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237" sheetId="241" r:id="rId1"/>
  </sheets>
  <calcPr calcId="145621"/>
</workbook>
</file>

<file path=xl/calcChain.xml><?xml version="1.0" encoding="utf-8"?>
<calcChain xmlns="http://schemas.openxmlformats.org/spreadsheetml/2006/main">
  <c r="J63" i="241" l="1"/>
  <c r="I63" i="241"/>
  <c r="E63" i="241"/>
  <c r="H63" i="241" s="1"/>
  <c r="B63" i="241"/>
  <c r="J62" i="241"/>
  <c r="I62" i="241"/>
  <c r="H62" i="241"/>
  <c r="E62" i="241"/>
  <c r="B62" i="241"/>
  <c r="J61" i="241"/>
  <c r="I61" i="241"/>
  <c r="E61" i="241"/>
  <c r="B61" i="241"/>
  <c r="H61" i="241" s="1"/>
  <c r="J60" i="241"/>
  <c r="I60" i="241"/>
  <c r="E60" i="241"/>
  <c r="H60" i="241" s="1"/>
  <c r="B60" i="241"/>
  <c r="J56" i="241"/>
  <c r="I56" i="241"/>
  <c r="E56" i="241"/>
  <c r="H56" i="241" s="1"/>
  <c r="B56" i="241"/>
  <c r="J55" i="241"/>
  <c r="I55" i="241"/>
  <c r="H55" i="241"/>
  <c r="E55" i="241"/>
  <c r="B55" i="241"/>
  <c r="J54" i="241"/>
  <c r="I54" i="241"/>
  <c r="E54" i="241"/>
  <c r="B54" i="241"/>
  <c r="H54" i="241" s="1"/>
  <c r="J53" i="241"/>
  <c r="I53" i="241"/>
  <c r="E53" i="241"/>
  <c r="H53" i="241" s="1"/>
  <c r="B53" i="241"/>
  <c r="J49" i="241"/>
  <c r="I49" i="241"/>
  <c r="E49" i="241"/>
  <c r="H49" i="241" s="1"/>
  <c r="B49" i="241"/>
  <c r="J48" i="241"/>
  <c r="I48" i="241"/>
  <c r="H48" i="241"/>
  <c r="E48" i="241"/>
  <c r="B48" i="241"/>
  <c r="J47" i="241"/>
  <c r="I47" i="241"/>
  <c r="E47" i="241"/>
  <c r="B47" i="241"/>
  <c r="H47" i="241" s="1"/>
  <c r="J46" i="241"/>
  <c r="I46" i="241"/>
  <c r="E46" i="241"/>
  <c r="H46" i="241" s="1"/>
  <c r="B46" i="241"/>
  <c r="J42" i="241"/>
  <c r="I42" i="241"/>
  <c r="E42" i="241"/>
  <c r="H42" i="241" s="1"/>
  <c r="B42" i="241"/>
  <c r="J41" i="241"/>
  <c r="I41" i="241"/>
  <c r="H41" i="241"/>
  <c r="E41" i="241"/>
  <c r="B41" i="241"/>
  <c r="J40" i="241"/>
  <c r="I40" i="241"/>
  <c r="E40" i="241"/>
  <c r="B40" i="241"/>
  <c r="H40" i="241" s="1"/>
  <c r="J39" i="241"/>
  <c r="I39" i="241"/>
  <c r="E39" i="241"/>
  <c r="H39" i="241" s="1"/>
  <c r="B39" i="241"/>
  <c r="J35" i="241"/>
  <c r="I35" i="241"/>
  <c r="E35" i="241"/>
  <c r="H35" i="241" s="1"/>
  <c r="B35" i="241"/>
  <c r="J34" i="241"/>
  <c r="I34" i="241"/>
  <c r="H34" i="241"/>
  <c r="E34" i="241"/>
  <c r="B34" i="241"/>
  <c r="J33" i="241"/>
  <c r="I33" i="241"/>
  <c r="E33" i="241"/>
  <c r="B33" i="241"/>
  <c r="H33" i="241" s="1"/>
  <c r="J32" i="241"/>
  <c r="I32" i="241"/>
  <c r="E32" i="241"/>
  <c r="H32" i="241" s="1"/>
  <c r="B32" i="241"/>
  <c r="J28" i="241"/>
  <c r="I28" i="241"/>
  <c r="E28" i="241"/>
  <c r="H28" i="241" s="1"/>
  <c r="B28" i="241"/>
  <c r="J27" i="241"/>
  <c r="I27" i="241"/>
  <c r="H27" i="241"/>
  <c r="E27" i="241"/>
  <c r="B27" i="241"/>
  <c r="J26" i="241"/>
  <c r="I26" i="241"/>
  <c r="E26" i="241"/>
  <c r="B26" i="241"/>
  <c r="H26" i="241" s="1"/>
  <c r="J25" i="241"/>
  <c r="I25" i="241"/>
  <c r="E25" i="241"/>
  <c r="H25" i="241" s="1"/>
  <c r="B25" i="241"/>
</calcChain>
</file>

<file path=xl/sharedStrings.xml><?xml version="1.0" encoding="utf-8"?>
<sst xmlns="http://schemas.openxmlformats.org/spreadsheetml/2006/main" count="56" uniqueCount="43">
  <si>
    <t>男</t>
    <phoneticPr fontId="4"/>
  </si>
  <si>
    <t>女</t>
    <phoneticPr fontId="4"/>
  </si>
  <si>
    <t>総　　数</t>
    <rPh sb="0" eb="4">
      <t>ソウスウ</t>
    </rPh>
    <phoneticPr fontId="4"/>
  </si>
  <si>
    <t xml:space="preserve">  資料：選挙管理委員会事務局</t>
    <phoneticPr fontId="4"/>
  </si>
  <si>
    <t xml:space="preserve">  237   選挙の投票状況</t>
    <phoneticPr fontId="4"/>
  </si>
  <si>
    <t>執　行　年　月　日</t>
    <phoneticPr fontId="4"/>
  </si>
  <si>
    <t>当日有権者数</t>
    <phoneticPr fontId="4"/>
  </si>
  <si>
    <t>投票者数</t>
    <phoneticPr fontId="4"/>
  </si>
  <si>
    <t xml:space="preserve"> 投　　票　　率　（％）</t>
    <phoneticPr fontId="4"/>
  </si>
  <si>
    <t>衆議院議員（小選挙区選出）</t>
    <phoneticPr fontId="4"/>
  </si>
  <si>
    <t>平成24年12月16日</t>
    <phoneticPr fontId="4"/>
  </si>
  <si>
    <t>　26　12　14</t>
    <phoneticPr fontId="4"/>
  </si>
  <si>
    <t>29  10  22（第21区）</t>
    <rPh sb="11" eb="12">
      <t>ダイ</t>
    </rPh>
    <rPh sb="14" eb="15">
      <t>ク</t>
    </rPh>
    <phoneticPr fontId="4"/>
  </si>
  <si>
    <t>29  10  22（第24区）</t>
    <rPh sb="11" eb="12">
      <t>ダイ</t>
    </rPh>
    <rPh sb="14" eb="15">
      <t>ク</t>
    </rPh>
    <phoneticPr fontId="4"/>
  </si>
  <si>
    <t>衆議院議員（比例代表選出）</t>
    <phoneticPr fontId="4"/>
  </si>
  <si>
    <t xml:space="preserve">  26  12  14</t>
    <phoneticPr fontId="4"/>
  </si>
  <si>
    <t>参議院議員（東京都選出）</t>
    <phoneticPr fontId="4"/>
  </si>
  <si>
    <t>平成19年 7月29日</t>
    <phoneticPr fontId="4"/>
  </si>
  <si>
    <t xml:space="preserve">  22　 7　11</t>
    <phoneticPr fontId="4"/>
  </si>
  <si>
    <t xml:space="preserve">  25　 7　21</t>
    <phoneticPr fontId="4"/>
  </si>
  <si>
    <t xml:space="preserve">  28　 7　10</t>
    <phoneticPr fontId="4"/>
  </si>
  <si>
    <t>参議院議員（比例代表選出）</t>
    <phoneticPr fontId="4"/>
  </si>
  <si>
    <t>都知事</t>
    <phoneticPr fontId="4"/>
  </si>
  <si>
    <t>平成23年 4月10日</t>
    <phoneticPr fontId="4"/>
  </si>
  <si>
    <t>　24　12　16</t>
    <phoneticPr fontId="4"/>
  </si>
  <si>
    <t>　26　 2　 9</t>
    <phoneticPr fontId="4"/>
  </si>
  <si>
    <r>
      <t>　28　 7　</t>
    </r>
    <r>
      <rPr>
        <sz val="11"/>
        <color theme="1"/>
        <rFont val="ＭＳ 明朝"/>
        <family val="1"/>
        <charset val="128"/>
      </rPr>
      <t>31</t>
    </r>
    <phoneticPr fontId="4"/>
  </si>
  <si>
    <t>都議会議員</t>
    <phoneticPr fontId="4"/>
  </si>
  <si>
    <t>平成17年 7月 3日</t>
    <phoneticPr fontId="4"/>
  </si>
  <si>
    <t>　21　 7　12</t>
    <phoneticPr fontId="4"/>
  </si>
  <si>
    <t>　25　 6　23</t>
    <phoneticPr fontId="4"/>
  </si>
  <si>
    <t>　29　 7　 2</t>
    <phoneticPr fontId="4"/>
  </si>
  <si>
    <t>市長</t>
    <phoneticPr fontId="4"/>
  </si>
  <si>
    <t>平成16年 1月25日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</si>
  <si>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　20　 1　27</t>
  </si>
  <si>
    <t>　24　 1　22</t>
  </si>
  <si>
    <t>　28　 1　24</t>
    <phoneticPr fontId="4"/>
  </si>
  <si>
    <t>市議会議員</t>
    <phoneticPr fontId="4"/>
  </si>
  <si>
    <t>平成15年 4月27日</t>
    <phoneticPr fontId="4"/>
  </si>
  <si>
    <t>　19　 4　22</t>
    <phoneticPr fontId="12"/>
  </si>
  <si>
    <t>　23　 4　24</t>
    <phoneticPr fontId="12"/>
  </si>
  <si>
    <t>　27　 4　26</t>
    <phoneticPr fontId="4"/>
  </si>
  <si>
    <t>　　　（注）衆議院選挙第21区は東中野、大塚を区域とし、第24区はそれ以外の八王子市の地域で設定。</t>
    <rPh sb="4" eb="5">
      <t>チュウ</t>
    </rPh>
    <rPh sb="6" eb="9">
      <t>シュウギイン</t>
    </rPh>
    <rPh sb="9" eb="11">
      <t>センキョ</t>
    </rPh>
    <rPh sb="11" eb="12">
      <t>ダイ</t>
    </rPh>
    <rPh sb="14" eb="15">
      <t>ク</t>
    </rPh>
    <rPh sb="16" eb="18">
      <t>ヒガシナカ</t>
    </rPh>
    <rPh sb="18" eb="19">
      <t>ノ</t>
    </rPh>
    <rPh sb="20" eb="22">
      <t>オオツカ</t>
    </rPh>
    <rPh sb="23" eb="25">
      <t>クイキ</t>
    </rPh>
    <rPh sb="28" eb="29">
      <t>ダイ</t>
    </rPh>
    <rPh sb="31" eb="32">
      <t>ク</t>
    </rPh>
    <rPh sb="35" eb="37">
      <t>イガイ</t>
    </rPh>
    <rPh sb="38" eb="42">
      <t>ハチオウジシ</t>
    </rPh>
    <rPh sb="43" eb="45">
      <t>チイキ</t>
    </rPh>
    <rPh sb="46" eb="48">
      <t>セッテイ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</si>
</sst>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\ ###\ ##0;&quot;△&quot;\ #\ ###\ ##0;\-"/>
  </numFmts>
  <fonts count="13" x14ac:knownFonts="1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 applyBorder="0"/>
    <xf numFmtId="0" fontId="1" fillId="0" borderId="0" applyBorder="0"/>
    <xf numFmtId="0" fontId="1" fillId="0" borderId="0"/>
    <xf numFmtId="0" fontId="1" fillId="0" borderId="0" applyBorder="0"/>
  </cellStyleXfs>
  <cellXfs count="70">
    <xf numFmtId="0" fontId="0" fillId="0" borderId="0" xfId="0">
      <alignment vertical="center"/>
    </xf>
    <xf numFmtId="49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49" fontId="6" fillId="0" borderId="10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37" fontId="5" fillId="0" borderId="9" xfId="1" applyNumberFormat="1" applyFont="1" applyFill="1" applyBorder="1"/>
    <xf numFmtId="37" fontId="6" fillId="0" borderId="0" xfId="1" applyNumberFormat="1" applyFont="1" applyFill="1" applyBorder="1" applyAlignment="1" applyProtection="1"/>
    <xf numFmtId="49" fontId="5" fillId="0" borderId="0" xfId="1" applyNumberFormat="1" applyFont="1" applyFill="1"/>
    <xf numFmtId="37" fontId="5" fillId="0" borderId="0" xfId="1" applyNumberFormat="1" applyFont="1" applyFill="1" applyBorder="1"/>
    <xf numFmtId="49" fontId="5" fillId="0" borderId="0" xfId="1" applyNumberFormat="1" applyFont="1" applyFill="1" applyBorder="1" applyAlignment="1" applyProtection="1">
      <alignment horizontal="center"/>
    </xf>
    <xf numFmtId="37" fontId="6" fillId="0" borderId="9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>
      <alignment horizontal="center"/>
    </xf>
    <xf numFmtId="37" fontId="6" fillId="0" borderId="0" xfId="1" quotePrefix="1" applyNumberFormat="1" applyFont="1" applyFill="1" applyBorder="1" applyAlignment="1" applyProtection="1">
      <alignment horizontal="right"/>
    </xf>
    <xf numFmtId="49" fontId="6" fillId="0" borderId="9" xfId="1" applyNumberFormat="1" applyFont="1" applyFill="1" applyBorder="1" applyAlignment="1" applyProtection="1"/>
    <xf numFmtId="49" fontId="11" fillId="0" borderId="0" xfId="1" quotePrefix="1" applyNumberFormat="1" applyFont="1" applyFill="1" applyBorder="1" applyAlignment="1" applyProtection="1">
      <alignment horizontal="center"/>
    </xf>
    <xf numFmtId="176" fontId="6" fillId="0" borderId="9" xfId="1" applyNumberFormat="1" applyFont="1" applyFill="1" applyBorder="1" applyAlignment="1" applyProtection="1"/>
    <xf numFmtId="49" fontId="5" fillId="0" borderId="0" xfId="1" applyNumberFormat="1" applyFont="1" applyFill="1" applyBorder="1" applyProtection="1">
      <protection locked="0"/>
    </xf>
    <xf numFmtId="49" fontId="5" fillId="0" borderId="9" xfId="1" applyNumberFormat="1" applyFont="1" applyFill="1" applyBorder="1"/>
    <xf numFmtId="37" fontId="6" fillId="0" borderId="0" xfId="1" quotePrefix="1" applyNumberFormat="1" applyFont="1" applyFill="1" applyBorder="1" applyAlignment="1" applyProtection="1"/>
    <xf numFmtId="49" fontId="5" fillId="0" borderId="0" xfId="1" applyNumberFormat="1" applyFont="1" applyFill="1" applyAlignment="1">
      <alignment horizontal="center"/>
    </xf>
    <xf numFmtId="0" fontId="1" fillId="0" borderId="0" xfId="1" applyFill="1" applyBorder="1" applyAlignment="1"/>
    <xf numFmtId="0" fontId="1" fillId="0" borderId="0" xfId="1" applyFill="1" applyAlignment="1"/>
    <xf numFmtId="2" fontId="6" fillId="0" borderId="0" xfId="1" applyNumberFormat="1" applyFont="1" applyFill="1" applyBorder="1" applyAlignment="1" applyProtection="1"/>
    <xf numFmtId="2" fontId="6" fillId="0" borderId="0" xfId="1" quotePrefix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>
      <alignment horizontal="center"/>
      <protection locked="0"/>
    </xf>
    <xf numFmtId="49" fontId="5" fillId="0" borderId="0" xfId="1" applyNumberFormat="1" applyFont="1" applyFill="1" applyBorder="1"/>
    <xf numFmtId="49" fontId="11" fillId="0" borderId="0" xfId="1" quotePrefix="1" applyNumberFormat="1" applyFont="1" applyFill="1" applyBorder="1" applyAlignment="1" applyProtection="1">
      <alignment horizontal="center"/>
      <protection locked="0"/>
    </xf>
    <xf numFmtId="49" fontId="6" fillId="0" borderId="9" xfId="1" applyNumberFormat="1" applyFont="1" applyFill="1" applyBorder="1" applyAlignment="1" applyProtection="1">
      <protection locked="0"/>
    </xf>
    <xf numFmtId="49" fontId="6" fillId="0" borderId="0" xfId="1" applyNumberFormat="1" applyFont="1" applyFill="1" applyBorder="1" applyAlignment="1" applyProtection="1">
      <protection locked="0"/>
    </xf>
    <xf numFmtId="2" fontId="6" fillId="0" borderId="0" xfId="1" quotePrefix="1" applyNumberFormat="1" applyFont="1" applyFill="1" applyBorder="1" applyAlignment="1" applyProtection="1">
      <alignment horizontal="right"/>
      <protection locked="0"/>
    </xf>
    <xf numFmtId="49" fontId="5" fillId="0" borderId="9" xfId="1" applyNumberFormat="1" applyFont="1" applyFill="1" applyBorder="1" applyProtection="1">
      <protection locked="0"/>
    </xf>
    <xf numFmtId="49" fontId="5" fillId="0" borderId="0" xfId="1" applyNumberFormat="1" applyFont="1" applyFill="1" applyBorder="1" applyAlignment="1" applyProtection="1">
      <alignment horizontal="center"/>
      <protection locked="0"/>
    </xf>
    <xf numFmtId="37" fontId="5" fillId="0" borderId="9" xfId="1" quotePrefix="1" applyNumberFormat="1" applyFont="1" applyFill="1" applyBorder="1" applyAlignment="1" applyProtection="1">
      <alignment horizontal="right"/>
    </xf>
    <xf numFmtId="37" fontId="5" fillId="0" borderId="0" xfId="1" quotePrefix="1" applyNumberFormat="1" applyFont="1" applyFill="1" applyBorder="1" applyAlignment="1" applyProtection="1"/>
    <xf numFmtId="2" fontId="5" fillId="0" borderId="0" xfId="1" quotePrefix="1" applyNumberFormat="1" applyFont="1" applyFill="1" applyBorder="1" applyAlignment="1" applyProtection="1">
      <alignment horizontal="right"/>
    </xf>
    <xf numFmtId="37" fontId="11" fillId="0" borderId="0" xfId="1" quotePrefix="1" applyNumberFormat="1" applyFont="1" applyFill="1" applyBorder="1" applyAlignment="1" applyProtection="1">
      <alignment horizontal="center"/>
    </xf>
    <xf numFmtId="37" fontId="6" fillId="0" borderId="9" xfId="1" quotePrefix="1" applyNumberFormat="1" applyFont="1" applyFill="1" applyBorder="1" applyAlignment="1" applyProtection="1">
      <alignment horizontal="right"/>
    </xf>
    <xf numFmtId="37" fontId="11" fillId="0" borderId="0" xfId="1" quotePrefix="1" applyNumberFormat="1" applyFont="1" applyFill="1" applyBorder="1" applyAlignment="1" applyProtection="1">
      <alignment horizontal="center"/>
      <protection locked="0"/>
    </xf>
    <xf numFmtId="37" fontId="6" fillId="0" borderId="9" xfId="1" applyNumberFormat="1" applyFont="1" applyFill="1" applyBorder="1" applyAlignment="1" applyProtection="1">
      <protection locked="0"/>
    </xf>
    <xf numFmtId="37" fontId="6" fillId="0" borderId="0" xfId="1" applyNumberFormat="1" applyFont="1" applyFill="1" applyBorder="1" applyAlignment="1" applyProtection="1">
      <protection locked="0"/>
    </xf>
    <xf numFmtId="37" fontId="6" fillId="0" borderId="9" xfId="1" quotePrefix="1" applyNumberFormat="1" applyFont="1" applyFill="1" applyBorder="1" applyAlignment="1" applyProtection="1">
      <alignment horizontal="right"/>
      <protection locked="0"/>
    </xf>
    <xf numFmtId="37" fontId="6" fillId="0" borderId="0" xfId="1" quotePrefix="1" applyNumberFormat="1" applyFont="1" applyFill="1" applyBorder="1" applyAlignment="1" applyProtection="1">
      <alignment horizontal="right"/>
      <protection locked="0"/>
    </xf>
    <xf numFmtId="37" fontId="6" fillId="0" borderId="0" xfId="1" quotePrefix="1" applyNumberFormat="1" applyFont="1" applyFill="1" applyBorder="1" applyAlignment="1" applyProtection="1">
      <protection locked="0"/>
    </xf>
    <xf numFmtId="49" fontId="5" fillId="0" borderId="0" xfId="1" applyNumberFormat="1" applyFont="1" applyFill="1" applyAlignment="1">
      <alignment horizontal="left"/>
    </xf>
    <xf numFmtId="49" fontId="6" fillId="0" borderId="3" xfId="1" applyNumberFormat="1" applyFont="1" applyFill="1" applyBorder="1" applyAlignment="1" applyProtection="1">
      <alignment horizontal="left"/>
    </xf>
    <xf numFmtId="49" fontId="2" fillId="0" borderId="0" xfId="1" applyNumberFormat="1" applyFont="1" applyFill="1" applyBorder="1" applyAlignment="1" applyProtection="1">
      <alignment horizontal="distributed"/>
    </xf>
    <xf numFmtId="49" fontId="2" fillId="0" borderId="0" xfId="1" applyNumberFormat="1" applyFont="1" applyFill="1" applyBorder="1" applyAlignment="1" applyProtection="1">
      <alignment horizontal="distributed"/>
      <protection locked="0"/>
    </xf>
    <xf numFmtId="37" fontId="2" fillId="0" borderId="0" xfId="1" applyNumberFormat="1" applyFont="1" applyFill="1" applyBorder="1" applyAlignment="1" applyProtection="1">
      <alignment horizontal="distributed"/>
    </xf>
    <xf numFmtId="37" fontId="2" fillId="0" borderId="0" xfId="1" applyNumberFormat="1" applyFont="1" applyFill="1" applyBorder="1" applyAlignment="1" applyProtection="1">
      <alignment horizontal="distributed"/>
      <protection locked="0"/>
    </xf>
    <xf numFmtId="49" fontId="2" fillId="0" borderId="0" xfId="1" applyNumberFormat="1" applyFont="1" applyFill="1" applyBorder="1" applyAlignment="1" applyProtection="1">
      <alignment horizontal="left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11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13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13" xfId="1" applyNumberFormat="1" applyFont="1" applyFill="1" applyBorder="1" applyAlignment="1" applyProtection="1">
      <alignment horizontal="center" vertical="center"/>
    </xf>
    <xf numFmtId="49" fontId="6" fillId="0" borderId="14" xfId="1" applyNumberFormat="1" applyFont="1" applyFill="1" applyBorder="1" applyAlignment="1" applyProtection="1">
      <alignment horizontal="center" vertical="center"/>
    </xf>
    <xf numFmtId="49" fontId="6" fillId="0" borderId="12" xfId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center" shrinkToFit="1"/>
      <protection locked="0"/>
    </xf>
  </cellXfs>
  <cellStyles count="15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2 2 2" xfId="13"/>
    <cellStyle name="標準 2 3" xfId="12"/>
    <cellStyle name="標準 3" xfId="5"/>
    <cellStyle name="標準 3 2" xfId="7"/>
    <cellStyle name="標準 3 3" xfId="14"/>
    <cellStyle name="標準 4" xfId="9"/>
    <cellStyle name="標準 5" xfId="10"/>
    <cellStyle name="標準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showGridLines="0" tabSelected="1" zoomScaleNormal="100" workbookViewId="0">
      <pane ySplit="7" topLeftCell="A8" activePane="bottomLeft" state="frozen"/>
      <selection activeCell="P16" sqref="P16"/>
      <selection pane="bottomLeft" sqref="A1:J1"/>
    </sheetView>
  </sheetViews>
  <sheetFormatPr defaultRowHeight="13.5" x14ac:dyDescent="0.15"/>
  <cols>
    <col min="1" max="1" width="23.625" style="22" customWidth="1"/>
    <col min="2" max="10" width="10.5" style="9" customWidth="1"/>
    <col min="11" max="11" width="6.125" style="9" customWidth="1"/>
    <col min="12" max="16384" width="9" style="9"/>
  </cols>
  <sheetData>
    <row r="1" spans="1:11" ht="18" customHeight="1" x14ac:dyDescent="0.15">
      <c r="A1" s="52" t="s">
        <v>4</v>
      </c>
      <c r="B1" s="52"/>
      <c r="C1" s="52"/>
      <c r="D1" s="52"/>
      <c r="E1" s="52"/>
      <c r="F1" s="52"/>
      <c r="G1" s="52"/>
      <c r="H1" s="52"/>
      <c r="I1" s="52"/>
      <c r="J1" s="52"/>
    </row>
    <row r="2" spans="1:11" ht="18" customHeight="1" x14ac:dyDescent="0.15"/>
    <row r="3" spans="1:11" ht="4.5" customHeight="1" thickBot="1" x14ac:dyDescent="0.2"/>
    <row r="4" spans="1:11" ht="14.25" customHeight="1" x14ac:dyDescent="0.15">
      <c r="A4" s="53" t="s">
        <v>5</v>
      </c>
      <c r="B4" s="56" t="s">
        <v>6</v>
      </c>
      <c r="C4" s="57"/>
      <c r="D4" s="58"/>
      <c r="E4" s="56" t="s">
        <v>7</v>
      </c>
      <c r="F4" s="57"/>
      <c r="G4" s="58"/>
      <c r="H4" s="62" t="s">
        <v>8</v>
      </c>
      <c r="I4" s="63"/>
      <c r="J4" s="63"/>
    </row>
    <row r="5" spans="1:11" ht="14.25" customHeight="1" x14ac:dyDescent="0.15">
      <c r="A5" s="54"/>
      <c r="B5" s="59"/>
      <c r="C5" s="60"/>
      <c r="D5" s="61"/>
      <c r="E5" s="59"/>
      <c r="F5" s="60"/>
      <c r="G5" s="61"/>
      <c r="H5" s="64"/>
      <c r="I5" s="65"/>
      <c r="J5" s="65"/>
    </row>
    <row r="6" spans="1:11" ht="14.25" customHeight="1" x14ac:dyDescent="0.15">
      <c r="A6" s="54"/>
      <c r="B6" s="66" t="s">
        <v>2</v>
      </c>
      <c r="C6" s="66" t="s">
        <v>0</v>
      </c>
      <c r="D6" s="66" t="s">
        <v>1</v>
      </c>
      <c r="E6" s="66" t="s">
        <v>2</v>
      </c>
      <c r="F6" s="66" t="s">
        <v>0</v>
      </c>
      <c r="G6" s="66" t="s">
        <v>1</v>
      </c>
      <c r="H6" s="66" t="s">
        <v>2</v>
      </c>
      <c r="I6" s="66" t="s">
        <v>0</v>
      </c>
      <c r="J6" s="68" t="s">
        <v>1</v>
      </c>
    </row>
    <row r="7" spans="1:11" ht="14.25" customHeight="1" x14ac:dyDescent="0.15">
      <c r="A7" s="55"/>
      <c r="B7" s="67"/>
      <c r="C7" s="67"/>
      <c r="D7" s="67"/>
      <c r="E7" s="67"/>
      <c r="F7" s="67"/>
      <c r="G7" s="67"/>
      <c r="H7" s="67"/>
      <c r="I7" s="67"/>
      <c r="J7" s="64"/>
    </row>
    <row r="8" spans="1:11" ht="6.95" customHeight="1" x14ac:dyDescent="0.15">
      <c r="A8" s="2"/>
      <c r="B8" s="6"/>
      <c r="C8" s="5"/>
      <c r="D8" s="5"/>
      <c r="E8" s="5"/>
      <c r="F8" s="5"/>
      <c r="G8" s="5"/>
      <c r="H8" s="5"/>
      <c r="I8" s="5"/>
      <c r="J8" s="5"/>
      <c r="K8" s="1"/>
    </row>
    <row r="9" spans="1:11" ht="16.350000000000001" customHeight="1" x14ac:dyDescent="0.15">
      <c r="A9" s="2"/>
      <c r="B9" s="20"/>
      <c r="C9" s="23"/>
      <c r="D9" s="23"/>
      <c r="E9" s="48" t="s">
        <v>9</v>
      </c>
      <c r="F9" s="48"/>
      <c r="G9" s="48"/>
      <c r="H9" s="24"/>
      <c r="I9" s="24"/>
      <c r="J9" s="24"/>
    </row>
    <row r="10" spans="1:11" ht="16.350000000000001" customHeight="1" x14ac:dyDescent="0.15">
      <c r="A10" s="2"/>
      <c r="B10" s="20"/>
      <c r="C10" s="13"/>
      <c r="D10" s="13"/>
      <c r="E10" s="13"/>
      <c r="F10" s="13"/>
      <c r="G10" s="13"/>
      <c r="H10" s="25"/>
      <c r="I10" s="25"/>
      <c r="J10" s="25"/>
      <c r="K10" s="1"/>
    </row>
    <row r="11" spans="1:11" ht="16.350000000000001" customHeight="1" x14ac:dyDescent="0.15">
      <c r="A11" s="2" t="s">
        <v>10</v>
      </c>
      <c r="B11" s="7">
        <v>455220</v>
      </c>
      <c r="C11" s="10">
        <v>227744</v>
      </c>
      <c r="D11" s="10">
        <v>227476</v>
      </c>
      <c r="E11" s="10">
        <v>283241</v>
      </c>
      <c r="F11" s="10">
        <v>141717</v>
      </c>
      <c r="G11" s="10">
        <v>141524</v>
      </c>
      <c r="H11" s="26">
        <v>62.220684504195781</v>
      </c>
      <c r="I11" s="26">
        <v>62.226447239005203</v>
      </c>
      <c r="J11" s="26">
        <v>62.214914980041847</v>
      </c>
      <c r="K11" s="1"/>
    </row>
    <row r="12" spans="1:11" ht="16.350000000000001" customHeight="1" x14ac:dyDescent="0.15">
      <c r="A12" s="27" t="s">
        <v>11</v>
      </c>
      <c r="B12" s="7">
        <v>456057</v>
      </c>
      <c r="C12" s="10">
        <v>227632</v>
      </c>
      <c r="D12" s="10">
        <v>228425</v>
      </c>
      <c r="E12" s="10">
        <v>252619</v>
      </c>
      <c r="F12" s="10">
        <v>127052</v>
      </c>
      <c r="G12" s="10">
        <v>125567</v>
      </c>
      <c r="H12" s="26">
        <v>55.39</v>
      </c>
      <c r="I12" s="26">
        <v>55.81</v>
      </c>
      <c r="J12" s="26">
        <v>54.97</v>
      </c>
      <c r="K12" s="1"/>
    </row>
    <row r="13" spans="1:11" ht="16.350000000000001" customHeight="1" x14ac:dyDescent="0.15">
      <c r="A13" s="69" t="s">
        <v>12</v>
      </c>
      <c r="B13" s="7">
        <v>9429</v>
      </c>
      <c r="C13" s="10">
        <v>5032</v>
      </c>
      <c r="D13" s="10">
        <v>4397</v>
      </c>
      <c r="E13" s="10">
        <v>4690</v>
      </c>
      <c r="F13" s="10">
        <v>2502</v>
      </c>
      <c r="G13" s="10">
        <v>2188</v>
      </c>
      <c r="H13" s="26">
        <v>49.74</v>
      </c>
      <c r="I13" s="26">
        <v>49.72</v>
      </c>
      <c r="J13" s="26">
        <v>49.76</v>
      </c>
      <c r="K13" s="1"/>
    </row>
    <row r="14" spans="1:11" ht="16.350000000000001" customHeight="1" x14ac:dyDescent="0.15">
      <c r="A14" s="69" t="s">
        <v>13</v>
      </c>
      <c r="B14" s="7">
        <v>460468</v>
      </c>
      <c r="C14" s="10">
        <v>229365</v>
      </c>
      <c r="D14" s="10">
        <v>231103</v>
      </c>
      <c r="E14" s="10">
        <v>254210</v>
      </c>
      <c r="F14" s="10">
        <v>126460</v>
      </c>
      <c r="G14" s="10">
        <v>127750</v>
      </c>
      <c r="H14" s="26">
        <v>55.21</v>
      </c>
      <c r="I14" s="26">
        <v>55.13</v>
      </c>
      <c r="J14" s="26">
        <v>55.28</v>
      </c>
      <c r="K14" s="1"/>
    </row>
    <row r="15" spans="1:11" ht="16.350000000000001" customHeight="1" x14ac:dyDescent="0.15">
      <c r="A15" s="27"/>
      <c r="B15" s="20"/>
      <c r="C15" s="28"/>
      <c r="D15" s="28"/>
      <c r="E15" s="28"/>
      <c r="F15" s="28"/>
      <c r="G15" s="28"/>
      <c r="K15" s="1"/>
    </row>
    <row r="16" spans="1:11" ht="16.350000000000001" customHeight="1" x14ac:dyDescent="0.15">
      <c r="A16" s="2"/>
      <c r="B16" s="20"/>
      <c r="C16" s="17"/>
      <c r="D16" s="17"/>
      <c r="E16" s="48" t="s">
        <v>14</v>
      </c>
      <c r="F16" s="48"/>
      <c r="G16" s="48"/>
      <c r="H16" s="17"/>
      <c r="I16" s="17"/>
      <c r="J16" s="17"/>
    </row>
    <row r="17" spans="1:11" ht="16.350000000000001" customHeight="1" x14ac:dyDescent="0.15">
      <c r="A17" s="2"/>
      <c r="B17" s="18"/>
      <c r="C17" s="13"/>
      <c r="D17" s="13"/>
      <c r="E17" s="13"/>
      <c r="F17" s="13"/>
      <c r="H17" s="25"/>
      <c r="I17" s="13"/>
      <c r="J17" s="13"/>
      <c r="K17" s="1"/>
    </row>
    <row r="18" spans="1:11" ht="16.350000000000001" customHeight="1" x14ac:dyDescent="0.15">
      <c r="A18" s="2" t="s">
        <v>10</v>
      </c>
      <c r="B18" s="7">
        <v>455220</v>
      </c>
      <c r="C18" s="10">
        <v>227744</v>
      </c>
      <c r="D18" s="10">
        <v>227476</v>
      </c>
      <c r="E18" s="10">
        <v>283246</v>
      </c>
      <c r="F18" s="10">
        <v>141733</v>
      </c>
      <c r="G18" s="10">
        <v>141513</v>
      </c>
      <c r="H18" s="26">
        <v>62.221782874214668</v>
      </c>
      <c r="I18" s="26">
        <v>62.233472671069265</v>
      </c>
      <c r="J18" s="26">
        <v>62.210079305069542</v>
      </c>
      <c r="K18" s="1"/>
    </row>
    <row r="19" spans="1:11" ht="16.350000000000001" customHeight="1" x14ac:dyDescent="0.15">
      <c r="A19" s="27" t="s">
        <v>15</v>
      </c>
      <c r="B19" s="7">
        <v>456057</v>
      </c>
      <c r="C19" s="10">
        <v>227632</v>
      </c>
      <c r="D19" s="10">
        <v>228425</v>
      </c>
      <c r="E19" s="10">
        <v>252598</v>
      </c>
      <c r="F19" s="10">
        <v>127036</v>
      </c>
      <c r="G19" s="10">
        <v>125562</v>
      </c>
      <c r="H19" s="26">
        <v>55.39</v>
      </c>
      <c r="I19" s="26">
        <v>55.81</v>
      </c>
      <c r="J19" s="26">
        <v>54.97</v>
      </c>
      <c r="K19" s="1"/>
    </row>
    <row r="20" spans="1:11" x14ac:dyDescent="0.15">
      <c r="A20" s="69" t="s">
        <v>12</v>
      </c>
      <c r="B20" s="7">
        <v>9429</v>
      </c>
      <c r="C20" s="10">
        <v>5032</v>
      </c>
      <c r="D20" s="10">
        <v>4397</v>
      </c>
      <c r="E20" s="10">
        <v>4685</v>
      </c>
      <c r="F20" s="10">
        <v>2498</v>
      </c>
      <c r="G20" s="10">
        <v>2187</v>
      </c>
      <c r="H20" s="26">
        <v>49.69</v>
      </c>
      <c r="I20" s="26">
        <v>49.64</v>
      </c>
      <c r="J20" s="26">
        <v>49.74</v>
      </c>
    </row>
    <row r="21" spans="1:11" x14ac:dyDescent="0.15">
      <c r="A21" s="69" t="s">
        <v>13</v>
      </c>
      <c r="B21" s="7">
        <v>460468</v>
      </c>
      <c r="C21" s="10">
        <v>229365</v>
      </c>
      <c r="D21" s="10">
        <v>231103</v>
      </c>
      <c r="E21" s="10">
        <v>254185</v>
      </c>
      <c r="F21" s="10">
        <v>126443</v>
      </c>
      <c r="G21" s="10">
        <v>127742</v>
      </c>
      <c r="H21" s="26">
        <v>55.2</v>
      </c>
      <c r="I21" s="26">
        <v>55.13</v>
      </c>
      <c r="J21" s="26">
        <v>55.27</v>
      </c>
    </row>
    <row r="22" spans="1:11" ht="16.350000000000001" customHeight="1" x14ac:dyDescent="0.15">
      <c r="A22" s="2"/>
      <c r="B22" s="20"/>
      <c r="C22" s="28"/>
      <c r="D22" s="28"/>
      <c r="E22" s="28"/>
      <c r="F22" s="28"/>
      <c r="G22" s="28"/>
      <c r="K22" s="1"/>
    </row>
    <row r="23" spans="1:11" ht="16.350000000000001" customHeight="1" x14ac:dyDescent="0.15">
      <c r="A23" s="2"/>
      <c r="B23" s="20"/>
      <c r="C23" s="17"/>
      <c r="D23" s="17"/>
      <c r="E23" s="48" t="s">
        <v>16</v>
      </c>
      <c r="F23" s="48"/>
      <c r="G23" s="48"/>
      <c r="H23" s="17"/>
      <c r="I23" s="17"/>
      <c r="J23" s="17"/>
    </row>
    <row r="24" spans="1:11" ht="16.350000000000001" customHeight="1" x14ac:dyDescent="0.15">
      <c r="A24" s="2"/>
      <c r="B24" s="16"/>
      <c r="C24" s="1"/>
      <c r="D24" s="1"/>
      <c r="E24" s="1"/>
      <c r="F24" s="1"/>
      <c r="G24" s="1"/>
      <c r="H24" s="1"/>
      <c r="I24" s="1"/>
      <c r="J24" s="1"/>
      <c r="K24" s="1"/>
    </row>
    <row r="25" spans="1:11" ht="16.350000000000001" customHeight="1" x14ac:dyDescent="0.15">
      <c r="A25" s="2" t="s">
        <v>17</v>
      </c>
      <c r="B25" s="7">
        <f>SUM(C25:D25)</f>
        <v>440688</v>
      </c>
      <c r="C25" s="10">
        <v>221242</v>
      </c>
      <c r="D25" s="10">
        <v>219446</v>
      </c>
      <c r="E25" s="10">
        <f>SUM(F25:G25)</f>
        <v>260682</v>
      </c>
      <c r="F25" s="10">
        <v>130658</v>
      </c>
      <c r="G25" s="10">
        <v>130024</v>
      </c>
      <c r="H25" s="26">
        <f t="shared" ref="H25:J28" si="0">E25/B25*100</f>
        <v>59.153414660712343</v>
      </c>
      <c r="I25" s="26">
        <f t="shared" si="0"/>
        <v>59.056598656674595</v>
      </c>
      <c r="J25" s="26">
        <f t="shared" si="0"/>
        <v>59.251023030722813</v>
      </c>
      <c r="K25" s="1"/>
    </row>
    <row r="26" spans="1:11" ht="16.350000000000001" customHeight="1" x14ac:dyDescent="0.15">
      <c r="A26" s="2" t="s">
        <v>18</v>
      </c>
      <c r="B26" s="7">
        <f>SUM(C26:D26)</f>
        <v>451219</v>
      </c>
      <c r="C26" s="10">
        <v>226264</v>
      </c>
      <c r="D26" s="10">
        <v>224955</v>
      </c>
      <c r="E26" s="10">
        <f>SUM(F26:G26)</f>
        <v>272513</v>
      </c>
      <c r="F26" s="10">
        <v>136035</v>
      </c>
      <c r="G26" s="10">
        <v>136478</v>
      </c>
      <c r="H26" s="26">
        <f t="shared" si="0"/>
        <v>60.394841529279574</v>
      </c>
      <c r="I26" s="26">
        <f t="shared" si="0"/>
        <v>60.122246579217197</v>
      </c>
      <c r="J26" s="26">
        <f t="shared" si="0"/>
        <v>60.669022693427578</v>
      </c>
      <c r="K26" s="1"/>
    </row>
    <row r="27" spans="1:11" ht="16.350000000000001" customHeight="1" x14ac:dyDescent="0.15">
      <c r="A27" s="2" t="s">
        <v>19</v>
      </c>
      <c r="B27" s="7">
        <f>SUM(C27:D27)</f>
        <v>455388</v>
      </c>
      <c r="C27" s="10">
        <v>227516</v>
      </c>
      <c r="D27" s="10">
        <v>227872</v>
      </c>
      <c r="E27" s="10">
        <f>SUM(F27:G27)</f>
        <v>241914</v>
      </c>
      <c r="F27" s="10">
        <v>122270</v>
      </c>
      <c r="G27" s="10">
        <v>119644</v>
      </c>
      <c r="H27" s="26">
        <f t="shared" si="0"/>
        <v>53.122611926532983</v>
      </c>
      <c r="I27" s="26">
        <f t="shared" si="0"/>
        <v>53.741275338877273</v>
      </c>
      <c r="J27" s="26">
        <f t="shared" si="0"/>
        <v>52.504915040022468</v>
      </c>
      <c r="K27" s="1"/>
    </row>
    <row r="28" spans="1:11" ht="16.350000000000001" customHeight="1" x14ac:dyDescent="0.15">
      <c r="A28" s="2" t="s">
        <v>20</v>
      </c>
      <c r="B28" s="7">
        <f>SUM(C28:D28)</f>
        <v>467875</v>
      </c>
      <c r="C28" s="10">
        <v>233590</v>
      </c>
      <c r="D28" s="10">
        <v>234285</v>
      </c>
      <c r="E28" s="10">
        <f>SUM(F28:G28)</f>
        <v>263055</v>
      </c>
      <c r="F28" s="10">
        <v>131498</v>
      </c>
      <c r="G28" s="10">
        <v>131557</v>
      </c>
      <c r="H28" s="26">
        <f t="shared" si="0"/>
        <v>56.223350253807105</v>
      </c>
      <c r="I28" s="26">
        <f t="shared" si="0"/>
        <v>56.294361916177913</v>
      </c>
      <c r="J28" s="26">
        <f t="shared" si="0"/>
        <v>56.152549245576964</v>
      </c>
      <c r="K28" s="1"/>
    </row>
    <row r="29" spans="1:11" ht="16.350000000000001" customHeight="1" x14ac:dyDescent="0.15">
      <c r="A29" s="2"/>
      <c r="B29" s="20"/>
      <c r="C29" s="28"/>
      <c r="D29" s="28"/>
      <c r="E29" s="28"/>
      <c r="F29" s="28"/>
      <c r="G29" s="28"/>
      <c r="H29" s="28"/>
      <c r="I29" s="28"/>
      <c r="J29" s="28"/>
      <c r="K29" s="1"/>
    </row>
    <row r="30" spans="1:11" ht="16.350000000000001" customHeight="1" x14ac:dyDescent="0.15">
      <c r="A30" s="2"/>
      <c r="B30" s="20"/>
      <c r="C30" s="17"/>
      <c r="D30" s="17"/>
      <c r="E30" s="48" t="s">
        <v>21</v>
      </c>
      <c r="F30" s="48"/>
      <c r="G30" s="48"/>
      <c r="H30" s="17"/>
      <c r="I30" s="17"/>
      <c r="J30" s="17"/>
    </row>
    <row r="31" spans="1:11" ht="16.350000000000001" customHeight="1" x14ac:dyDescent="0.15">
      <c r="A31" s="2"/>
      <c r="B31" s="16"/>
      <c r="C31" s="1"/>
      <c r="D31" s="1"/>
      <c r="E31" s="1"/>
      <c r="F31" s="1"/>
      <c r="G31" s="1"/>
      <c r="H31" s="1"/>
      <c r="I31" s="1"/>
      <c r="J31" s="1"/>
      <c r="K31" s="1"/>
    </row>
    <row r="32" spans="1:11" ht="16.350000000000001" customHeight="1" x14ac:dyDescent="0.15">
      <c r="A32" s="2" t="s">
        <v>17</v>
      </c>
      <c r="B32" s="7">
        <f>SUM(C32:D32)</f>
        <v>440688</v>
      </c>
      <c r="C32" s="10">
        <v>221242</v>
      </c>
      <c r="D32" s="10">
        <v>219446</v>
      </c>
      <c r="E32" s="10">
        <f>SUM(F32:G32)</f>
        <v>260643</v>
      </c>
      <c r="F32" s="10">
        <v>130639</v>
      </c>
      <c r="G32" s="10">
        <v>130004</v>
      </c>
      <c r="H32" s="26">
        <f t="shared" ref="H32:J35" si="1">E32/B32*100</f>
        <v>59.144564862215447</v>
      </c>
      <c r="I32" s="26">
        <f t="shared" si="1"/>
        <v>59.048010775530869</v>
      </c>
      <c r="J32" s="26">
        <f t="shared" si="1"/>
        <v>59.24190917127676</v>
      </c>
      <c r="K32" s="1"/>
    </row>
    <row r="33" spans="1:11" ht="16.350000000000001" customHeight="1" x14ac:dyDescent="0.15">
      <c r="A33" s="2" t="s">
        <v>18</v>
      </c>
      <c r="B33" s="7">
        <f>SUM(C33:D33)</f>
        <v>451219</v>
      </c>
      <c r="C33" s="10">
        <v>226264</v>
      </c>
      <c r="D33" s="10">
        <v>224955</v>
      </c>
      <c r="E33" s="10">
        <f>SUM(F33:G33)</f>
        <v>272453</v>
      </c>
      <c r="F33" s="10">
        <v>136008</v>
      </c>
      <c r="G33" s="10">
        <v>136445</v>
      </c>
      <c r="H33" s="26">
        <f t="shared" si="1"/>
        <v>60.381544216888031</v>
      </c>
      <c r="I33" s="26">
        <f t="shared" si="1"/>
        <v>60.110313615953046</v>
      </c>
      <c r="J33" s="26">
        <f t="shared" si="1"/>
        <v>60.654353092840793</v>
      </c>
      <c r="K33" s="1"/>
    </row>
    <row r="34" spans="1:11" ht="16.350000000000001" customHeight="1" x14ac:dyDescent="0.15">
      <c r="A34" s="2" t="s">
        <v>19</v>
      </c>
      <c r="B34" s="7">
        <f>SUM(C34:D34)</f>
        <v>455388</v>
      </c>
      <c r="C34" s="10">
        <v>227516</v>
      </c>
      <c r="D34" s="10">
        <v>227872</v>
      </c>
      <c r="E34" s="10">
        <f>SUM(F34:G34)</f>
        <v>241875</v>
      </c>
      <c r="F34" s="10">
        <v>122246</v>
      </c>
      <c r="G34" s="10">
        <v>119629</v>
      </c>
      <c r="H34" s="26">
        <f t="shared" si="1"/>
        <v>53.114047800996076</v>
      </c>
      <c r="I34" s="26">
        <f t="shared" si="1"/>
        <v>53.730726630215017</v>
      </c>
      <c r="J34" s="26">
        <f t="shared" si="1"/>
        <v>52.498332397135236</v>
      </c>
      <c r="K34" s="1"/>
    </row>
    <row r="35" spans="1:11" ht="16.350000000000001" customHeight="1" x14ac:dyDescent="0.15">
      <c r="A35" s="2" t="s">
        <v>20</v>
      </c>
      <c r="B35" s="7">
        <f>SUM(C35:D35)</f>
        <v>467875</v>
      </c>
      <c r="C35" s="10">
        <v>233590</v>
      </c>
      <c r="D35" s="10">
        <v>234285</v>
      </c>
      <c r="E35" s="10">
        <f>SUM(F35:G35)</f>
        <v>263019</v>
      </c>
      <c r="F35" s="10">
        <v>131479</v>
      </c>
      <c r="G35" s="10">
        <v>131540</v>
      </c>
      <c r="H35" s="26">
        <f t="shared" si="1"/>
        <v>56.21565589099653</v>
      </c>
      <c r="I35" s="26">
        <f t="shared" si="1"/>
        <v>56.28622800633589</v>
      </c>
      <c r="J35" s="26">
        <f t="shared" si="1"/>
        <v>56.14529312589368</v>
      </c>
      <c r="K35" s="1"/>
    </row>
    <row r="36" spans="1:11" ht="16.350000000000001" customHeight="1" x14ac:dyDescent="0.15">
      <c r="A36" s="2"/>
      <c r="B36" s="20"/>
      <c r="C36" s="28"/>
      <c r="D36" s="28"/>
      <c r="E36" s="28"/>
      <c r="F36" s="28"/>
      <c r="G36" s="28"/>
      <c r="H36" s="28"/>
      <c r="I36" s="28"/>
      <c r="J36" s="28"/>
      <c r="K36" s="1"/>
    </row>
    <row r="37" spans="1:11" ht="16.350000000000001" customHeight="1" x14ac:dyDescent="0.15">
      <c r="A37" s="27"/>
      <c r="B37" s="20"/>
      <c r="C37" s="29"/>
      <c r="D37" s="29"/>
      <c r="E37" s="49" t="s">
        <v>22</v>
      </c>
      <c r="F37" s="49"/>
      <c r="G37" s="49"/>
      <c r="H37" s="29"/>
      <c r="I37" s="29"/>
      <c r="J37" s="29"/>
    </row>
    <row r="38" spans="1:11" ht="16.350000000000001" customHeight="1" x14ac:dyDescent="0.15">
      <c r="A38" s="27"/>
      <c r="B38" s="30"/>
      <c r="C38" s="31"/>
      <c r="D38" s="31"/>
      <c r="E38" s="31"/>
      <c r="F38" s="31"/>
      <c r="G38" s="31"/>
      <c r="H38" s="31"/>
      <c r="I38" s="31"/>
      <c r="J38" s="31"/>
      <c r="K38" s="1"/>
    </row>
    <row r="39" spans="1:11" ht="16.350000000000001" customHeight="1" x14ac:dyDescent="0.15">
      <c r="A39" s="27" t="s">
        <v>23</v>
      </c>
      <c r="B39" s="7">
        <f>SUM(C39:D39)</f>
        <v>448765</v>
      </c>
      <c r="C39" s="10">
        <v>224576</v>
      </c>
      <c r="D39" s="10">
        <v>224189</v>
      </c>
      <c r="E39" s="10">
        <f>SUM(F39:G39)</f>
        <v>256141</v>
      </c>
      <c r="F39" s="10">
        <v>124932</v>
      </c>
      <c r="G39" s="10">
        <v>131209</v>
      </c>
      <c r="H39" s="32">
        <f t="shared" ref="H39:J42" si="2">E39/B39*100</f>
        <v>57.076866511425806</v>
      </c>
      <c r="I39" s="32">
        <f t="shared" si="2"/>
        <v>55.630165289256198</v>
      </c>
      <c r="J39" s="32">
        <f t="shared" si="2"/>
        <v>58.526065061176055</v>
      </c>
      <c r="K39" s="1"/>
    </row>
    <row r="40" spans="1:11" ht="16.350000000000001" customHeight="1" x14ac:dyDescent="0.15">
      <c r="A40" s="27" t="s">
        <v>24</v>
      </c>
      <c r="B40" s="7">
        <f>SUM(C40:D40)</f>
        <v>452756</v>
      </c>
      <c r="C40" s="10">
        <v>226372</v>
      </c>
      <c r="D40" s="10">
        <v>226384</v>
      </c>
      <c r="E40" s="10">
        <f>SUM(F40:G40)</f>
        <v>282602</v>
      </c>
      <c r="F40" s="10">
        <v>141376</v>
      </c>
      <c r="G40" s="10">
        <v>141226</v>
      </c>
      <c r="H40" s="32">
        <f t="shared" si="2"/>
        <v>62.418167843164973</v>
      </c>
      <c r="I40" s="32">
        <f t="shared" si="2"/>
        <v>62.452953545491496</v>
      </c>
      <c r="J40" s="32">
        <f t="shared" si="2"/>
        <v>62.383383984733911</v>
      </c>
      <c r="K40" s="1"/>
    </row>
    <row r="41" spans="1:11" ht="16.350000000000001" customHeight="1" x14ac:dyDescent="0.15">
      <c r="A41" s="27" t="s">
        <v>25</v>
      </c>
      <c r="B41" s="7">
        <f>SUM(C41:D41)</f>
        <v>452979</v>
      </c>
      <c r="C41" s="10">
        <v>226109</v>
      </c>
      <c r="D41" s="10">
        <v>226870</v>
      </c>
      <c r="E41" s="10">
        <f>SUM(F41:G41)</f>
        <v>186422</v>
      </c>
      <c r="F41" s="10">
        <v>94658</v>
      </c>
      <c r="G41" s="10">
        <v>91764</v>
      </c>
      <c r="H41" s="32">
        <f t="shared" si="2"/>
        <v>41.15466721415342</v>
      </c>
      <c r="I41" s="32">
        <f t="shared" si="2"/>
        <v>41.863879810180045</v>
      </c>
      <c r="J41" s="32">
        <f t="shared" si="2"/>
        <v>40.447833561070219</v>
      </c>
      <c r="K41" s="1"/>
    </row>
    <row r="42" spans="1:11" ht="16.350000000000001" customHeight="1" x14ac:dyDescent="0.15">
      <c r="A42" s="27" t="s">
        <v>26</v>
      </c>
      <c r="B42" s="7">
        <f>SUM(C42:D42)</f>
        <v>465980</v>
      </c>
      <c r="C42" s="10">
        <v>232482</v>
      </c>
      <c r="D42" s="10">
        <v>233498</v>
      </c>
      <c r="E42" s="10">
        <f>SUM(F42:G42)</f>
        <v>270880</v>
      </c>
      <c r="F42" s="10">
        <v>131788</v>
      </c>
      <c r="G42" s="10">
        <v>139092</v>
      </c>
      <c r="H42" s="32">
        <f t="shared" si="2"/>
        <v>58.131250268251854</v>
      </c>
      <c r="I42" s="32">
        <f t="shared" si="2"/>
        <v>56.687399454581431</v>
      </c>
      <c r="J42" s="32">
        <f t="shared" si="2"/>
        <v>59.568818576604507</v>
      </c>
      <c r="K42" s="1"/>
    </row>
    <row r="43" spans="1:11" ht="16.350000000000001" customHeight="1" x14ac:dyDescent="0.15">
      <c r="A43" s="27"/>
      <c r="B43" s="33"/>
      <c r="C43" s="19"/>
      <c r="D43" s="19"/>
      <c r="E43" s="19"/>
      <c r="F43" s="19"/>
      <c r="G43" s="19"/>
      <c r="H43" s="19"/>
      <c r="I43" s="19"/>
      <c r="J43" s="19"/>
      <c r="K43" s="1"/>
    </row>
    <row r="44" spans="1:11" ht="16.350000000000001" customHeight="1" x14ac:dyDescent="0.15">
      <c r="A44" s="2"/>
      <c r="B44" s="20"/>
      <c r="C44" s="17"/>
      <c r="D44" s="17"/>
      <c r="E44" s="48" t="s">
        <v>27</v>
      </c>
      <c r="F44" s="48"/>
      <c r="G44" s="48"/>
      <c r="H44" s="17"/>
      <c r="I44" s="17"/>
      <c r="J44" s="17"/>
    </row>
    <row r="45" spans="1:11" ht="16.350000000000001" customHeight="1" x14ac:dyDescent="0.15">
      <c r="A45" s="2"/>
      <c r="B45" s="16"/>
      <c r="C45" s="1"/>
      <c r="D45" s="1"/>
      <c r="E45" s="1"/>
      <c r="F45" s="1"/>
      <c r="G45" s="1"/>
      <c r="H45" s="1"/>
      <c r="I45" s="1"/>
      <c r="J45" s="1"/>
      <c r="K45" s="1"/>
    </row>
    <row r="46" spans="1:11" ht="16.350000000000001" customHeight="1" x14ac:dyDescent="0.15">
      <c r="A46" s="34" t="s">
        <v>28</v>
      </c>
      <c r="B46" s="35">
        <f>SUM(C46:D46)</f>
        <v>429318</v>
      </c>
      <c r="C46" s="10">
        <v>215435</v>
      </c>
      <c r="D46" s="10">
        <v>213883</v>
      </c>
      <c r="E46" s="36">
        <f>SUM(F46:G46)</f>
        <v>197505</v>
      </c>
      <c r="F46" s="10">
        <v>96559</v>
      </c>
      <c r="G46" s="10">
        <v>100946</v>
      </c>
      <c r="H46" s="37">
        <f t="shared" ref="H46:J49" si="3">E46/B46*100</f>
        <v>46.004360404175927</v>
      </c>
      <c r="I46" s="37">
        <f t="shared" si="3"/>
        <v>44.820479494975288</v>
      </c>
      <c r="J46" s="37">
        <f t="shared" si="3"/>
        <v>47.196831912774741</v>
      </c>
      <c r="K46" s="1"/>
    </row>
    <row r="47" spans="1:11" ht="16.350000000000001" customHeight="1" x14ac:dyDescent="0.15">
      <c r="A47" s="11" t="s">
        <v>29</v>
      </c>
      <c r="B47" s="35">
        <f>SUM(C47:D47)</f>
        <v>444443</v>
      </c>
      <c r="C47" s="10">
        <v>222593</v>
      </c>
      <c r="D47" s="10">
        <v>221850</v>
      </c>
      <c r="E47" s="36">
        <f>SUM(F47:G47)</f>
        <v>258517</v>
      </c>
      <c r="F47" s="10">
        <v>128387</v>
      </c>
      <c r="G47" s="10">
        <v>130130</v>
      </c>
      <c r="H47" s="37">
        <f t="shared" si="3"/>
        <v>58.166514041170636</v>
      </c>
      <c r="I47" s="37">
        <f t="shared" si="3"/>
        <v>57.677914399823891</v>
      </c>
      <c r="J47" s="37">
        <f t="shared" si="3"/>
        <v>58.656750056344379</v>
      </c>
      <c r="K47" s="1"/>
    </row>
    <row r="48" spans="1:11" ht="16.350000000000001" customHeight="1" x14ac:dyDescent="0.15">
      <c r="A48" s="11" t="s">
        <v>30</v>
      </c>
      <c r="B48" s="35">
        <f>SUM(C48:D48)</f>
        <v>450103</v>
      </c>
      <c r="C48" s="10">
        <v>224723</v>
      </c>
      <c r="D48" s="10">
        <v>225380</v>
      </c>
      <c r="E48" s="36">
        <f>SUM(F48:G48)</f>
        <v>212384</v>
      </c>
      <c r="F48" s="10">
        <v>105083</v>
      </c>
      <c r="G48" s="10">
        <v>107301</v>
      </c>
      <c r="H48" s="37">
        <f>E48/B48*100</f>
        <v>47.185644174777778</v>
      </c>
      <c r="I48" s="37">
        <f t="shared" si="3"/>
        <v>46.761123694503901</v>
      </c>
      <c r="J48" s="37">
        <f t="shared" si="3"/>
        <v>47.608927145265774</v>
      </c>
      <c r="K48" s="1"/>
    </row>
    <row r="49" spans="1:11" ht="16.350000000000001" customHeight="1" x14ac:dyDescent="0.15">
      <c r="A49" s="11" t="s">
        <v>31</v>
      </c>
      <c r="B49" s="35">
        <f>SUM(C49:D49)</f>
        <v>463897</v>
      </c>
      <c r="C49" s="10">
        <v>231142</v>
      </c>
      <c r="D49" s="10">
        <v>232755</v>
      </c>
      <c r="E49" s="36">
        <f>SUM(F49:G49)</f>
        <v>243506</v>
      </c>
      <c r="F49" s="10">
        <v>120451</v>
      </c>
      <c r="G49" s="10">
        <v>123055</v>
      </c>
      <c r="H49" s="37">
        <f>E49/B49*100</f>
        <v>52.491393563657454</v>
      </c>
      <c r="I49" s="37">
        <f t="shared" si="3"/>
        <v>52.11125628401588</v>
      </c>
      <c r="J49" s="37">
        <f t="shared" si="3"/>
        <v>52.868896479130413</v>
      </c>
      <c r="K49" s="1"/>
    </row>
    <row r="50" spans="1:11" ht="16.350000000000001" customHeight="1" x14ac:dyDescent="0.15">
      <c r="A50" s="2"/>
      <c r="B50" s="7"/>
      <c r="C50" s="10"/>
      <c r="D50" s="10"/>
      <c r="E50" s="10"/>
      <c r="F50" s="10"/>
      <c r="G50" s="10"/>
      <c r="H50" s="28"/>
      <c r="I50" s="28"/>
      <c r="J50" s="28"/>
      <c r="K50" s="1"/>
    </row>
    <row r="51" spans="1:11" ht="16.350000000000001" customHeight="1" x14ac:dyDescent="0.15">
      <c r="A51" s="2"/>
      <c r="B51" s="7"/>
      <c r="C51" s="38"/>
      <c r="D51" s="38"/>
      <c r="E51" s="50" t="s">
        <v>32</v>
      </c>
      <c r="F51" s="50"/>
      <c r="G51" s="50"/>
      <c r="H51" s="17"/>
      <c r="I51" s="17"/>
      <c r="J51" s="17"/>
    </row>
    <row r="52" spans="1:11" ht="16.350000000000001" customHeight="1" x14ac:dyDescent="0.15">
      <c r="A52" s="2"/>
      <c r="B52" s="12"/>
      <c r="C52" s="8"/>
      <c r="D52" s="8"/>
      <c r="E52" s="8"/>
      <c r="F52" s="8"/>
      <c r="G52" s="8"/>
      <c r="H52" s="1"/>
      <c r="I52" s="1"/>
      <c r="J52" s="1"/>
      <c r="K52" s="1"/>
    </row>
    <row r="53" spans="1:11" ht="16.350000000000001" customHeight="1" x14ac:dyDescent="0.15">
      <c r="A53" s="2" t="s">
        <v>33</v>
      </c>
      <c r="B53" s="39">
        <f>SUM(C53:D53)</f>
        <v>423153</v>
      </c>
      <c r="C53" s="15">
        <v>213051</v>
      </c>
      <c r="D53" s="15">
        <v>210102</v>
      </c>
      <c r="E53" s="21">
        <f>SUM(F53:G53)</f>
        <v>125093</v>
      </c>
      <c r="F53" s="15">
        <v>61329</v>
      </c>
      <c r="G53" s="15">
        <v>63764</v>
      </c>
      <c r="H53" s="26">
        <f t="shared" ref="H53:J56" si="4">E53/B53*100</f>
        <v>29.562120556867139</v>
      </c>
      <c r="I53" s="26">
        <f t="shared" si="4"/>
        <v>28.786065308306462</v>
      </c>
      <c r="J53" s="26">
        <f t="shared" si="4"/>
        <v>30.349068547657804</v>
      </c>
      <c r="K53" s="1"/>
    </row>
    <row r="54" spans="1:11" ht="16.350000000000001" customHeight="1" x14ac:dyDescent="0.15">
      <c r="A54" s="2" t="s">
        <v>34</v>
      </c>
      <c r="B54" s="39">
        <f>SUM(C54:D54)</f>
        <v>438392</v>
      </c>
      <c r="C54" s="15">
        <v>219968</v>
      </c>
      <c r="D54" s="15">
        <v>218424</v>
      </c>
      <c r="E54" s="21">
        <f>SUM(F54:G54)</f>
        <v>150690</v>
      </c>
      <c r="F54" s="15">
        <v>73889</v>
      </c>
      <c r="G54" s="15">
        <v>76801</v>
      </c>
      <c r="H54" s="26">
        <f t="shared" si="4"/>
        <v>34.373346228945785</v>
      </c>
      <c r="I54" s="26">
        <f t="shared" si="4"/>
        <v>33.590795024730866</v>
      </c>
      <c r="J54" s="26">
        <f t="shared" si="4"/>
        <v>35.161429146980183</v>
      </c>
      <c r="K54" s="1"/>
    </row>
    <row r="55" spans="1:11" ht="16.350000000000001" customHeight="1" x14ac:dyDescent="0.15">
      <c r="A55" s="2" t="s">
        <v>35</v>
      </c>
      <c r="B55" s="39">
        <f>SUM(C55:D55)</f>
        <v>450659</v>
      </c>
      <c r="C55" s="15">
        <v>225660</v>
      </c>
      <c r="D55" s="15">
        <v>224999</v>
      </c>
      <c r="E55" s="21">
        <f>SUM(F55:G55)</f>
        <v>157484</v>
      </c>
      <c r="F55" s="15">
        <v>78535</v>
      </c>
      <c r="G55" s="15">
        <v>78949</v>
      </c>
      <c r="H55" s="26">
        <f t="shared" si="4"/>
        <v>34.945269039340168</v>
      </c>
      <c r="I55" s="26">
        <f t="shared" si="4"/>
        <v>34.802357529025969</v>
      </c>
      <c r="J55" s="26">
        <f t="shared" si="4"/>
        <v>35.088600393779529</v>
      </c>
      <c r="K55" s="1"/>
    </row>
    <row r="56" spans="1:11" ht="16.350000000000001" customHeight="1" x14ac:dyDescent="0.15">
      <c r="A56" s="2" t="s">
        <v>36</v>
      </c>
      <c r="B56" s="39">
        <f>SUM(C56:D56)</f>
        <v>451641</v>
      </c>
      <c r="C56" s="15">
        <v>225168</v>
      </c>
      <c r="D56" s="15">
        <v>226473</v>
      </c>
      <c r="E56" s="21">
        <f>SUM(F56:G56)</f>
        <v>147249</v>
      </c>
      <c r="F56" s="15">
        <v>73473</v>
      </c>
      <c r="G56" s="15">
        <v>73776</v>
      </c>
      <c r="H56" s="26">
        <f t="shared" si="4"/>
        <v>32.603107335250783</v>
      </c>
      <c r="I56" s="26">
        <f t="shared" si="4"/>
        <v>32.630302707311877</v>
      </c>
      <c r="J56" s="26">
        <f t="shared" si="4"/>
        <v>32.576068670437536</v>
      </c>
      <c r="K56" s="1"/>
    </row>
    <row r="57" spans="1:11" ht="16.350000000000001" customHeight="1" x14ac:dyDescent="0.15">
      <c r="A57" s="2"/>
      <c r="B57" s="12"/>
      <c r="C57" s="10"/>
      <c r="D57" s="10"/>
      <c r="E57" s="10"/>
      <c r="F57" s="10"/>
      <c r="G57" s="10"/>
      <c r="H57" s="28"/>
      <c r="I57" s="28"/>
      <c r="J57" s="28"/>
      <c r="K57" s="1"/>
    </row>
    <row r="58" spans="1:11" ht="16.350000000000001" customHeight="1" x14ac:dyDescent="0.15">
      <c r="A58" s="27"/>
      <c r="B58" s="7"/>
      <c r="C58" s="40"/>
      <c r="D58" s="40"/>
      <c r="E58" s="51" t="s">
        <v>37</v>
      </c>
      <c r="F58" s="51"/>
      <c r="G58" s="51"/>
      <c r="H58" s="29"/>
      <c r="I58" s="29"/>
      <c r="J58" s="29"/>
    </row>
    <row r="59" spans="1:11" ht="16.350000000000001" customHeight="1" x14ac:dyDescent="0.15">
      <c r="A59" s="27"/>
      <c r="B59" s="41"/>
      <c r="C59" s="42"/>
      <c r="D59" s="42"/>
      <c r="E59" s="42"/>
      <c r="F59" s="42"/>
      <c r="G59" s="42"/>
      <c r="H59" s="31"/>
      <c r="I59" s="31"/>
      <c r="J59" s="31"/>
      <c r="K59" s="1"/>
    </row>
    <row r="60" spans="1:11" ht="16.350000000000001" customHeight="1" x14ac:dyDescent="0.15">
      <c r="A60" s="27" t="s">
        <v>38</v>
      </c>
      <c r="B60" s="43">
        <f>SUM(C60:D60)</f>
        <v>414908</v>
      </c>
      <c r="C60" s="44">
        <v>208561</v>
      </c>
      <c r="D60" s="44">
        <v>206347</v>
      </c>
      <c r="E60" s="45">
        <f>SUM(F60:G60)</f>
        <v>192334</v>
      </c>
      <c r="F60" s="44">
        <v>92619</v>
      </c>
      <c r="G60" s="44">
        <v>99715</v>
      </c>
      <c r="H60" s="32">
        <f t="shared" ref="H60:J63" si="5">E60/B60*100</f>
        <v>46.355818639312815</v>
      </c>
      <c r="I60" s="32">
        <f t="shared" si="5"/>
        <v>44.408590292528331</v>
      </c>
      <c r="J60" s="32">
        <f t="shared" si="5"/>
        <v>48.323939771356017</v>
      </c>
      <c r="K60" s="1"/>
    </row>
    <row r="61" spans="1:11" ht="16.350000000000001" customHeight="1" x14ac:dyDescent="0.15">
      <c r="A61" s="27" t="s">
        <v>39</v>
      </c>
      <c r="B61" s="43">
        <f>SUM(C61:D61)</f>
        <v>431253</v>
      </c>
      <c r="C61" s="44">
        <v>216012</v>
      </c>
      <c r="D61" s="44">
        <v>215241</v>
      </c>
      <c r="E61" s="45">
        <f>SUM(F61:G61)</f>
        <v>202985</v>
      </c>
      <c r="F61" s="44">
        <v>98334</v>
      </c>
      <c r="G61" s="44">
        <v>104651</v>
      </c>
      <c r="H61" s="32">
        <f t="shared" si="5"/>
        <v>47.068658073103258</v>
      </c>
      <c r="I61" s="32">
        <f t="shared" si="5"/>
        <v>45.522470973834785</v>
      </c>
      <c r="J61" s="32">
        <f t="shared" si="5"/>
        <v>48.620383662963839</v>
      </c>
      <c r="K61" s="1"/>
    </row>
    <row r="62" spans="1:11" ht="16.350000000000001" customHeight="1" x14ac:dyDescent="0.15">
      <c r="A62" s="27" t="s">
        <v>40</v>
      </c>
      <c r="B62" s="43">
        <f>SUM(C62:D62)</f>
        <v>446084</v>
      </c>
      <c r="C62" s="44">
        <v>223122</v>
      </c>
      <c r="D62" s="44">
        <v>222962</v>
      </c>
      <c r="E62" s="45">
        <f>SUM(F62:G62)</f>
        <v>199542</v>
      </c>
      <c r="F62" s="44">
        <v>97514</v>
      </c>
      <c r="G62" s="44">
        <v>102028</v>
      </c>
      <c r="H62" s="32">
        <f t="shared" si="5"/>
        <v>44.731933895858177</v>
      </c>
      <c r="I62" s="32">
        <f t="shared" si="5"/>
        <v>43.704341122793814</v>
      </c>
      <c r="J62" s="32">
        <f t="shared" si="5"/>
        <v>45.760264080874769</v>
      </c>
      <c r="K62" s="1"/>
    </row>
    <row r="63" spans="1:11" ht="15.75" customHeight="1" x14ac:dyDescent="0.15">
      <c r="A63" s="27" t="s">
        <v>41</v>
      </c>
      <c r="B63" s="43">
        <f>SUM(C63:D63)</f>
        <v>447344</v>
      </c>
      <c r="C63" s="44">
        <v>222815</v>
      </c>
      <c r="D63" s="44">
        <v>224529</v>
      </c>
      <c r="E63" s="45">
        <f>SUM(F63:G63)</f>
        <v>201554</v>
      </c>
      <c r="F63" s="44">
        <v>98537</v>
      </c>
      <c r="G63" s="44">
        <v>103017</v>
      </c>
      <c r="H63" s="32">
        <f t="shared" si="5"/>
        <v>45.055706570335133</v>
      </c>
      <c r="I63" s="32">
        <f t="shared" si="5"/>
        <v>44.223683324731276</v>
      </c>
      <c r="J63" s="32">
        <f t="shared" si="5"/>
        <v>45.881378352016888</v>
      </c>
      <c r="K63" s="1"/>
    </row>
    <row r="64" spans="1:11" ht="6.95" customHeight="1" thickBot="1" x14ac:dyDescent="0.2">
      <c r="A64" s="14"/>
      <c r="B64" s="3"/>
      <c r="C64" s="4"/>
      <c r="D64" s="4"/>
      <c r="E64" s="4"/>
      <c r="F64" s="4"/>
      <c r="G64" s="4"/>
      <c r="H64" s="4"/>
      <c r="I64" s="4"/>
      <c r="J64" s="4"/>
    </row>
    <row r="65" spans="1:10" ht="18" customHeight="1" x14ac:dyDescent="0.15">
      <c r="A65" s="47" t="s">
        <v>3</v>
      </c>
      <c r="B65" s="47"/>
      <c r="C65" s="47"/>
      <c r="D65" s="47"/>
      <c r="E65" s="47"/>
      <c r="F65" s="47"/>
      <c r="G65" s="47"/>
      <c r="H65" s="47"/>
      <c r="I65" s="47"/>
      <c r="J65" s="47"/>
    </row>
    <row r="66" spans="1:10" x14ac:dyDescent="0.15">
      <c r="A66" s="46" t="s">
        <v>42</v>
      </c>
    </row>
  </sheetData>
  <mergeCells count="23">
    <mergeCell ref="E16:G16"/>
    <mergeCell ref="A1:J1"/>
    <mergeCell ref="A4:A7"/>
    <mergeCell ref="B4:D5"/>
    <mergeCell ref="E4:G5"/>
    <mergeCell ref="H4:J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E9:G9"/>
    <mergeCell ref="A65:J65"/>
    <mergeCell ref="E23:G23"/>
    <mergeCell ref="E30:G30"/>
    <mergeCell ref="E37:G37"/>
    <mergeCell ref="E44:G44"/>
    <mergeCell ref="E51:G51"/>
    <mergeCell ref="E58:G58"/>
  </mergeCells>
  <phoneticPr fontId="3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2019-03-26T04:54:37Z</cp:lastPrinted>
  <dcterms:created xsi:type="dcterms:W3CDTF">2019-03-22T08:03:05Z</dcterms:created>
  <dcterms:modified xsi:type="dcterms:W3CDTF">2019-04-16T02:01:03Z</dcterms:modified>
</cp:coreProperties>
</file>