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W:\001_非公開\020000_総務部\021300 統計調査課\常用フォルダ\03 ホームページ・基幹統計調査結果報告\01 ホームページ\01　統計八王子・八王子市ミニ統計の掲載\統計八王子\統八 R6年版（HP用データ）\掲載データ\13 統計表13教育・文化\"/>
    </mc:Choice>
  </mc:AlternateContent>
  <bookViews>
    <workbookView xWindow="0" yWindow="0" windowWidth="28800" windowHeight="12210"/>
  </bookViews>
  <sheets>
    <sheet name="165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1" l="1"/>
  <c r="H19" i="1"/>
  <c r="E19" i="1"/>
  <c r="D19" i="1" s="1"/>
  <c r="K17" i="1"/>
  <c r="D17" i="1" s="1"/>
  <c r="H17" i="1"/>
  <c r="E17" i="1"/>
  <c r="K15" i="1"/>
  <c r="H15" i="1"/>
  <c r="E15" i="1"/>
  <c r="D15" i="1" s="1"/>
  <c r="K13" i="1"/>
  <c r="D13" i="1" s="1"/>
  <c r="H13" i="1"/>
  <c r="E13" i="1"/>
  <c r="K11" i="1"/>
  <c r="H11" i="1"/>
  <c r="E11" i="1"/>
  <c r="D11" i="1" s="1"/>
</calcChain>
</file>

<file path=xl/sharedStrings.xml><?xml version="1.0" encoding="utf-8"?>
<sst xmlns="http://schemas.openxmlformats.org/spreadsheetml/2006/main" count="27" uniqueCount="22">
  <si>
    <t xml:space="preserve">  165   中学校の状況（公、私立）</t>
    <rPh sb="8" eb="9">
      <t>ナカ</t>
    </rPh>
    <rPh sb="17" eb="18">
      <t>ワタクシ</t>
    </rPh>
    <phoneticPr fontId="2"/>
  </si>
  <si>
    <t xml:space="preserve">各年5月1日現在  </t>
    <phoneticPr fontId="2"/>
  </si>
  <si>
    <t>年　　　度</t>
    <phoneticPr fontId="2"/>
  </si>
  <si>
    <t>学校数</t>
    <rPh sb="0" eb="2">
      <t>ガッコウ</t>
    </rPh>
    <rPh sb="2" eb="3">
      <t>スウ</t>
    </rPh>
    <phoneticPr fontId="2"/>
  </si>
  <si>
    <t>学級数</t>
    <rPh sb="0" eb="2">
      <t>ガッキュウ</t>
    </rPh>
    <rPh sb="2" eb="3">
      <t>スウ</t>
    </rPh>
    <phoneticPr fontId="2"/>
  </si>
  <si>
    <t>生徒数</t>
    <rPh sb="0" eb="3">
      <t>セイトスウ</t>
    </rPh>
    <phoneticPr fontId="2"/>
  </si>
  <si>
    <t>教員数</t>
    <phoneticPr fontId="2"/>
  </si>
  <si>
    <t>総数</t>
    <rPh sb="0" eb="2">
      <t>ソウスウ</t>
    </rPh>
    <phoneticPr fontId="2"/>
  </si>
  <si>
    <t>1学年</t>
    <phoneticPr fontId="2"/>
  </si>
  <si>
    <t>2学年</t>
  </si>
  <si>
    <t>3学年</t>
  </si>
  <si>
    <t>合計</t>
    <rPh sb="0" eb="2">
      <t>ゴウケイ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</si>
  <si>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</si>
  <si>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</si>
  <si>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phoneticPr fontId="2"/>
  </si>
  <si>
    <t>令和2年度</t>
    <rPh sb="0" eb="2">
      <t>レイワ</t>
    </rPh>
    <rPh sb="3" eb="4">
      <t>ネン</t>
    </rPh>
    <rPh sb="4" eb="5">
      <t>ド</t>
    </rPh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</si>
  <si>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</si>
  <si>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</si>
  <si>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</si>
  <si>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</si>
  <si>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 xml:space="preserve">  資料：「学校基本統計」</t>
    <rPh sb="10" eb="12">
      <t>トウケイ</t>
    </rPh>
    <phoneticPr fontId="2"/>
  </si>
  <si>
    <t xml:space="preserve">      （注）教員数は、本務者のみの数値である。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</si>
</sst>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6" x14ac:knownFonts="1"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1" fillId="0" borderId="0" xfId="0" applyNumberFormat="1" applyFont="1" applyFill="1" applyBorder="1" applyAlignment="1" applyProtection="1">
      <alignment horizontal="left"/>
    </xf>
    <xf numFmtId="49" fontId="1" fillId="0" borderId="0" xfId="0" quotePrefix="1" applyNumberFormat="1" applyFont="1" applyFill="1" applyBorder="1" applyAlignment="1" applyProtection="1">
      <alignment horizontal="left"/>
    </xf>
    <xf numFmtId="49" fontId="3" fillId="0" borderId="0" xfId="0" applyNumberFormat="1" applyFont="1"/>
    <xf numFmtId="49" fontId="4" fillId="0" borderId="0" xfId="0" applyNumberFormat="1" applyFont="1" applyFill="1" applyBorder="1" applyAlignment="1" applyProtection="1">
      <alignment horizontal="right"/>
    </xf>
    <xf numFmtId="49" fontId="4" fillId="0" borderId="0" xfId="0" quotePrefix="1" applyNumberFormat="1" applyFont="1" applyFill="1" applyBorder="1" applyAlignment="1" applyProtection="1">
      <alignment horizontal="right"/>
    </xf>
    <xf numFmtId="49" fontId="4" fillId="0" borderId="0" xfId="0" quotePrefix="1" applyNumberFormat="1" applyFont="1" applyFill="1" applyBorder="1" applyAlignment="1" applyProtection="1"/>
    <xf numFmtId="49" fontId="4" fillId="0" borderId="1" xfId="0" applyNumberFormat="1" applyFont="1" applyFill="1" applyBorder="1" applyAlignment="1" applyProtection="1">
      <alignment horizontal="center" vertical="center" justifyLastLine="1"/>
    </xf>
    <xf numFmtId="49" fontId="4" fillId="0" borderId="2" xfId="0" applyNumberFormat="1" applyFont="1" applyFill="1" applyBorder="1" applyAlignment="1" applyProtection="1">
      <alignment horizontal="distributed" vertical="center" justifyLastLine="1"/>
    </xf>
    <xf numFmtId="49" fontId="4" fillId="0" borderId="3" xfId="0" applyNumberFormat="1" applyFont="1" applyFill="1" applyBorder="1" applyAlignment="1" applyProtection="1">
      <alignment horizontal="distributed" vertical="center" justifyLastLine="1"/>
    </xf>
    <xf numFmtId="49" fontId="4" fillId="0" borderId="4" xfId="0" applyNumberFormat="1" applyFont="1" applyFill="1" applyBorder="1" applyAlignment="1" applyProtection="1">
      <alignment horizontal="distributed" vertical="center" justifyLastLine="1"/>
    </xf>
    <xf numFmtId="49" fontId="4" fillId="0" borderId="5" xfId="0" applyNumberFormat="1" applyFont="1" applyFill="1" applyBorder="1" applyAlignment="1" applyProtection="1">
      <alignment horizontal="distributed" vertical="center" justifyLastLine="1"/>
    </xf>
    <xf numFmtId="49" fontId="4" fillId="0" borderId="1" xfId="0" applyNumberFormat="1" applyFont="1" applyFill="1" applyBorder="1" applyAlignment="1" applyProtection="1">
      <alignment horizontal="distributed" vertical="center" justifyLastLine="1"/>
    </xf>
    <xf numFmtId="49" fontId="4" fillId="0" borderId="6" xfId="0" applyNumberFormat="1" applyFont="1" applyFill="1" applyBorder="1" applyAlignment="1" applyProtection="1">
      <alignment horizontal="distributed" vertical="center" justifyLastLine="1"/>
    </xf>
    <xf numFmtId="49" fontId="4" fillId="0" borderId="7" xfId="0" quotePrefix="1" applyNumberFormat="1" applyFont="1" applyFill="1" applyBorder="1" applyAlignment="1" applyProtection="1">
      <alignment horizontal="center" vertical="center" justifyLastLine="1"/>
    </xf>
    <xf numFmtId="49" fontId="4" fillId="0" borderId="8" xfId="0" quotePrefix="1" applyNumberFormat="1" applyFont="1" applyFill="1" applyBorder="1" applyAlignment="1" applyProtection="1">
      <alignment horizontal="distributed" vertical="center" justifyLastLine="1"/>
    </xf>
    <xf numFmtId="49" fontId="4" fillId="0" borderId="9" xfId="0" quotePrefix="1" applyNumberFormat="1" applyFont="1" applyFill="1" applyBorder="1" applyAlignment="1" applyProtection="1">
      <alignment horizontal="distributed" vertical="center" justifyLastLine="1"/>
    </xf>
    <xf numFmtId="49" fontId="4" fillId="0" borderId="10" xfId="0" applyNumberFormat="1" applyFont="1" applyFill="1" applyBorder="1" applyAlignment="1" applyProtection="1">
      <alignment horizontal="distributed" vertical="center" justifyLastLine="1"/>
    </xf>
    <xf numFmtId="49" fontId="4" fillId="0" borderId="11" xfId="0" applyNumberFormat="1" applyFont="1" applyFill="1" applyBorder="1" applyAlignment="1" applyProtection="1">
      <alignment horizontal="distributed" vertical="center" justifyLastLine="1"/>
    </xf>
    <xf numFmtId="49" fontId="4" fillId="0" borderId="12" xfId="0" applyNumberFormat="1" applyFont="1" applyFill="1" applyBorder="1" applyAlignment="1" applyProtection="1">
      <alignment horizontal="distributed" vertical="center" justifyLastLine="1"/>
    </xf>
    <xf numFmtId="49" fontId="4" fillId="0" borderId="13" xfId="0" quotePrefix="1" applyNumberFormat="1" applyFont="1" applyFill="1" applyBorder="1" applyAlignment="1" applyProtection="1">
      <alignment horizontal="distributed" vertical="center" justifyLastLine="1"/>
    </xf>
    <xf numFmtId="49" fontId="4" fillId="0" borderId="9" xfId="0" applyNumberFormat="1" applyFont="1" applyFill="1" applyBorder="1" applyAlignment="1" applyProtection="1">
      <alignment horizontal="distributed" vertical="center" justifyLastLine="1"/>
    </xf>
    <xf numFmtId="49" fontId="4" fillId="0" borderId="14" xfId="0" applyNumberFormat="1" applyFont="1" applyFill="1" applyBorder="1" applyAlignment="1" applyProtection="1">
      <alignment horizontal="distributed" vertical="center" justifyLastLine="1"/>
    </xf>
    <xf numFmtId="49" fontId="4" fillId="0" borderId="14" xfId="0" quotePrefix="1" applyNumberFormat="1" applyFont="1" applyFill="1" applyBorder="1" applyAlignment="1" applyProtection="1">
      <alignment horizontal="distributed" vertical="center" justifyLastLine="1"/>
    </xf>
    <xf numFmtId="49" fontId="4" fillId="0" borderId="8" xfId="0" applyNumberFormat="1" applyFont="1" applyFill="1" applyBorder="1" applyAlignment="1" applyProtection="1">
      <alignment horizontal="distributed" vertical="center" justifyLastLine="1"/>
    </xf>
    <xf numFmtId="49" fontId="4" fillId="0" borderId="12" xfId="0" quotePrefix="1" applyNumberFormat="1" applyFont="1" applyFill="1" applyBorder="1" applyAlignment="1" applyProtection="1">
      <alignment horizontal="center" vertical="center" justifyLastLine="1"/>
    </xf>
    <xf numFmtId="49" fontId="4" fillId="0" borderId="0" xfId="0" applyNumberFormat="1" applyFont="1" applyFill="1" applyBorder="1" applyAlignment="1" applyProtection="1"/>
    <xf numFmtId="49" fontId="4" fillId="0" borderId="15" xfId="0" applyNumberFormat="1" applyFont="1" applyFill="1" applyBorder="1" applyAlignment="1" applyProtection="1"/>
    <xf numFmtId="49" fontId="4" fillId="0" borderId="16" xfId="0" applyNumberFormat="1" applyFont="1" applyFill="1" applyBorder="1" applyAlignment="1" applyProtection="1"/>
    <xf numFmtId="49" fontId="3" fillId="0" borderId="0" xfId="0" applyNumberFormat="1" applyFont="1" applyFill="1" applyBorder="1" applyAlignment="1" applyProtection="1">
      <alignment horizontal="center"/>
    </xf>
    <xf numFmtId="176" fontId="3" fillId="0" borderId="17" xfId="0" applyNumberFormat="1" applyFont="1" applyFill="1" applyBorder="1"/>
    <xf numFmtId="176" fontId="3" fillId="0" borderId="0" xfId="0" applyNumberFormat="1" applyFont="1" applyFill="1" applyBorder="1"/>
    <xf numFmtId="37" fontId="5" fillId="0" borderId="0" xfId="0" applyNumberFormat="1" applyFont="1" applyFill="1" applyBorder="1" applyAlignment="1"/>
    <xf numFmtId="37" fontId="3" fillId="0" borderId="0" xfId="0" applyNumberFormat="1" applyFont="1" applyFill="1" applyBorder="1"/>
    <xf numFmtId="37" fontId="3" fillId="0" borderId="0" xfId="0" applyNumberFormat="1" applyFont="1" applyFill="1"/>
    <xf numFmtId="176" fontId="3" fillId="0" borderId="17" xfId="0" applyNumberFormat="1" applyFont="1" applyBorder="1"/>
    <xf numFmtId="37" fontId="4" fillId="0" borderId="0" xfId="0" applyNumberFormat="1" applyFont="1" applyFill="1" applyBorder="1" applyAlignment="1" applyProtection="1"/>
    <xf numFmtId="176" fontId="5" fillId="0" borderId="17" xfId="0" applyNumberFormat="1" applyFont="1" applyBorder="1" applyAlignment="1"/>
    <xf numFmtId="176" fontId="5" fillId="0" borderId="0" xfId="0" applyNumberFormat="1" applyFont="1" applyBorder="1" applyAlignment="1"/>
    <xf numFmtId="37" fontId="5" fillId="0" borderId="0" xfId="0" applyNumberFormat="1" applyFont="1" applyBorder="1" applyAlignment="1">
      <alignment horizontal="right"/>
    </xf>
    <xf numFmtId="37" fontId="5" fillId="0" borderId="0" xfId="0" applyNumberFormat="1" applyFont="1" applyAlignment="1">
      <alignment horizontal="right"/>
    </xf>
    <xf numFmtId="49" fontId="3" fillId="0" borderId="0" xfId="0" applyNumberFormat="1" applyFont="1" applyFill="1"/>
    <xf numFmtId="176" fontId="5" fillId="0" borderId="17" xfId="0" applyNumberFormat="1" applyFont="1" applyFill="1" applyBorder="1" applyAlignment="1"/>
    <xf numFmtId="176" fontId="5" fillId="0" borderId="0" xfId="0" applyNumberFormat="1" applyFont="1" applyFill="1" applyBorder="1" applyAlignment="1"/>
    <xf numFmtId="37" fontId="5" fillId="0" borderId="0" xfId="0" applyNumberFormat="1" applyFont="1" applyFill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49" fontId="4" fillId="0" borderId="18" xfId="0" applyNumberFormat="1" applyFont="1" applyFill="1" applyBorder="1" applyAlignment="1" applyProtection="1"/>
    <xf numFmtId="49" fontId="4" fillId="0" borderId="19" xfId="0" applyNumberFormat="1" applyFont="1" applyFill="1" applyBorder="1" applyAlignment="1" applyProtection="1"/>
    <xf numFmtId="49" fontId="4" fillId="0" borderId="20" xfId="0" applyNumberFormat="1" applyFont="1" applyFill="1" applyBorder="1" applyAlignment="1" applyProtection="1"/>
    <xf numFmtId="49" fontId="4" fillId="0" borderId="5" xfId="0" applyNumberFormat="1" applyFont="1" applyFill="1" applyBorder="1" applyAlignment="1" applyProtection="1"/>
    <xf numFmtId="49" fontId="0" fillId="0" borderId="5" xfId="0" applyNumberFormat="1" applyBorder="1" applyAlignment="1"/>
    <xf numFmtId="49" fontId="4" fillId="0" borderId="0" xfId="0" applyNumberFormat="1" applyFont="1" applyFill="1" applyBorder="1" applyAlignment="1" applyProtection="1"/>
    <xf numFmtId="49" fontId="0" fillId="0" borderId="0" xfId="0" applyNumberFormat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22"/>
  <sheetViews>
    <sheetView showGridLines="0" tabSelected="1" zoomScaleNormal="100" zoomScaleSheetLayoutView="90" workbookViewId="0">
      <selection activeCell="G41" sqref="G41"/>
    </sheetView>
  </sheetViews>
  <sheetFormatPr defaultColWidth="9.140625" defaultRowHeight="13.5" x14ac:dyDescent="0.15"/>
  <cols>
    <col min="1" max="1" width="14.42578125" style="3" customWidth="1"/>
    <col min="2" max="14" width="9" style="3" customWidth="1"/>
    <col min="15" max="16384" width="9.140625" style="3"/>
  </cols>
  <sheetData>
    <row r="1" spans="1:15" ht="18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ht="18" customHeigh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5" ht="4.5" customHeight="1" thickBot="1" x14ac:dyDescent="0.2">
      <c r="A3" s="6"/>
    </row>
    <row r="4" spans="1:15" ht="14.25" customHeight="1" x14ac:dyDescent="0.15">
      <c r="A4" s="7" t="s">
        <v>2</v>
      </c>
      <c r="B4" s="8" t="s">
        <v>3</v>
      </c>
      <c r="C4" s="9" t="s">
        <v>4</v>
      </c>
      <c r="D4" s="10" t="s">
        <v>5</v>
      </c>
      <c r="E4" s="11"/>
      <c r="F4" s="11"/>
      <c r="G4" s="11"/>
      <c r="H4" s="11"/>
      <c r="I4" s="11"/>
      <c r="J4" s="11"/>
      <c r="K4" s="11"/>
      <c r="L4" s="11"/>
      <c r="M4" s="12"/>
      <c r="N4" s="13" t="s">
        <v>6</v>
      </c>
    </row>
    <row r="5" spans="1:15" ht="14.25" customHeight="1" x14ac:dyDescent="0.15">
      <c r="A5" s="14"/>
      <c r="B5" s="15"/>
      <c r="C5" s="16"/>
      <c r="D5" s="17"/>
      <c r="E5" s="18"/>
      <c r="F5" s="18"/>
      <c r="G5" s="18"/>
      <c r="H5" s="18"/>
      <c r="I5" s="18"/>
      <c r="J5" s="18"/>
      <c r="K5" s="18"/>
      <c r="L5" s="18"/>
      <c r="M5" s="19"/>
      <c r="N5" s="20"/>
    </row>
    <row r="6" spans="1:15" ht="14.25" customHeight="1" x14ac:dyDescent="0.15">
      <c r="A6" s="14"/>
      <c r="B6" s="15"/>
      <c r="C6" s="16"/>
      <c r="D6" s="21" t="s">
        <v>7</v>
      </c>
      <c r="E6" s="22" t="s">
        <v>8</v>
      </c>
      <c r="F6" s="23"/>
      <c r="G6" s="23"/>
      <c r="H6" s="22" t="s">
        <v>9</v>
      </c>
      <c r="I6" s="23"/>
      <c r="J6" s="23"/>
      <c r="K6" s="22" t="s">
        <v>10</v>
      </c>
      <c r="L6" s="23"/>
      <c r="M6" s="23"/>
      <c r="N6" s="20"/>
    </row>
    <row r="7" spans="1:15" ht="14.25" customHeight="1" x14ac:dyDescent="0.15">
      <c r="A7" s="14"/>
      <c r="B7" s="15"/>
      <c r="C7" s="16"/>
      <c r="D7" s="21"/>
      <c r="E7" s="15"/>
      <c r="F7" s="15"/>
      <c r="G7" s="15"/>
      <c r="H7" s="15"/>
      <c r="I7" s="15"/>
      <c r="J7" s="15"/>
      <c r="K7" s="15"/>
      <c r="L7" s="15"/>
      <c r="M7" s="15"/>
      <c r="N7" s="20"/>
    </row>
    <row r="8" spans="1:15" ht="14.25" customHeight="1" x14ac:dyDescent="0.15">
      <c r="A8" s="14"/>
      <c r="B8" s="15"/>
      <c r="C8" s="16"/>
      <c r="D8" s="21"/>
      <c r="E8" s="24" t="s">
        <v>11</v>
      </c>
      <c r="F8" s="24" t="s">
        <v>12</v>
      </c>
      <c r="G8" s="24" t="s">
        <v>13</v>
      </c>
      <c r="H8" s="24" t="s">
        <v>14</v>
      </c>
      <c r="I8" s="24" t="s">
        <v>12</v>
      </c>
      <c r="J8" s="24" t="s">
        <v>13</v>
      </c>
      <c r="K8" s="24" t="s">
        <v>14</v>
      </c>
      <c r="L8" s="24" t="s">
        <v>12</v>
      </c>
      <c r="M8" s="24" t="s">
        <v>13</v>
      </c>
      <c r="N8" s="20"/>
    </row>
    <row r="9" spans="1:15" ht="14.25" customHeight="1" x14ac:dyDescent="0.15">
      <c r="A9" s="25"/>
      <c r="B9" s="15"/>
      <c r="C9" s="23"/>
      <c r="D9" s="22"/>
      <c r="E9" s="15"/>
      <c r="F9" s="15"/>
      <c r="G9" s="15"/>
      <c r="H9" s="15"/>
      <c r="I9" s="15"/>
      <c r="J9" s="15"/>
      <c r="K9" s="15"/>
      <c r="L9" s="15"/>
      <c r="M9" s="15"/>
      <c r="N9" s="20"/>
      <c r="O9" s="26"/>
    </row>
    <row r="10" spans="1:15" ht="6.95" customHeight="1" x14ac:dyDescent="0.15">
      <c r="A10" s="26"/>
      <c r="B10" s="27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6"/>
    </row>
    <row r="11" spans="1:15" ht="14.25" customHeight="1" x14ac:dyDescent="0.15">
      <c r="A11" s="29" t="s">
        <v>15</v>
      </c>
      <c r="B11" s="30">
        <v>46</v>
      </c>
      <c r="C11" s="31">
        <v>492</v>
      </c>
      <c r="D11" s="32">
        <f t="shared" ref="D11:D17" si="0">SUM(E11,H11,K11)</f>
        <v>15166</v>
      </c>
      <c r="E11" s="32">
        <f>SUM(F11:G11)</f>
        <v>5118</v>
      </c>
      <c r="F11" s="33">
        <v>2578</v>
      </c>
      <c r="G11" s="33">
        <v>2540</v>
      </c>
      <c r="H11" s="32">
        <f>SUM(I11:J11)</f>
        <v>5129</v>
      </c>
      <c r="I11" s="34">
        <v>2621</v>
      </c>
      <c r="J11" s="34">
        <v>2508</v>
      </c>
      <c r="K11" s="32">
        <f>SUM(L11:M11)</f>
        <v>4919</v>
      </c>
      <c r="L11" s="34">
        <v>2550</v>
      </c>
      <c r="M11" s="34">
        <v>2369</v>
      </c>
      <c r="N11" s="34">
        <v>1042</v>
      </c>
      <c r="O11" s="26"/>
    </row>
    <row r="12" spans="1:15" ht="14.25" customHeight="1" x14ac:dyDescent="0.15">
      <c r="B12" s="35"/>
      <c r="C12" s="31"/>
      <c r="D12" s="32"/>
      <c r="E12" s="36"/>
      <c r="F12" s="33"/>
      <c r="G12" s="33"/>
      <c r="H12" s="36"/>
      <c r="I12" s="34"/>
      <c r="J12" s="34"/>
      <c r="K12" s="36"/>
      <c r="L12" s="34"/>
      <c r="M12" s="34"/>
      <c r="N12" s="34"/>
      <c r="O12" s="26"/>
    </row>
    <row r="13" spans="1:15" ht="14.25" customHeight="1" x14ac:dyDescent="0.15">
      <c r="A13" s="29" t="s">
        <v>16</v>
      </c>
      <c r="B13" s="30">
        <v>46</v>
      </c>
      <c r="C13" s="31">
        <v>490</v>
      </c>
      <c r="D13" s="32">
        <f t="shared" si="0"/>
        <v>15237</v>
      </c>
      <c r="E13" s="32">
        <f>SUM(F13:G13)</f>
        <v>4994</v>
      </c>
      <c r="F13" s="33">
        <v>2529</v>
      </c>
      <c r="G13" s="33">
        <v>2465</v>
      </c>
      <c r="H13" s="32">
        <f>SUM(I13:J13)</f>
        <v>5114</v>
      </c>
      <c r="I13" s="34">
        <v>2575</v>
      </c>
      <c r="J13" s="34">
        <v>2539</v>
      </c>
      <c r="K13" s="32">
        <f>SUM(L13:M13)</f>
        <v>5129</v>
      </c>
      <c r="L13" s="34">
        <v>2627</v>
      </c>
      <c r="M13" s="34">
        <v>2502</v>
      </c>
      <c r="N13" s="34">
        <v>1067</v>
      </c>
      <c r="O13" s="26"/>
    </row>
    <row r="14" spans="1:15" ht="14.25" customHeight="1" x14ac:dyDescent="0.15">
      <c r="B14" s="30"/>
      <c r="C14" s="31"/>
      <c r="D14" s="32"/>
      <c r="E14" s="36"/>
      <c r="F14" s="33"/>
      <c r="G14" s="33"/>
      <c r="H14" s="36"/>
      <c r="I14" s="34"/>
      <c r="J14" s="34"/>
      <c r="K14" s="36"/>
      <c r="L14" s="34"/>
      <c r="M14" s="34"/>
      <c r="N14" s="34"/>
      <c r="O14" s="26"/>
    </row>
    <row r="15" spans="1:15" ht="14.25" customHeight="1" x14ac:dyDescent="0.15">
      <c r="A15" s="29" t="s">
        <v>17</v>
      </c>
      <c r="B15" s="37">
        <v>46</v>
      </c>
      <c r="C15" s="38">
        <v>486</v>
      </c>
      <c r="D15" s="32">
        <f t="shared" si="0"/>
        <v>15143</v>
      </c>
      <c r="E15" s="32">
        <f>SUM(F15:G15)</f>
        <v>5008</v>
      </c>
      <c r="F15" s="39">
        <v>2572</v>
      </c>
      <c r="G15" s="39">
        <v>2436</v>
      </c>
      <c r="H15" s="32">
        <f>SUM(I15:J15)</f>
        <v>4998</v>
      </c>
      <c r="I15" s="40">
        <v>2528</v>
      </c>
      <c r="J15" s="40">
        <v>2470</v>
      </c>
      <c r="K15" s="32">
        <f>SUM(L15:M15)</f>
        <v>5137</v>
      </c>
      <c r="L15" s="40">
        <v>2589</v>
      </c>
      <c r="M15" s="40">
        <v>2548</v>
      </c>
      <c r="N15" s="39">
        <v>1058</v>
      </c>
      <c r="O15" s="26"/>
    </row>
    <row r="16" spans="1:15" ht="14.25" customHeight="1" x14ac:dyDescent="0.15">
      <c r="B16" s="30"/>
      <c r="C16" s="31"/>
      <c r="D16" s="32"/>
      <c r="E16" s="36"/>
      <c r="F16" s="33"/>
      <c r="G16" s="33"/>
      <c r="H16" s="36"/>
      <c r="I16" s="34"/>
      <c r="J16" s="34"/>
      <c r="K16" s="36"/>
      <c r="L16" s="34"/>
      <c r="M16" s="34"/>
      <c r="N16" s="34"/>
      <c r="O16" s="26"/>
    </row>
    <row r="17" spans="1:15" s="41" customFormat="1" ht="14.25" customHeight="1" x14ac:dyDescent="0.15">
      <c r="A17" s="29" t="s">
        <v>18</v>
      </c>
      <c r="B17" s="37">
        <v>46</v>
      </c>
      <c r="C17" s="38">
        <v>488</v>
      </c>
      <c r="D17" s="32">
        <f t="shared" si="0"/>
        <v>14873</v>
      </c>
      <c r="E17" s="32">
        <f>SUM(F17:G17)</f>
        <v>4865</v>
      </c>
      <c r="F17" s="39">
        <v>2480</v>
      </c>
      <c r="G17" s="39">
        <v>2385</v>
      </c>
      <c r="H17" s="32">
        <f>SUM(I17:J17)</f>
        <v>5018</v>
      </c>
      <c r="I17" s="40">
        <v>2585</v>
      </c>
      <c r="J17" s="40">
        <v>2433</v>
      </c>
      <c r="K17" s="32">
        <f>SUM(L17:M17)</f>
        <v>4990</v>
      </c>
      <c r="L17" s="40">
        <v>2522</v>
      </c>
      <c r="M17" s="40">
        <v>2468</v>
      </c>
      <c r="N17" s="39">
        <v>1054</v>
      </c>
      <c r="O17" s="26"/>
    </row>
    <row r="18" spans="1:15" s="41" customFormat="1" ht="14.25" customHeight="1" x14ac:dyDescent="0.15">
      <c r="A18" s="3"/>
      <c r="B18" s="30"/>
      <c r="C18" s="31"/>
      <c r="D18" s="36"/>
      <c r="E18" s="36"/>
      <c r="F18" s="33"/>
      <c r="G18" s="33"/>
      <c r="H18" s="36"/>
      <c r="I18" s="34"/>
      <c r="J18" s="34"/>
      <c r="K18" s="36"/>
      <c r="L18" s="34"/>
      <c r="M18" s="34"/>
      <c r="N18" s="34"/>
      <c r="O18" s="26"/>
    </row>
    <row r="19" spans="1:15" s="41" customFormat="1" ht="14.25" customHeight="1" x14ac:dyDescent="0.15">
      <c r="A19" s="29" t="s">
        <v>19</v>
      </c>
      <c r="B19" s="42">
        <v>46</v>
      </c>
      <c r="C19" s="43">
        <v>481</v>
      </c>
      <c r="D19" s="32">
        <f>SUM(E19,H19,K19)</f>
        <v>14625</v>
      </c>
      <c r="E19" s="32">
        <f>SUM(F19:G19)</f>
        <v>4730</v>
      </c>
      <c r="F19" s="44">
        <v>2478</v>
      </c>
      <c r="G19" s="44">
        <v>2252</v>
      </c>
      <c r="H19" s="32">
        <f>SUM(I19:J19)</f>
        <v>4879</v>
      </c>
      <c r="I19" s="45">
        <v>2486</v>
      </c>
      <c r="J19" s="45">
        <v>2393</v>
      </c>
      <c r="K19" s="32">
        <f>SUM(L19:M19)</f>
        <v>5016</v>
      </c>
      <c r="L19" s="45">
        <v>2577</v>
      </c>
      <c r="M19" s="45">
        <v>2439</v>
      </c>
      <c r="N19" s="44">
        <v>1059</v>
      </c>
      <c r="O19" s="26"/>
    </row>
    <row r="20" spans="1:15" ht="6.95" customHeight="1" thickBot="1" x14ac:dyDescent="0.2">
      <c r="A20" s="46"/>
      <c r="B20" s="47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</row>
    <row r="21" spans="1:15" ht="18" customHeight="1" x14ac:dyDescent="0.15">
      <c r="A21" s="49" t="s">
        <v>20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</row>
    <row r="22" spans="1:15" ht="13.5" customHeight="1" x14ac:dyDescent="0.15">
      <c r="A22" s="51" t="s">
        <v>21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</row>
  </sheetData>
  <mergeCells count="22">
    <mergeCell ref="A21:N21"/>
    <mergeCell ref="A22:N22"/>
    <mergeCell ref="K6:M7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A1:N1"/>
    <mergeCell ref="A2:N2"/>
    <mergeCell ref="A4:A9"/>
    <mergeCell ref="B4:B9"/>
    <mergeCell ref="C4:C9"/>
    <mergeCell ref="D4:M5"/>
    <mergeCell ref="N4:N9"/>
    <mergeCell ref="D6:D9"/>
    <mergeCell ref="E6:G7"/>
    <mergeCell ref="H6:J7"/>
  </mergeCells>
  <phoneticPr fontId="2"/>
  <dataValidations count="4">
    <dataValidation type="custom" allowBlank="1" showInputMessage="1" showErrorMessage="1" prompt="合計 - 数式があります" sqref="E19 H19 K19 E17 H17 K17 H11 E11 E15 E13 H15 H13 K15 K13 K11">
      <formula1>"SUM"</formula1>
    </dataValidation>
    <dataValidation type="custom" allowBlank="1" showInputMessage="1" showErrorMessage="1" prompt="総数 - 数式があります" sqref="D19 D11:D17">
      <formula1>"SUM"</formula1>
    </dataValidation>
    <dataValidation type="custom" allowBlank="1" showInputMessage="1" showErrorMessage="1" errorTitle="総数" error="数値の入力はできません。" promptTitle="総数" prompt="数式があります" sqref="D18">
      <formula1>"SUM"</formula1>
    </dataValidation>
    <dataValidation type="custom" allowBlank="1" showInputMessage="1" showErrorMessage="1" errorTitle="合計" error="数値の入力はできません。" promptTitle="合計" prompt="数式があります" sqref="E18 K18 H18 H16 E16 K16 E12 H12 E14 H14 K14 K12">
      <formula1>"SUM"</formula1>
    </dataValidation>
  </dataValidations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165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由希子</dc:creator>
  <cp:lastModifiedBy>近藤　由希子</cp:lastModifiedBy>
  <dcterms:created xsi:type="dcterms:W3CDTF">2025-03-19T00:26:25Z</dcterms:created>
  <dcterms:modified xsi:type="dcterms:W3CDTF">2025-03-19T00:26:27Z</dcterms:modified>
</cp:coreProperties>
</file>