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3 統計表3国勢調査（エクセル）\"/>
    </mc:Choice>
  </mc:AlternateContent>
  <bookViews>
    <workbookView xWindow="0" yWindow="0" windowWidth="28800" windowHeight="12210"/>
  </bookViews>
  <sheets>
    <sheet name="3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J21" i="1"/>
  <c r="I21" i="1"/>
  <c r="H21" i="1"/>
  <c r="G21" i="1"/>
  <c r="L16" i="1"/>
  <c r="K16" i="1"/>
  <c r="J16" i="1"/>
  <c r="I16" i="1"/>
  <c r="H16" i="1"/>
  <c r="G16" i="1"/>
  <c r="L11" i="1"/>
  <c r="L9" i="1" s="1"/>
  <c r="K11" i="1"/>
  <c r="K9" i="1" s="1"/>
  <c r="J11" i="1"/>
  <c r="J9" i="1" s="1"/>
  <c r="I11" i="1"/>
  <c r="I9" i="1" s="1"/>
  <c r="H11" i="1"/>
  <c r="G11" i="1"/>
  <c r="H9" i="1"/>
  <c r="G9" i="1"/>
</calcChain>
</file>

<file path=xl/sharedStrings.xml><?xml version="1.0" encoding="utf-8"?>
<sst xmlns="http://schemas.openxmlformats.org/spreadsheetml/2006/main" count="48" uniqueCount="38">
  <si>
    <t xml:space="preserve">   35   産業、従業上の地位（5区分）別15歳以上就業者数</t>
    <phoneticPr fontId="5"/>
  </si>
  <si>
    <t xml:space="preserve">令和2年10月1日現在  </t>
    <rPh sb="0" eb="2">
      <t>レイワ</t>
    </rPh>
    <phoneticPr fontId="5"/>
  </si>
  <si>
    <t>産業（大分類）</t>
    <rPh sb="0" eb="2">
      <t>サンギョウ</t>
    </rPh>
    <rPh sb="3" eb="6">
      <t>ダイブンルイ</t>
    </rPh>
    <phoneticPr fontId="5"/>
  </si>
  <si>
    <t>総     数</t>
    <phoneticPr fontId="5"/>
  </si>
  <si>
    <t>雇  用  者</t>
    <phoneticPr fontId="5"/>
  </si>
  <si>
    <t>役     員</t>
    <phoneticPr fontId="5"/>
  </si>
  <si>
    <t>雇 人 の
ある業主</t>
    <rPh sb="8" eb="10">
      <t>ギョウシュ</t>
    </rPh>
    <phoneticPr fontId="5"/>
  </si>
  <si>
    <t>雇 人 の
ない業主</t>
    <rPh sb="8" eb="10">
      <t>ギョウシュ</t>
    </rPh>
    <phoneticPr fontId="5"/>
  </si>
  <si>
    <t>家族従業者</t>
    <phoneticPr fontId="5"/>
  </si>
  <si>
    <t>総数</t>
    <phoneticPr fontId="5"/>
  </si>
  <si>
    <t>第1次産業</t>
    <phoneticPr fontId="5"/>
  </si>
  <si>
    <t>農業，林業</t>
    <rPh sb="3" eb="5">
      <t>リンギョウ</t>
    </rPh>
    <phoneticPr fontId="5"/>
  </si>
  <si>
    <t>うち農業</t>
    <rPh sb="2" eb="4">
      <t>ノウギョウ</t>
    </rPh>
    <phoneticPr fontId="5"/>
  </si>
  <si>
    <t>漁業</t>
    <phoneticPr fontId="5"/>
  </si>
  <si>
    <t>-</t>
  </si>
  <si>
    <t>第2次産業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</si>
  <si>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</si>
  <si>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phoneticPr fontId="5"/>
  </si>
  <si>
    <t>製造業</t>
    <phoneticPr fontId="5"/>
  </si>
  <si>
    <t>第3次産業</t>
    <phoneticPr fontId="5"/>
  </si>
  <si>
    <t>電気・ガス・熱供給・水道業</t>
    <phoneticPr fontId="5"/>
  </si>
  <si>
    <t>情報通信業</t>
    <rPh sb="0" eb="2">
      <t>ジョウホウ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</si>
  <si>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</si>
  <si>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卸売業，小売業</t>
    <rPh sb="2" eb="3">
      <t>ギョウ</t>
    </rPh>
    <phoneticPr fontId="5"/>
  </si>
  <si>
    <t>金融業，保険業</t>
    <rPh sb="2" eb="3">
      <t>ギョウ</t>
    </rPh>
    <phoneticPr fontId="5"/>
  </si>
  <si>
    <t>不動産業，物品賃貸業</t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</si>
  <si>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</si>
  <si>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</si>
  <si>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</si>
  <si>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</si>
  <si>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</si>
  <si>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</si>
  <si>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6" eb="7">
      <t>タ</t>
    </rPh>
    <rPh sb="8" eb="10">
      <t>ブンルイ</t>
    </rPh>
    <phoneticPr fontId="5"/>
  </si>
  <si>
    <t>公務(他に分類されるものを除く)</t>
    <rPh sb="3" eb="4">
      <t>タ</t>
    </rPh>
    <rPh sb="5" eb="7">
      <t>ブンルイ</t>
    </rPh>
    <rPh sb="13" eb="14">
      <t>ノゾ</t>
    </rPh>
    <phoneticPr fontId="5"/>
  </si>
  <si>
    <t>分類不能の産業</t>
    <phoneticPr fontId="5"/>
  </si>
  <si>
    <t xml:space="preserve">  資料：「国勢調査報告」</t>
    <phoneticPr fontId="5"/>
  </si>
  <si>
    <t xml:space="preserve">      （注）(1)総数は、従業上の地位不詳を含む。</t>
    <phoneticPr fontId="5"/>
  </si>
  <si>
    <t xml:space="preserve">      　　　(2)雇人のない業主は、家庭内職者を含む。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</si>
</sst>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\ ##0;&quot;△&quot;\ 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7" fillId="0" borderId="0" xfId="1" applyNumberFormat="1" applyFont="1"/>
    <xf numFmtId="0" fontId="2" fillId="0" borderId="0" xfId="1" applyNumberFormat="1"/>
    <xf numFmtId="0" fontId="8" fillId="0" borderId="0" xfId="1" quotePrefix="1" applyNumberFormat="1" applyFont="1" applyFill="1" applyBorder="1" applyAlignment="1" applyProtection="1"/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2" xfId="1" quotePrefix="1" applyNumberFormat="1" applyFont="1" applyFill="1" applyBorder="1" applyAlignment="1" applyProtection="1">
      <alignment horizontal="center" vertical="center"/>
    </xf>
    <xf numFmtId="0" fontId="8" fillId="0" borderId="0" xfId="1" quotePrefix="1" applyNumberFormat="1" applyFont="1" applyFill="1" applyBorder="1" applyAlignment="1" applyProtection="1">
      <alignment horizontal="center" vertical="center"/>
    </xf>
    <xf numFmtId="0" fontId="8" fillId="0" borderId="5" xfId="1" quotePrefix="1" applyNumberFormat="1" applyFont="1" applyFill="1" applyBorder="1" applyAlignment="1" applyProtection="1">
      <alignment horizontal="center" vertical="center"/>
    </xf>
    <xf numFmtId="0" fontId="8" fillId="0" borderId="8" xfId="1" quotePrefix="1" applyNumberFormat="1" applyFont="1" applyFill="1" applyBorder="1" applyAlignment="1" applyProtection="1">
      <alignment horizontal="center" vertical="center"/>
    </xf>
    <xf numFmtId="0" fontId="8" fillId="0" borderId="9" xfId="1" quotePrefix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/>
    <xf numFmtId="0" fontId="1" fillId="0" borderId="0" xfId="2" applyNumberFormat="1" applyAlignment="1"/>
    <xf numFmtId="0" fontId="8" fillId="0" borderId="0" xfId="2" applyNumberFormat="1" applyFont="1" applyFill="1" applyBorder="1" applyAlignment="1" applyProtection="1"/>
    <xf numFmtId="176" fontId="8" fillId="0" borderId="12" xfId="1" applyNumberFormat="1" applyFont="1" applyFill="1" applyBorder="1" applyAlignment="1" applyProtection="1"/>
    <xf numFmtId="176" fontId="8" fillId="0" borderId="13" xfId="1" applyNumberFormat="1" applyFont="1" applyFill="1" applyBorder="1" applyAlignment="1" applyProtection="1"/>
    <xf numFmtId="176" fontId="8" fillId="0" borderId="0" xfId="1" applyNumberFormat="1" applyFont="1" applyFill="1" applyBorder="1" applyAlignment="1" applyProtection="1"/>
    <xf numFmtId="176" fontId="7" fillId="0" borderId="0" xfId="1" applyNumberFormat="1" applyFont="1"/>
    <xf numFmtId="176" fontId="2" fillId="0" borderId="0" xfId="1" applyNumberFormat="1"/>
    <xf numFmtId="0" fontId="8" fillId="0" borderId="0" xfId="2" quotePrefix="1" applyNumberFormat="1" applyFont="1" applyFill="1" applyBorder="1" applyAlignment="1" applyProtection="1"/>
    <xf numFmtId="37" fontId="8" fillId="0" borderId="7" xfId="1" applyNumberFormat="1" applyFont="1" applyFill="1" applyBorder="1" applyAlignment="1" applyProtection="1">
      <alignment horizontal="right" vertical="center"/>
    </xf>
    <xf numFmtId="37" fontId="8" fillId="0" borderId="0" xfId="1" applyNumberFormat="1" applyFont="1" applyFill="1" applyBorder="1" applyAlignment="1" applyProtection="1">
      <alignment horizontal="right" vertical="center"/>
    </xf>
    <xf numFmtId="0" fontId="1" fillId="0" borderId="0" xfId="2" applyNumberFormat="1" applyAlignment="1">
      <alignment horizontal="distributed"/>
    </xf>
    <xf numFmtId="0" fontId="7" fillId="0" borderId="0" xfId="2" applyNumberFormat="1" applyFont="1" applyAlignment="1">
      <alignment horizontal="distributed"/>
    </xf>
    <xf numFmtId="0" fontId="7" fillId="0" borderId="0" xfId="2" applyNumberFormat="1" applyFont="1" applyAlignment="1"/>
    <xf numFmtId="37" fontId="8" fillId="0" borderId="7" xfId="1" applyNumberFormat="1" applyFont="1" applyFill="1" applyBorder="1" applyAlignment="1" applyProtection="1">
      <alignment vertical="center"/>
    </xf>
    <xf numFmtId="177" fontId="7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0" fontId="1" fillId="0" borderId="0" xfId="2" applyNumberFormat="1" applyFill="1" applyAlignment="1"/>
    <xf numFmtId="0" fontId="1" fillId="0" borderId="0" xfId="2" applyNumberFormat="1" applyFill="1" applyAlignment="1">
      <alignment horizontal="distributed"/>
    </xf>
    <xf numFmtId="0" fontId="1" fillId="0" borderId="0" xfId="2" applyFill="1" applyAlignment="1">
      <alignment horizontal="distributed"/>
    </xf>
    <xf numFmtId="0" fontId="7" fillId="0" borderId="0" xfId="1" applyFont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8" fillId="0" borderId="0" xfId="1" quotePrefix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/>
    <xf numFmtId="176" fontId="2" fillId="0" borderId="0" xfId="1" applyNumberFormat="1" applyFill="1"/>
    <xf numFmtId="0" fontId="1" fillId="0" borderId="0" xfId="2" applyAlignment="1">
      <alignment horizontal="distributed"/>
    </xf>
    <xf numFmtId="0" fontId="7" fillId="0" borderId="0" xfId="2" applyFont="1" applyFill="1" applyBorder="1" applyAlignment="1" applyProtection="1">
      <alignment horizontal="distributed"/>
    </xf>
    <xf numFmtId="37" fontId="8" fillId="0" borderId="7" xfId="1" quotePrefix="1" applyNumberFormat="1" applyFont="1" applyFill="1" applyBorder="1" applyAlignment="1" applyProtection="1">
      <alignment horizontal="right" vertical="center"/>
    </xf>
    <xf numFmtId="37" fontId="8" fillId="0" borderId="0" xfId="1" quotePrefix="1" applyNumberFormat="1" applyFont="1" applyFill="1" applyBorder="1" applyAlignment="1" applyProtection="1">
      <alignment horizontal="right" vertical="center"/>
    </xf>
    <xf numFmtId="0" fontId="7" fillId="0" borderId="0" xfId="2" applyNumberFormat="1" applyFont="1" applyFill="1" applyAlignment="1">
      <alignment horizontal="distributed"/>
    </xf>
    <xf numFmtId="0" fontId="7" fillId="0" borderId="0" xfId="2" applyNumberFormat="1" applyFont="1" applyFill="1" applyAlignment="1"/>
    <xf numFmtId="37" fontId="7" fillId="0" borderId="0" xfId="1" applyNumberFormat="1" applyFont="1" applyFill="1" applyBorder="1" applyAlignment="1">
      <alignment horizontal="right" vertical="center"/>
    </xf>
    <xf numFmtId="37" fontId="9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1" fillId="0" borderId="0" xfId="2" applyNumberFormat="1" applyBorder="1" applyAlignment="1"/>
    <xf numFmtId="0" fontId="1" fillId="0" borderId="0" xfId="2" applyNumberFormat="1" applyBorder="1" applyAlignment="1">
      <alignment horizontal="distributed"/>
    </xf>
    <xf numFmtId="0" fontId="1" fillId="0" borderId="14" xfId="2" applyNumberFormat="1" applyBorder="1" applyAlignment="1"/>
    <xf numFmtId="0" fontId="1" fillId="0" borderId="14" xfId="2" applyNumberFormat="1" applyBorder="1" applyAlignment="1">
      <alignment horizontal="distributed"/>
    </xf>
    <xf numFmtId="0" fontId="8" fillId="0" borderId="14" xfId="2" applyNumberFormat="1" applyFont="1" applyFill="1" applyBorder="1" applyAlignment="1" applyProtection="1">
      <alignment horizontal="distributed"/>
    </xf>
    <xf numFmtId="0" fontId="8" fillId="0" borderId="15" xfId="2" applyNumberFormat="1" applyFont="1" applyFill="1" applyBorder="1" applyAlignment="1" applyProtection="1"/>
    <xf numFmtId="176" fontId="8" fillId="0" borderId="16" xfId="1" applyNumberFormat="1" applyFont="1" applyFill="1" applyBorder="1" applyAlignment="1" applyProtection="1"/>
    <xf numFmtId="176" fontId="8" fillId="0" borderId="14" xfId="1" applyNumberFormat="1" applyFont="1" applyFill="1" applyBorder="1" applyAlignment="1" applyProtection="1"/>
    <xf numFmtId="176" fontId="8" fillId="0" borderId="1" xfId="1" applyNumberFormat="1" applyFont="1" applyFill="1" applyBorder="1" applyAlignment="1" applyProtection="1">
      <alignment horizontal="left"/>
    </xf>
    <xf numFmtId="176" fontId="8" fillId="0" borderId="1" xfId="1" quotePrefix="1" applyNumberFormat="1" applyFont="1" applyFill="1" applyBorder="1" applyAlignment="1" applyProtection="1">
      <alignment horizontal="left"/>
    </xf>
    <xf numFmtId="176" fontId="2" fillId="0" borderId="1" xfId="1" applyNumberFormat="1" applyBorder="1" applyAlignment="1"/>
    <xf numFmtId="176" fontId="8" fillId="0" borderId="0" xfId="1" applyNumberFormat="1" applyFont="1" applyFill="1" applyBorder="1" applyAlignment="1" applyProtection="1">
      <alignment horizontal="left"/>
    </xf>
    <xf numFmtId="176" fontId="8" fillId="0" borderId="0" xfId="1" quotePrefix="1" applyNumberFormat="1" applyFont="1" applyFill="1" applyBorder="1" applyAlignment="1" applyProtection="1">
      <alignment horizontal="left"/>
    </xf>
    <xf numFmtId="176" fontId="2" fillId="0" borderId="0" xfId="1" applyNumberFormat="1" applyAlignment="1"/>
    <xf numFmtId="0" fontId="8" fillId="0" borderId="0" xfId="2" applyFont="1" applyFill="1" applyBorder="1" applyAlignment="1" applyProtection="1">
      <alignment horizontal="distributed"/>
    </xf>
    <xf numFmtId="0" fontId="8" fillId="0" borderId="0" xfId="2" applyNumberFormat="1" applyFont="1" applyFill="1" applyBorder="1" applyAlignment="1" applyProtection="1">
      <alignment horizontal="distributed"/>
    </xf>
    <xf numFmtId="0" fontId="8" fillId="0" borderId="0" xfId="2" quotePrefix="1" applyNumberFormat="1" applyFont="1" applyFill="1" applyBorder="1" applyAlignment="1" applyProtection="1">
      <alignment horizontal="distributed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quotePrefix="1" applyNumberFormat="1" applyFont="1" applyFill="1" applyBorder="1" applyAlignment="1" applyProtection="1">
      <alignment horizontal="left"/>
    </xf>
    <xf numFmtId="0" fontId="6" fillId="0" borderId="0" xfId="1" applyNumberFormat="1" applyFont="1" applyAlignment="1"/>
    <xf numFmtId="0" fontId="8" fillId="0" borderId="0" xfId="1" applyNumberFormat="1" applyFont="1" applyFill="1" applyBorder="1" applyAlignment="1" applyProtection="1">
      <alignment horizontal="right"/>
    </xf>
    <xf numFmtId="0" fontId="8" fillId="0" borderId="0" xfId="1" quotePrefix="1" applyNumberFormat="1" applyFont="1" applyFill="1" applyBorder="1" applyAlignment="1" applyProtection="1">
      <alignment horizontal="right"/>
    </xf>
    <xf numFmtId="0" fontId="8" fillId="0" borderId="1" xfId="1" applyNumberFormat="1" applyFont="1" applyFill="1" applyBorder="1" applyAlignment="1" applyProtection="1">
      <alignment horizontal="distributed" vertical="center"/>
    </xf>
    <xf numFmtId="0" fontId="8" fillId="0" borderId="1" xfId="1" quotePrefix="1" applyNumberFormat="1" applyFont="1" applyFill="1" applyBorder="1" applyAlignment="1" applyProtection="1">
      <alignment horizontal="distributed" vertical="center"/>
    </xf>
    <xf numFmtId="0" fontId="8" fillId="0" borderId="0" xfId="1" quotePrefix="1" applyNumberFormat="1" applyFont="1" applyFill="1" applyBorder="1" applyAlignment="1" applyProtection="1">
      <alignment horizontal="distributed" vertical="center"/>
    </xf>
    <xf numFmtId="0" fontId="8" fillId="0" borderId="8" xfId="1" quotePrefix="1" applyNumberFormat="1" applyFont="1" applyFill="1" applyBorder="1" applyAlignment="1" applyProtection="1">
      <alignment horizontal="distributed" vertical="center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8" fillId="0" borderId="6" xfId="1" quotePrefix="1" applyNumberFormat="1" applyFont="1" applyFill="1" applyBorder="1" applyAlignment="1" applyProtection="1">
      <alignment horizontal="center" vertical="center"/>
    </xf>
    <xf numFmtId="0" fontId="8" fillId="0" borderId="10" xfId="1" quotePrefix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distributed" vertical="center" wrapText="1" justifyLastLine="1"/>
    </xf>
    <xf numFmtId="0" fontId="8" fillId="0" borderId="7" xfId="1" quotePrefix="1" applyNumberFormat="1" applyFont="1" applyFill="1" applyBorder="1" applyAlignment="1" applyProtection="1">
      <alignment horizontal="distributed" vertical="center" justifyLastLine="1"/>
    </xf>
    <xf numFmtId="0" fontId="8" fillId="0" borderId="11" xfId="1" quotePrefix="1" applyNumberFormat="1" applyFont="1" applyFill="1" applyBorder="1" applyAlignment="1" applyProtection="1">
      <alignment horizontal="distributed" vertical="center" justifyLastLine="1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zoomScale="90" zoomScaleNormal="90" workbookViewId="0">
      <selection activeCell="A2" sqref="A2:L2"/>
    </sheetView>
  </sheetViews>
  <sheetFormatPr defaultColWidth="8" defaultRowHeight="12.75" x14ac:dyDescent="0.15"/>
  <cols>
    <col min="1" max="1" width="1.5" style="2" customWidth="1"/>
    <col min="2" max="4" width="2.375" style="2" customWidth="1"/>
    <col min="5" max="5" width="32.25" style="2" customWidth="1"/>
    <col min="6" max="6" width="1.625" style="2" customWidth="1"/>
    <col min="7" max="12" width="12.125" style="17" customWidth="1"/>
    <col min="13" max="16384" width="8" style="17"/>
  </cols>
  <sheetData>
    <row r="1" spans="1:14" s="2" customFormat="1" ht="18" customHeight="1" x14ac:dyDescent="0.15">
      <c r="A1" s="61" t="s">
        <v>0</v>
      </c>
      <c r="B1" s="62"/>
      <c r="C1" s="62"/>
      <c r="D1" s="62"/>
      <c r="E1" s="62"/>
      <c r="F1" s="62"/>
      <c r="G1" s="62"/>
      <c r="H1" s="62"/>
      <c r="I1" s="63"/>
      <c r="J1" s="63"/>
      <c r="K1" s="63"/>
      <c r="L1" s="63"/>
      <c r="M1" s="1"/>
      <c r="N1" s="1"/>
    </row>
    <row r="2" spans="1:14" s="2" customFormat="1" ht="18" customHeight="1" x14ac:dyDescent="0.15">
      <c r="A2" s="64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1"/>
      <c r="N2" s="1"/>
    </row>
    <row r="3" spans="1:14" s="2" customFormat="1" ht="4.5" customHeight="1" thickBot="1" x14ac:dyDescent="0.2">
      <c r="E3" s="3"/>
      <c r="F3" s="3"/>
      <c r="G3" s="1"/>
      <c r="H3" s="1"/>
      <c r="I3" s="1"/>
      <c r="J3" s="1"/>
      <c r="K3" s="1"/>
      <c r="L3" s="1"/>
      <c r="M3" s="1"/>
      <c r="N3" s="1"/>
    </row>
    <row r="4" spans="1:14" s="2" customFormat="1" ht="12" customHeight="1" x14ac:dyDescent="0.15">
      <c r="A4" s="4"/>
      <c r="B4" s="66" t="s">
        <v>2</v>
      </c>
      <c r="C4" s="67"/>
      <c r="D4" s="67"/>
      <c r="E4" s="67"/>
      <c r="F4" s="5"/>
      <c r="G4" s="70" t="s">
        <v>3</v>
      </c>
      <c r="H4" s="70" t="s">
        <v>4</v>
      </c>
      <c r="I4" s="70" t="s">
        <v>5</v>
      </c>
      <c r="J4" s="73" t="s">
        <v>6</v>
      </c>
      <c r="K4" s="73" t="s">
        <v>7</v>
      </c>
      <c r="L4" s="74" t="s">
        <v>8</v>
      </c>
      <c r="M4" s="1"/>
      <c r="N4" s="1"/>
    </row>
    <row r="5" spans="1:14" s="2" customFormat="1" ht="12" customHeight="1" x14ac:dyDescent="0.15">
      <c r="A5" s="6"/>
      <c r="B5" s="68"/>
      <c r="C5" s="68"/>
      <c r="D5" s="68"/>
      <c r="E5" s="68"/>
      <c r="F5" s="7"/>
      <c r="G5" s="71"/>
      <c r="H5" s="71"/>
      <c r="I5" s="71"/>
      <c r="J5" s="71"/>
      <c r="K5" s="71"/>
      <c r="L5" s="75"/>
      <c r="M5" s="1"/>
      <c r="N5" s="1"/>
    </row>
    <row r="6" spans="1:14" s="2" customFormat="1" ht="12" customHeight="1" x14ac:dyDescent="0.15">
      <c r="A6" s="6"/>
      <c r="B6" s="68"/>
      <c r="C6" s="68"/>
      <c r="D6" s="68"/>
      <c r="E6" s="68"/>
      <c r="F6" s="7"/>
      <c r="G6" s="71"/>
      <c r="H6" s="71"/>
      <c r="I6" s="71"/>
      <c r="J6" s="71"/>
      <c r="K6" s="71"/>
      <c r="L6" s="75"/>
      <c r="M6" s="1"/>
      <c r="N6" s="1"/>
    </row>
    <row r="7" spans="1:14" s="2" customFormat="1" ht="12" customHeight="1" x14ac:dyDescent="0.15">
      <c r="A7" s="8"/>
      <c r="B7" s="69"/>
      <c r="C7" s="69"/>
      <c r="D7" s="69"/>
      <c r="E7" s="69"/>
      <c r="F7" s="9"/>
      <c r="G7" s="72"/>
      <c r="H7" s="72"/>
      <c r="I7" s="72"/>
      <c r="J7" s="72"/>
      <c r="K7" s="72"/>
      <c r="L7" s="76"/>
      <c r="M7" s="10"/>
      <c r="N7" s="1"/>
    </row>
    <row r="8" spans="1:14" ht="6.95" customHeight="1" x14ac:dyDescent="0.4">
      <c r="A8" s="11"/>
      <c r="B8" s="11"/>
      <c r="C8" s="11"/>
      <c r="D8" s="11"/>
      <c r="E8" s="12"/>
      <c r="F8" s="12"/>
      <c r="G8" s="13"/>
      <c r="H8" s="14"/>
      <c r="I8" s="14"/>
      <c r="J8" s="14"/>
      <c r="K8" s="14"/>
      <c r="L8" s="14"/>
      <c r="M8" s="15"/>
      <c r="N8" s="16"/>
    </row>
    <row r="9" spans="1:14" ht="12.95" customHeight="1" x14ac:dyDescent="0.4">
      <c r="A9" s="11"/>
      <c r="B9" s="59" t="s">
        <v>9</v>
      </c>
      <c r="C9" s="60"/>
      <c r="D9" s="60"/>
      <c r="E9" s="60"/>
      <c r="F9" s="18"/>
      <c r="G9" s="19">
        <f>G11+G16+G21+G37</f>
        <v>239245</v>
      </c>
      <c r="H9" s="20">
        <f t="shared" ref="H9:L9" si="0">H11+H16+H21+H37</f>
        <v>200924</v>
      </c>
      <c r="I9" s="20">
        <f t="shared" si="0"/>
        <v>12982</v>
      </c>
      <c r="J9" s="20">
        <f t="shared" si="0"/>
        <v>3334</v>
      </c>
      <c r="K9" s="20">
        <f t="shared" si="0"/>
        <v>14234</v>
      </c>
      <c r="L9" s="20">
        <f t="shared" si="0"/>
        <v>3640</v>
      </c>
      <c r="M9" s="15"/>
      <c r="N9" s="16"/>
    </row>
    <row r="10" spans="1:14" ht="10.5" customHeight="1" x14ac:dyDescent="0.4">
      <c r="A10" s="11"/>
      <c r="B10" s="21"/>
      <c r="C10" s="21"/>
      <c r="D10" s="21"/>
      <c r="E10" s="22"/>
      <c r="F10" s="23"/>
      <c r="G10" s="24"/>
      <c r="H10" s="20"/>
      <c r="I10" s="25"/>
      <c r="J10" s="26"/>
      <c r="K10" s="25"/>
      <c r="L10" s="25"/>
      <c r="M10" s="15"/>
      <c r="N10" s="16"/>
    </row>
    <row r="11" spans="1:14" ht="12.95" customHeight="1" x14ac:dyDescent="0.4">
      <c r="A11" s="11"/>
      <c r="B11" s="21"/>
      <c r="C11" s="58" t="s">
        <v>10</v>
      </c>
      <c r="D11" s="58"/>
      <c r="E11" s="58"/>
      <c r="F11" s="18"/>
      <c r="G11" s="19">
        <f>SUM(G12,G14)</f>
        <v>1567</v>
      </c>
      <c r="H11" s="20">
        <f t="shared" ref="H11:L11" si="1">SUM(H12,H14)</f>
        <v>473</v>
      </c>
      <c r="I11" s="20">
        <f t="shared" si="1"/>
        <v>91</v>
      </c>
      <c r="J11" s="20">
        <f t="shared" si="1"/>
        <v>87</v>
      </c>
      <c r="K11" s="20">
        <f t="shared" si="1"/>
        <v>589</v>
      </c>
      <c r="L11" s="20">
        <f t="shared" si="1"/>
        <v>319</v>
      </c>
      <c r="M11" s="15"/>
      <c r="N11" s="16"/>
    </row>
    <row r="12" spans="1:14" s="34" customFormat="1" ht="12.95" customHeight="1" x14ac:dyDescent="0.4">
      <c r="A12" s="27"/>
      <c r="B12" s="28"/>
      <c r="C12" s="29"/>
      <c r="D12" s="58" t="s">
        <v>11</v>
      </c>
      <c r="E12" s="58"/>
      <c r="F12" s="18"/>
      <c r="G12" s="19">
        <v>1555</v>
      </c>
      <c r="H12" s="30">
        <v>468</v>
      </c>
      <c r="I12" s="31">
        <v>91</v>
      </c>
      <c r="J12" s="32">
        <v>87</v>
      </c>
      <c r="K12" s="31">
        <v>585</v>
      </c>
      <c r="L12" s="31">
        <v>316</v>
      </c>
      <c r="M12" s="15"/>
      <c r="N12" s="33"/>
    </row>
    <row r="13" spans="1:14" s="34" customFormat="1" ht="12.95" customHeight="1" x14ac:dyDescent="0.4">
      <c r="A13" s="27"/>
      <c r="B13" s="28"/>
      <c r="C13" s="29"/>
      <c r="D13" s="35"/>
      <c r="E13" s="36" t="s">
        <v>12</v>
      </c>
      <c r="F13" s="18"/>
      <c r="G13" s="19">
        <v>1510</v>
      </c>
      <c r="H13" s="30">
        <v>435</v>
      </c>
      <c r="I13" s="31">
        <v>87</v>
      </c>
      <c r="J13" s="32">
        <v>85</v>
      </c>
      <c r="K13" s="31">
        <v>581</v>
      </c>
      <c r="L13" s="31">
        <v>315</v>
      </c>
      <c r="M13" s="15"/>
      <c r="N13" s="33"/>
    </row>
    <row r="14" spans="1:14" s="34" customFormat="1" ht="12.95" customHeight="1" x14ac:dyDescent="0.4">
      <c r="A14" s="27"/>
      <c r="B14" s="28"/>
      <c r="C14" s="29"/>
      <c r="D14" s="58" t="s">
        <v>13</v>
      </c>
      <c r="E14" s="58"/>
      <c r="F14" s="18"/>
      <c r="G14" s="37">
        <v>12</v>
      </c>
      <c r="H14" s="38">
        <v>5</v>
      </c>
      <c r="I14" s="31" t="s">
        <v>14</v>
      </c>
      <c r="J14" s="32" t="s">
        <v>14</v>
      </c>
      <c r="K14" s="31">
        <v>4</v>
      </c>
      <c r="L14" s="31">
        <v>3</v>
      </c>
      <c r="M14" s="15"/>
      <c r="N14" s="33"/>
    </row>
    <row r="15" spans="1:14" s="34" customFormat="1" ht="11.25" customHeight="1" x14ac:dyDescent="0.4">
      <c r="A15" s="27"/>
      <c r="B15" s="28"/>
      <c r="C15" s="28"/>
      <c r="D15" s="28"/>
      <c r="E15" s="39"/>
      <c r="F15" s="40"/>
      <c r="G15" s="24"/>
      <c r="H15" s="20"/>
      <c r="I15" s="31"/>
      <c r="J15" s="26"/>
      <c r="K15" s="31"/>
      <c r="L15" s="31"/>
      <c r="M15" s="15"/>
      <c r="N15" s="33"/>
    </row>
    <row r="16" spans="1:14" s="34" customFormat="1" ht="12.95" customHeight="1" x14ac:dyDescent="0.4">
      <c r="A16" s="27"/>
      <c r="B16" s="28"/>
      <c r="C16" s="58" t="s">
        <v>15</v>
      </c>
      <c r="D16" s="58"/>
      <c r="E16" s="58"/>
      <c r="F16" s="18"/>
      <c r="G16" s="19">
        <f t="shared" ref="G16:L16" si="2">SUM(G17:G19)</f>
        <v>43882</v>
      </c>
      <c r="H16" s="20">
        <f t="shared" si="2"/>
        <v>35004</v>
      </c>
      <c r="I16" s="20">
        <f t="shared" si="2"/>
        <v>4237</v>
      </c>
      <c r="J16" s="20">
        <f t="shared" si="2"/>
        <v>679</v>
      </c>
      <c r="K16" s="20">
        <f t="shared" si="2"/>
        <v>2975</v>
      </c>
      <c r="L16" s="26">
        <f t="shared" si="2"/>
        <v>698</v>
      </c>
      <c r="M16" s="15"/>
      <c r="N16" s="33"/>
    </row>
    <row r="17" spans="1:14" s="34" customFormat="1" ht="12.95" customHeight="1" x14ac:dyDescent="0.4">
      <c r="A17" s="27"/>
      <c r="B17" s="28"/>
      <c r="C17" s="29"/>
      <c r="D17" s="58" t="s">
        <v>16</v>
      </c>
      <c r="E17" s="58"/>
      <c r="F17" s="18"/>
      <c r="G17" s="37">
        <v>43</v>
      </c>
      <c r="H17" s="38">
        <v>37</v>
      </c>
      <c r="I17" s="41">
        <v>5</v>
      </c>
      <c r="J17" s="31" t="s">
        <v>14</v>
      </c>
      <c r="K17" s="31" t="s">
        <v>14</v>
      </c>
      <c r="L17" s="31" t="s">
        <v>14</v>
      </c>
      <c r="M17" s="15"/>
      <c r="N17" s="33"/>
    </row>
    <row r="18" spans="1:14" s="34" customFormat="1" ht="12.95" customHeight="1" x14ac:dyDescent="0.4">
      <c r="A18" s="27"/>
      <c r="B18" s="28"/>
      <c r="C18" s="29"/>
      <c r="D18" s="58" t="s">
        <v>17</v>
      </c>
      <c r="E18" s="58"/>
      <c r="F18" s="18"/>
      <c r="G18" s="19">
        <v>15055</v>
      </c>
      <c r="H18" s="20">
        <v>9286</v>
      </c>
      <c r="I18" s="41">
        <v>2428</v>
      </c>
      <c r="J18" s="38">
        <v>554</v>
      </c>
      <c r="K18" s="41">
        <v>2124</v>
      </c>
      <c r="L18" s="31">
        <v>527</v>
      </c>
      <c r="M18" s="15"/>
      <c r="N18" s="33"/>
    </row>
    <row r="19" spans="1:14" s="34" customFormat="1" ht="12.95" customHeight="1" x14ac:dyDescent="0.4">
      <c r="A19" s="27"/>
      <c r="B19" s="28"/>
      <c r="C19" s="29"/>
      <c r="D19" s="58" t="s">
        <v>18</v>
      </c>
      <c r="E19" s="58"/>
      <c r="F19" s="18"/>
      <c r="G19" s="19">
        <v>28784</v>
      </c>
      <c r="H19" s="20">
        <v>25681</v>
      </c>
      <c r="I19" s="41">
        <v>1804</v>
      </c>
      <c r="J19" s="38">
        <v>125</v>
      </c>
      <c r="K19" s="42">
        <v>851</v>
      </c>
      <c r="L19" s="31">
        <v>171</v>
      </c>
      <c r="M19" s="15"/>
      <c r="N19" s="33"/>
    </row>
    <row r="20" spans="1:14" s="34" customFormat="1" ht="11.25" customHeight="1" x14ac:dyDescent="0.4">
      <c r="A20" s="27"/>
      <c r="B20" s="28"/>
      <c r="C20" s="28"/>
      <c r="D20" s="28"/>
      <c r="E20" s="39"/>
      <c r="F20" s="40"/>
      <c r="G20" s="24"/>
      <c r="H20" s="20"/>
      <c r="I20" s="31"/>
      <c r="J20" s="26"/>
      <c r="K20" s="31"/>
      <c r="L20" s="31"/>
      <c r="M20" s="15"/>
      <c r="N20" s="33"/>
    </row>
    <row r="21" spans="1:14" s="34" customFormat="1" ht="12.95" customHeight="1" x14ac:dyDescent="0.4">
      <c r="A21" s="27"/>
      <c r="B21" s="28"/>
      <c r="C21" s="58" t="s">
        <v>19</v>
      </c>
      <c r="D21" s="58"/>
      <c r="E21" s="58"/>
      <c r="F21" s="18"/>
      <c r="G21" s="19">
        <f t="shared" ref="G21:L21" si="3">SUM(G22:G35)</f>
        <v>186123</v>
      </c>
      <c r="H21" s="20">
        <f t="shared" si="3"/>
        <v>161715</v>
      </c>
      <c r="I21" s="20">
        <f t="shared" si="3"/>
        <v>8554</v>
      </c>
      <c r="J21" s="20">
        <f t="shared" si="3"/>
        <v>2478</v>
      </c>
      <c r="K21" s="20">
        <f t="shared" si="3"/>
        <v>9910</v>
      </c>
      <c r="L21" s="20">
        <f t="shared" si="3"/>
        <v>2386</v>
      </c>
      <c r="M21" s="15"/>
      <c r="N21" s="33"/>
    </row>
    <row r="22" spans="1:14" s="34" customFormat="1" ht="12.95" customHeight="1" x14ac:dyDescent="0.4">
      <c r="A22" s="27"/>
      <c r="B22" s="28"/>
      <c r="C22" s="29"/>
      <c r="D22" s="58" t="s">
        <v>20</v>
      </c>
      <c r="E22" s="58"/>
      <c r="F22" s="18"/>
      <c r="G22" s="19">
        <v>787</v>
      </c>
      <c r="H22" s="38">
        <v>767</v>
      </c>
      <c r="I22" s="41">
        <v>13</v>
      </c>
      <c r="J22" s="31" t="s">
        <v>14</v>
      </c>
      <c r="K22" s="31">
        <v>2</v>
      </c>
      <c r="L22" s="31">
        <v>1</v>
      </c>
      <c r="M22" s="15"/>
      <c r="N22" s="33"/>
    </row>
    <row r="23" spans="1:14" s="34" customFormat="1" ht="12.95" customHeight="1" x14ac:dyDescent="0.4">
      <c r="A23" s="27"/>
      <c r="B23" s="28"/>
      <c r="C23" s="29"/>
      <c r="D23" s="58" t="s">
        <v>21</v>
      </c>
      <c r="E23" s="58"/>
      <c r="F23" s="18"/>
      <c r="G23" s="19">
        <v>12839</v>
      </c>
      <c r="H23" s="38">
        <v>11081</v>
      </c>
      <c r="I23" s="41">
        <v>893</v>
      </c>
      <c r="J23" s="32">
        <v>60</v>
      </c>
      <c r="K23" s="31">
        <v>719</v>
      </c>
      <c r="L23" s="31">
        <v>45</v>
      </c>
      <c r="M23" s="15"/>
      <c r="N23" s="33"/>
    </row>
    <row r="24" spans="1:14" s="34" customFormat="1" ht="12.95" customHeight="1" x14ac:dyDescent="0.4">
      <c r="A24" s="27"/>
      <c r="B24" s="28"/>
      <c r="C24" s="29"/>
      <c r="D24" s="58" t="s">
        <v>22</v>
      </c>
      <c r="E24" s="58"/>
      <c r="F24" s="18"/>
      <c r="G24" s="19">
        <v>12487</v>
      </c>
      <c r="H24" s="38">
        <v>11247</v>
      </c>
      <c r="I24" s="41">
        <v>415</v>
      </c>
      <c r="J24" s="32">
        <v>54</v>
      </c>
      <c r="K24" s="31">
        <v>598</v>
      </c>
      <c r="L24" s="31">
        <v>38</v>
      </c>
      <c r="M24" s="15"/>
      <c r="N24" s="33"/>
    </row>
    <row r="25" spans="1:14" s="34" customFormat="1" ht="12.95" customHeight="1" x14ac:dyDescent="0.4">
      <c r="A25" s="27"/>
      <c r="B25" s="28"/>
      <c r="C25" s="29"/>
      <c r="D25" s="58" t="s">
        <v>23</v>
      </c>
      <c r="E25" s="58"/>
      <c r="F25" s="18"/>
      <c r="G25" s="19">
        <v>36396</v>
      </c>
      <c r="H25" s="38">
        <v>32121</v>
      </c>
      <c r="I25" s="41">
        <v>2125</v>
      </c>
      <c r="J25" s="38">
        <v>384</v>
      </c>
      <c r="K25" s="41">
        <v>1039</v>
      </c>
      <c r="L25" s="41">
        <v>523</v>
      </c>
      <c r="M25" s="15"/>
      <c r="N25" s="33"/>
    </row>
    <row r="26" spans="1:14" s="34" customFormat="1" ht="12.95" customHeight="1" x14ac:dyDescent="0.4">
      <c r="A26" s="27"/>
      <c r="B26" s="28"/>
      <c r="C26" s="29"/>
      <c r="D26" s="58" t="s">
        <v>24</v>
      </c>
      <c r="E26" s="58"/>
      <c r="F26" s="18"/>
      <c r="G26" s="19">
        <v>5677</v>
      </c>
      <c r="H26" s="38">
        <v>5298</v>
      </c>
      <c r="I26" s="41">
        <v>223</v>
      </c>
      <c r="J26" s="38">
        <v>29</v>
      </c>
      <c r="K26" s="41">
        <v>85</v>
      </c>
      <c r="L26" s="41">
        <v>14</v>
      </c>
      <c r="M26" s="15"/>
      <c r="N26" s="33"/>
    </row>
    <row r="27" spans="1:14" s="34" customFormat="1" ht="12.95" customHeight="1" x14ac:dyDescent="0.4">
      <c r="A27" s="27"/>
      <c r="B27" s="28"/>
      <c r="C27" s="29"/>
      <c r="D27" s="58" t="s">
        <v>25</v>
      </c>
      <c r="E27" s="58"/>
      <c r="F27" s="18"/>
      <c r="G27" s="19">
        <v>6922</v>
      </c>
      <c r="H27" s="38">
        <v>4515</v>
      </c>
      <c r="I27" s="41">
        <v>1138</v>
      </c>
      <c r="J27" s="38">
        <v>116</v>
      </c>
      <c r="K27" s="41">
        <v>883</v>
      </c>
      <c r="L27" s="41">
        <v>234</v>
      </c>
      <c r="M27" s="15"/>
      <c r="N27" s="33"/>
    </row>
    <row r="28" spans="1:14" s="34" customFormat="1" ht="12.95" customHeight="1" x14ac:dyDescent="0.4">
      <c r="A28" s="27"/>
      <c r="B28" s="28"/>
      <c r="C28" s="29"/>
      <c r="D28" s="58" t="s">
        <v>26</v>
      </c>
      <c r="E28" s="58"/>
      <c r="F28" s="18"/>
      <c r="G28" s="19">
        <v>11995</v>
      </c>
      <c r="H28" s="38">
        <v>8119</v>
      </c>
      <c r="I28" s="41">
        <v>1063</v>
      </c>
      <c r="J28" s="38">
        <v>388</v>
      </c>
      <c r="K28" s="41">
        <v>2057</v>
      </c>
      <c r="L28" s="41">
        <v>321</v>
      </c>
      <c r="M28" s="15"/>
      <c r="N28" s="33"/>
    </row>
    <row r="29" spans="1:14" s="34" customFormat="1" ht="12.95" customHeight="1" x14ac:dyDescent="0.4">
      <c r="A29" s="27"/>
      <c r="B29" s="28"/>
      <c r="C29" s="29"/>
      <c r="D29" s="58" t="s">
        <v>27</v>
      </c>
      <c r="E29" s="58"/>
      <c r="F29" s="18"/>
      <c r="G29" s="19">
        <v>14458</v>
      </c>
      <c r="H29" s="38">
        <v>12702</v>
      </c>
      <c r="I29" s="31">
        <v>329</v>
      </c>
      <c r="J29" s="38">
        <v>414</v>
      </c>
      <c r="K29" s="41">
        <v>521</v>
      </c>
      <c r="L29" s="41">
        <v>411</v>
      </c>
      <c r="M29" s="15"/>
      <c r="N29" s="33"/>
    </row>
    <row r="30" spans="1:14" s="34" customFormat="1" ht="12.95" customHeight="1" x14ac:dyDescent="0.4">
      <c r="A30" s="27"/>
      <c r="B30" s="28"/>
      <c r="C30" s="29"/>
      <c r="D30" s="58" t="s">
        <v>28</v>
      </c>
      <c r="E30" s="58"/>
      <c r="F30" s="18"/>
      <c r="G30" s="19">
        <v>8612</v>
      </c>
      <c r="H30" s="38">
        <v>6448</v>
      </c>
      <c r="I30" s="31">
        <v>380</v>
      </c>
      <c r="J30" s="38">
        <v>325</v>
      </c>
      <c r="K30" s="42">
        <v>1076</v>
      </c>
      <c r="L30" s="41">
        <v>327</v>
      </c>
      <c r="M30" s="15"/>
      <c r="N30" s="33"/>
    </row>
    <row r="31" spans="1:14" s="34" customFormat="1" ht="12.95" customHeight="1" x14ac:dyDescent="0.4">
      <c r="A31" s="27"/>
      <c r="B31" s="28"/>
      <c r="C31" s="29"/>
      <c r="D31" s="58" t="s">
        <v>29</v>
      </c>
      <c r="E31" s="58"/>
      <c r="F31" s="18"/>
      <c r="G31" s="19">
        <v>15304</v>
      </c>
      <c r="H31" s="38">
        <v>13829</v>
      </c>
      <c r="I31" s="31">
        <v>301</v>
      </c>
      <c r="J31" s="38">
        <v>149</v>
      </c>
      <c r="K31" s="42">
        <v>898</v>
      </c>
      <c r="L31" s="41">
        <v>58</v>
      </c>
      <c r="M31" s="15"/>
      <c r="N31" s="33"/>
    </row>
    <row r="32" spans="1:14" s="34" customFormat="1" ht="12.95" customHeight="1" x14ac:dyDescent="0.4">
      <c r="A32" s="27"/>
      <c r="B32" s="28"/>
      <c r="C32" s="29"/>
      <c r="D32" s="58" t="s">
        <v>30</v>
      </c>
      <c r="E32" s="58"/>
      <c r="F32" s="18"/>
      <c r="G32" s="19">
        <v>33089</v>
      </c>
      <c r="H32" s="38">
        <v>30999</v>
      </c>
      <c r="I32" s="31">
        <v>711</v>
      </c>
      <c r="J32" s="38">
        <v>447</v>
      </c>
      <c r="K32" s="42">
        <v>438</v>
      </c>
      <c r="L32" s="41">
        <v>292</v>
      </c>
      <c r="M32" s="15"/>
      <c r="N32" s="33"/>
    </row>
    <row r="33" spans="1:14" s="34" customFormat="1" ht="12.95" customHeight="1" x14ac:dyDescent="0.4">
      <c r="A33" s="27"/>
      <c r="B33" s="28"/>
      <c r="C33" s="29"/>
      <c r="D33" s="58" t="s">
        <v>31</v>
      </c>
      <c r="E33" s="58"/>
      <c r="F33" s="18"/>
      <c r="G33" s="19">
        <v>1269</v>
      </c>
      <c r="H33" s="38">
        <v>1239</v>
      </c>
      <c r="I33" s="31">
        <v>22</v>
      </c>
      <c r="J33" s="31" t="s">
        <v>14</v>
      </c>
      <c r="K33" s="43">
        <v>0</v>
      </c>
      <c r="L33" s="31" t="s">
        <v>14</v>
      </c>
      <c r="M33" s="15"/>
      <c r="N33" s="33"/>
    </row>
    <row r="34" spans="1:14" s="34" customFormat="1" ht="12.95" customHeight="1" x14ac:dyDescent="0.4">
      <c r="A34" s="27"/>
      <c r="B34" s="28"/>
      <c r="C34" s="29"/>
      <c r="D34" s="58" t="s">
        <v>32</v>
      </c>
      <c r="E34" s="58"/>
      <c r="F34" s="18"/>
      <c r="G34" s="19">
        <v>19730</v>
      </c>
      <c r="H34" s="38">
        <v>16792</v>
      </c>
      <c r="I34" s="31">
        <v>941</v>
      </c>
      <c r="J34" s="32">
        <v>112</v>
      </c>
      <c r="K34" s="42">
        <v>1594</v>
      </c>
      <c r="L34" s="31">
        <v>122</v>
      </c>
      <c r="M34" s="15"/>
      <c r="N34" s="33"/>
    </row>
    <row r="35" spans="1:14" s="34" customFormat="1" ht="12.95" customHeight="1" x14ac:dyDescent="0.4">
      <c r="A35" s="27"/>
      <c r="B35" s="28"/>
      <c r="C35" s="29"/>
      <c r="D35" s="58" t="s">
        <v>33</v>
      </c>
      <c r="E35" s="58"/>
      <c r="F35" s="18"/>
      <c r="G35" s="19">
        <v>6558</v>
      </c>
      <c r="H35" s="38">
        <v>6558</v>
      </c>
      <c r="I35" s="31" t="s">
        <v>14</v>
      </c>
      <c r="J35" s="31" t="s">
        <v>14</v>
      </c>
      <c r="K35" s="31">
        <v>0</v>
      </c>
      <c r="L35" s="31" t="s">
        <v>14</v>
      </c>
      <c r="M35" s="15"/>
      <c r="N35" s="33"/>
    </row>
    <row r="36" spans="1:14" ht="11.25" customHeight="1" x14ac:dyDescent="0.4">
      <c r="A36" s="11"/>
      <c r="B36" s="21"/>
      <c r="C36" s="21"/>
      <c r="D36" s="21"/>
      <c r="E36" s="22"/>
      <c r="F36" s="23"/>
      <c r="G36" s="24"/>
      <c r="H36" s="20"/>
      <c r="I36" s="25"/>
      <c r="J36" s="26"/>
      <c r="K36" s="25"/>
      <c r="L36" s="25"/>
      <c r="M36" s="15"/>
      <c r="N36" s="16"/>
    </row>
    <row r="37" spans="1:14" ht="12.95" customHeight="1" x14ac:dyDescent="0.4">
      <c r="A37" s="44"/>
      <c r="B37" s="45"/>
      <c r="C37" s="59" t="s">
        <v>34</v>
      </c>
      <c r="D37" s="59"/>
      <c r="E37" s="60"/>
      <c r="F37" s="18"/>
      <c r="G37" s="19">
        <v>7673</v>
      </c>
      <c r="H37" s="38">
        <v>3732</v>
      </c>
      <c r="I37" s="25">
        <v>100</v>
      </c>
      <c r="J37" s="32">
        <v>90</v>
      </c>
      <c r="K37" s="25">
        <v>760</v>
      </c>
      <c r="L37" s="25">
        <v>237</v>
      </c>
      <c r="M37" s="15"/>
      <c r="N37" s="16"/>
    </row>
    <row r="38" spans="1:14" ht="6.95" customHeight="1" thickBot="1" x14ac:dyDescent="0.45">
      <c r="A38" s="46"/>
      <c r="B38" s="47"/>
      <c r="C38" s="47"/>
      <c r="D38" s="47"/>
      <c r="E38" s="48"/>
      <c r="F38" s="49"/>
      <c r="G38" s="50"/>
      <c r="H38" s="51"/>
      <c r="I38" s="51"/>
      <c r="J38" s="51"/>
      <c r="K38" s="51"/>
      <c r="L38" s="51"/>
      <c r="M38" s="16"/>
      <c r="N38" s="16"/>
    </row>
    <row r="39" spans="1:14" ht="18" customHeight="1" x14ac:dyDescent="0.15">
      <c r="A39" s="52" t="s">
        <v>35</v>
      </c>
      <c r="B39" s="53"/>
      <c r="C39" s="53"/>
      <c r="D39" s="53"/>
      <c r="E39" s="53"/>
      <c r="F39" s="54"/>
      <c r="G39" s="54"/>
      <c r="H39" s="54"/>
      <c r="I39" s="54"/>
      <c r="J39" s="54"/>
      <c r="K39" s="54"/>
      <c r="L39" s="54"/>
      <c r="M39" s="16"/>
      <c r="N39" s="16"/>
    </row>
    <row r="40" spans="1:14" ht="13.5" customHeight="1" x14ac:dyDescent="0.15">
      <c r="A40" s="55" t="s">
        <v>36</v>
      </c>
      <c r="B40" s="56"/>
      <c r="C40" s="56"/>
      <c r="D40" s="56"/>
      <c r="E40" s="56"/>
      <c r="F40" s="56"/>
      <c r="G40" s="56"/>
      <c r="H40" s="57"/>
      <c r="I40" s="57"/>
      <c r="J40" s="57"/>
      <c r="K40" s="57"/>
      <c r="L40" s="57"/>
      <c r="M40" s="16"/>
      <c r="N40" s="16"/>
    </row>
    <row r="41" spans="1:14" ht="13.5" customHeight="1" x14ac:dyDescent="0.15">
      <c r="A41" s="55" t="s">
        <v>37</v>
      </c>
      <c r="B41" s="56"/>
      <c r="C41" s="56"/>
      <c r="D41" s="56"/>
      <c r="E41" s="56"/>
      <c r="F41" s="56"/>
      <c r="G41" s="56"/>
      <c r="H41" s="56"/>
      <c r="I41" s="57"/>
      <c r="J41" s="57"/>
      <c r="K41" s="57"/>
      <c r="L41" s="57"/>
      <c r="M41" s="16"/>
      <c r="N41" s="16"/>
    </row>
    <row r="42" spans="1:14" ht="13.5" x14ac:dyDescent="0.15">
      <c r="E42" s="1"/>
      <c r="F42" s="1"/>
      <c r="G42" s="16"/>
      <c r="H42" s="16"/>
      <c r="I42" s="16"/>
      <c r="J42" s="16"/>
      <c r="K42" s="16"/>
      <c r="L42" s="16"/>
      <c r="M42" s="16"/>
      <c r="N42" s="16"/>
    </row>
    <row r="43" spans="1:14" ht="13.5" x14ac:dyDescent="0.15">
      <c r="E43" s="1"/>
      <c r="F43" s="1"/>
      <c r="G43" s="16"/>
      <c r="H43" s="16"/>
      <c r="I43" s="16"/>
      <c r="J43" s="16"/>
      <c r="K43" s="16"/>
      <c r="L43" s="16"/>
      <c r="M43" s="16"/>
      <c r="N43" s="16"/>
    </row>
  </sheetData>
  <mergeCells count="36">
    <mergeCell ref="D17:E17"/>
    <mergeCell ref="A1:L1"/>
    <mergeCell ref="A2:L2"/>
    <mergeCell ref="B4:E7"/>
    <mergeCell ref="G4:G7"/>
    <mergeCell ref="H4:H7"/>
    <mergeCell ref="I4:I7"/>
    <mergeCell ref="J4:J7"/>
    <mergeCell ref="K4:K7"/>
    <mergeCell ref="L4:L7"/>
    <mergeCell ref="B9:E9"/>
    <mergeCell ref="C11:E11"/>
    <mergeCell ref="D12:E12"/>
    <mergeCell ref="D14:E14"/>
    <mergeCell ref="C16:E16"/>
    <mergeCell ref="D30:E30"/>
    <mergeCell ref="D18:E18"/>
    <mergeCell ref="D19:E19"/>
    <mergeCell ref="C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9:L39"/>
    <mergeCell ref="A40:L40"/>
    <mergeCell ref="A41:L41"/>
    <mergeCell ref="D31:E31"/>
    <mergeCell ref="D32:E32"/>
    <mergeCell ref="D33:E33"/>
    <mergeCell ref="D34:E34"/>
    <mergeCell ref="D35:E35"/>
    <mergeCell ref="C37:E37"/>
  </mergeCells>
  <phoneticPr fontId="4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2025-03-18T01:47:54Z</dcterms:created>
  <dcterms:modified xsi:type="dcterms:W3CDTF">2025-03-18T02:30:34Z</dcterms:modified>
</cp:coreProperties>
</file>