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81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E32" i="2"/>
  <c r="B32" i="2"/>
  <c r="L30" i="2"/>
  <c r="H30" i="2"/>
  <c r="B30" i="2"/>
  <c r="M28" i="2"/>
  <c r="H28" i="2"/>
  <c r="B28" i="2"/>
  <c r="H26" i="2"/>
  <c r="B26" i="2"/>
  <c r="H24" i="2"/>
  <c r="B24" i="2"/>
  <c r="K17" i="2"/>
  <c r="H17" i="2"/>
  <c r="E17" i="2"/>
  <c r="K32" i="2" s="1"/>
  <c r="D17" i="2"/>
  <c r="M32" i="2" s="1"/>
  <c r="C17" i="2"/>
  <c r="L32" i="2" s="1"/>
  <c r="B17" i="2"/>
  <c r="K15" i="2"/>
  <c r="H15" i="2"/>
  <c r="E15" i="2"/>
  <c r="D15" i="2"/>
  <c r="B15" i="2" s="1"/>
  <c r="C15" i="2"/>
  <c r="K13" i="2"/>
  <c r="H13" i="2"/>
  <c r="E13" i="2"/>
  <c r="K28" i="2" s="1"/>
  <c r="D13" i="2"/>
  <c r="C13" i="2"/>
  <c r="L28" i="2" s="1"/>
  <c r="B13" i="2"/>
  <c r="K11" i="2"/>
  <c r="H11" i="2"/>
  <c r="E11" i="2"/>
  <c r="D11" i="2"/>
  <c r="M26" i="2" s="1"/>
  <c r="C11" i="2"/>
  <c r="L26" i="2" s="1"/>
  <c r="K9" i="2"/>
  <c r="H9" i="2"/>
  <c r="E9" i="2"/>
  <c r="D9" i="2"/>
  <c r="M24" i="2" s="1"/>
  <c r="C9" i="2"/>
  <c r="L24" i="2" s="1"/>
  <c r="B9" i="2"/>
  <c r="K24" i="2" s="1"/>
  <c r="K30" i="2" l="1"/>
  <c r="M30" i="2"/>
  <c r="B11" i="2"/>
  <c r="K26" i="2" s="1"/>
</calcChain>
</file>

<file path=xl/sharedStrings.xml><?xml version="1.0" encoding="utf-8"?>
<sst xmlns="http://schemas.openxmlformats.org/spreadsheetml/2006/main" count="47" uniqueCount="26">
  <si>
    <t xml:space="preserve">  181   進路別卒業者数（高等学校）</t>
    <phoneticPr fontId="4"/>
  </si>
  <si>
    <t xml:space="preserve">各年5月1日現在  </t>
    <phoneticPr fontId="4"/>
  </si>
  <si>
    <t>年　　  度</t>
    <phoneticPr fontId="4"/>
  </si>
  <si>
    <t>総　　　　　　　　数</t>
    <rPh sb="0" eb="10">
      <t>ソウスウ</t>
    </rPh>
    <phoneticPr fontId="4"/>
  </si>
  <si>
    <t>大学等進学者</t>
    <phoneticPr fontId="4"/>
  </si>
  <si>
    <t>専修学校(専門課程)進学者</t>
    <rPh sb="5" eb="7">
      <t>センモン</t>
    </rPh>
    <rPh sb="7" eb="9">
      <t>カテイ</t>
    </rPh>
    <phoneticPr fontId="4"/>
  </si>
  <si>
    <t>専修学校(一般課程)等入学者</t>
    <rPh sb="5" eb="7">
      <t>イッパン</t>
    </rPh>
    <rPh sb="7" eb="9">
      <t>カテイ</t>
    </rPh>
    <phoneticPr fontId="4"/>
  </si>
  <si>
    <t>合  計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</si>
  <si>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</si>
  <si>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</si>
  <si>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  計</t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</si>
  <si>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</si>
  <si>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</si>
  <si>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</si>
  <si>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</si>
  <si>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</si>
  <si>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年　　  度</t>
    <phoneticPr fontId="4"/>
  </si>
  <si>
    <t>就　職　者</t>
    <phoneticPr fontId="4"/>
  </si>
  <si>
    <t>死亡・不詳</t>
    <phoneticPr fontId="4"/>
  </si>
  <si>
    <t>そ　の　他</t>
    <phoneticPr fontId="4"/>
  </si>
  <si>
    <t xml:space="preserve"> 大 学 等 進 学 率（％）</t>
    <phoneticPr fontId="4"/>
  </si>
  <si>
    <t>合  計</t>
    <phoneticPr fontId="4"/>
  </si>
  <si>
    <t>28</t>
  </si>
  <si>
    <t>29</t>
  </si>
  <si>
    <t>30</t>
  </si>
  <si>
    <t xml:space="preserve">  資料：「学校基本統計」</t>
    <rPh sb="10" eb="12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</si>
</sst>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3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13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center"/>
    </xf>
    <xf numFmtId="49" fontId="6" fillId="0" borderId="15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177" fontId="5" fillId="0" borderId="0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shrinkToFit="1"/>
    </xf>
    <xf numFmtId="49" fontId="6" fillId="0" borderId="4" xfId="1" quotePrefix="1" applyNumberFormat="1" applyFont="1" applyFill="1" applyBorder="1" applyAlignment="1" applyProtection="1">
      <alignment horizontal="center" vertical="center" shrinkToFit="1"/>
    </xf>
    <xf numFmtId="49" fontId="6" fillId="0" borderId="5" xfId="1" quotePrefix="1" applyNumberFormat="1" applyFont="1" applyFill="1" applyBorder="1" applyAlignment="1" applyProtection="1">
      <alignment horizontal="center" vertical="center" shrinkToFit="1"/>
    </xf>
    <xf numFmtId="49" fontId="6" fillId="0" borderId="8" xfId="1" quotePrefix="1" applyNumberFormat="1" applyFont="1" applyFill="1" applyBorder="1" applyAlignment="1" applyProtection="1">
      <alignment horizontal="center" vertical="center" shrinkToFit="1"/>
    </xf>
    <xf numFmtId="49" fontId="6" fillId="0" borderId="9" xfId="1" quotePrefix="1" applyNumberFormat="1" applyFont="1" applyFill="1" applyBorder="1" applyAlignment="1" applyProtection="1">
      <alignment horizontal="center" vertical="center" shrinkToFit="1"/>
    </xf>
    <xf numFmtId="49" fontId="6" fillId="0" borderId="10" xfId="1" quotePrefix="1" applyNumberFormat="1" applyFont="1" applyFill="1" applyBorder="1" applyAlignment="1" applyProtection="1">
      <alignment horizontal="center" vertical="center" shrinkToFit="1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/>
    <xf numFmtId="49" fontId="2" fillId="0" borderId="4" xfId="1" applyNumberFormat="1" applyBorder="1" applyAlignment="1"/>
    <xf numFmtId="49" fontId="6" fillId="0" borderId="2" xfId="1" applyNumberFormat="1" applyFont="1" applyFill="1" applyBorder="1" applyAlignment="1" applyProtection="1">
      <alignment horizontal="center" vertical="center" shrinkToFit="1"/>
    </xf>
    <xf numFmtId="49" fontId="6" fillId="0" borderId="2" xfId="1" quotePrefix="1" applyNumberFormat="1" applyFont="1" applyFill="1" applyBorder="1" applyAlignment="1" applyProtection="1">
      <alignment horizontal="center" vertical="center" shrinkToFit="1"/>
    </xf>
    <xf numFmtId="49" fontId="6" fillId="0" borderId="7" xfId="1" quotePrefix="1" applyNumberFormat="1" applyFont="1" applyFill="1" applyBorder="1" applyAlignment="1" applyProtection="1">
      <alignment horizontal="center" vertical="center" shrinkToFit="1"/>
    </xf>
    <xf numFmtId="49" fontId="6" fillId="0" borderId="16" xfId="1" quotePrefix="1" applyNumberFormat="1" applyFont="1" applyFill="1" applyBorder="1" applyAlignment="1" applyProtection="1">
      <alignment horizontal="center" vertical="center" shrinkToFit="1"/>
    </xf>
    <xf numFmtId="49" fontId="6" fillId="0" borderId="17" xfId="1" quotePrefix="1" applyNumberFormat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34"/>
  <sheetViews>
    <sheetView showGridLines="0" tabSelected="1" workbookViewId="0">
      <selection sqref="A1:M1"/>
    </sheetView>
  </sheetViews>
  <sheetFormatPr defaultRowHeight="13.5" x14ac:dyDescent="0.15"/>
  <cols>
    <col min="1" max="1" width="12.875" style="1" customWidth="1"/>
    <col min="2" max="13" width="8.5" style="1" customWidth="1"/>
    <col min="14" max="16384" width="9" style="1"/>
  </cols>
  <sheetData>
    <row r="1" spans="1:14" ht="18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ht="18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4.5" customHeight="1" thickBot="1" x14ac:dyDescent="0.2">
      <c r="A3" s="2"/>
    </row>
    <row r="4" spans="1:14" ht="14.25" customHeight="1" x14ac:dyDescent="0.15">
      <c r="A4" s="26" t="s">
        <v>2</v>
      </c>
      <c r="B4" s="28" t="s">
        <v>3</v>
      </c>
      <c r="C4" s="29"/>
      <c r="D4" s="29"/>
      <c r="E4" s="31" t="s">
        <v>4</v>
      </c>
      <c r="F4" s="32"/>
      <c r="G4" s="33"/>
      <c r="H4" s="51" t="s">
        <v>5</v>
      </c>
      <c r="I4" s="52"/>
      <c r="J4" s="52"/>
      <c r="K4" s="37" t="s">
        <v>6</v>
      </c>
      <c r="L4" s="38"/>
      <c r="M4" s="39"/>
    </row>
    <row r="5" spans="1:14" ht="14.25" customHeight="1" x14ac:dyDescent="0.15">
      <c r="A5" s="27"/>
      <c r="B5" s="30"/>
      <c r="C5" s="30"/>
      <c r="D5" s="30"/>
      <c r="E5" s="34"/>
      <c r="F5" s="35"/>
      <c r="G5" s="36"/>
      <c r="H5" s="53"/>
      <c r="I5" s="53"/>
      <c r="J5" s="53"/>
      <c r="K5" s="40"/>
      <c r="L5" s="41"/>
      <c r="M5" s="42"/>
      <c r="N5" s="3"/>
    </row>
    <row r="6" spans="1:14" ht="14.25" customHeight="1" x14ac:dyDescent="0.15">
      <c r="A6" s="27"/>
      <c r="B6" s="43" t="s">
        <v>7</v>
      </c>
      <c r="C6" s="43" t="s">
        <v>8</v>
      </c>
      <c r="D6" s="43" t="s">
        <v>9</v>
      </c>
      <c r="E6" s="43" t="s">
        <v>10</v>
      </c>
      <c r="F6" s="43" t="s">
        <v>8</v>
      </c>
      <c r="G6" s="43" t="s">
        <v>9</v>
      </c>
      <c r="H6" s="43" t="s">
        <v>10</v>
      </c>
      <c r="I6" s="43" t="s">
        <v>8</v>
      </c>
      <c r="J6" s="43" t="s">
        <v>9</v>
      </c>
      <c r="K6" s="43" t="s">
        <v>10</v>
      </c>
      <c r="L6" s="43" t="s">
        <v>8</v>
      </c>
      <c r="M6" s="43" t="s">
        <v>9</v>
      </c>
      <c r="N6" s="3"/>
    </row>
    <row r="7" spans="1:14" ht="14.25" customHeight="1" x14ac:dyDescent="0.15">
      <c r="A7" s="27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"/>
    </row>
    <row r="8" spans="1:14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</row>
    <row r="9" spans="1:14" ht="16.5" customHeight="1" x14ac:dyDescent="0.15">
      <c r="A9" s="6" t="s">
        <v>11</v>
      </c>
      <c r="B9" s="7">
        <f>SUM(C9:D9)</f>
        <v>4551</v>
      </c>
      <c r="C9" s="8">
        <f>SUM(F9,I9,L9,C24,F24,I24)</f>
        <v>2150</v>
      </c>
      <c r="D9" s="8">
        <f>SUM(G9,J9,M9,D24,G24,J24)</f>
        <v>2401</v>
      </c>
      <c r="E9" s="8">
        <f>SUM(F9:G9)</f>
        <v>3090</v>
      </c>
      <c r="F9" s="9">
        <v>1428</v>
      </c>
      <c r="G9" s="9">
        <v>1662</v>
      </c>
      <c r="H9" s="10">
        <f>SUM(I9:J9)</f>
        <v>610</v>
      </c>
      <c r="I9" s="11">
        <v>229</v>
      </c>
      <c r="J9" s="11">
        <v>381</v>
      </c>
      <c r="K9" s="10">
        <f>SUM(L9:M9)</f>
        <v>349</v>
      </c>
      <c r="L9" s="11">
        <v>215</v>
      </c>
      <c r="M9" s="11">
        <v>134</v>
      </c>
      <c r="N9" s="3"/>
    </row>
    <row r="10" spans="1:14" ht="16.5" customHeight="1" x14ac:dyDescent="0.15">
      <c r="B10" s="7"/>
      <c r="C10" s="8"/>
      <c r="D10" s="8"/>
      <c r="E10" s="8"/>
      <c r="F10" s="9"/>
      <c r="G10" s="9"/>
      <c r="H10" s="10"/>
      <c r="I10" s="11"/>
      <c r="J10" s="11"/>
      <c r="K10" s="10"/>
      <c r="L10" s="11"/>
      <c r="M10" s="11"/>
      <c r="N10" s="3"/>
    </row>
    <row r="11" spans="1:14" ht="16.5" customHeight="1" x14ac:dyDescent="0.15">
      <c r="A11" s="6" t="s">
        <v>12</v>
      </c>
      <c r="B11" s="7">
        <f>SUM(C11:D11)</f>
        <v>4598</v>
      </c>
      <c r="C11" s="8">
        <f>SUM(F11,I11,L11,C26,F26,I26)</f>
        <v>2221</v>
      </c>
      <c r="D11" s="8">
        <f>SUM(G11,J11,M11,D26,G26,J26)</f>
        <v>2377</v>
      </c>
      <c r="E11" s="8">
        <f>SUM(F11:G11)</f>
        <v>3022</v>
      </c>
      <c r="F11" s="9">
        <v>1422</v>
      </c>
      <c r="G11" s="9">
        <v>1600</v>
      </c>
      <c r="H11" s="10">
        <f>SUM(I11:J11)</f>
        <v>684</v>
      </c>
      <c r="I11" s="11">
        <v>247</v>
      </c>
      <c r="J11" s="11">
        <v>437</v>
      </c>
      <c r="K11" s="10">
        <f>SUM(L11:M11)</f>
        <v>274</v>
      </c>
      <c r="L11" s="11">
        <v>191</v>
      </c>
      <c r="M11" s="11">
        <v>83</v>
      </c>
      <c r="N11" s="3"/>
    </row>
    <row r="12" spans="1:14" ht="16.5" customHeight="1" x14ac:dyDescent="0.15">
      <c r="B12" s="7"/>
      <c r="C12" s="8"/>
      <c r="D12" s="8"/>
      <c r="E12" s="8"/>
      <c r="F12" s="9"/>
      <c r="G12" s="9"/>
      <c r="H12" s="10"/>
      <c r="I12" s="11"/>
      <c r="J12" s="11"/>
      <c r="K12" s="10"/>
      <c r="L12" s="11"/>
      <c r="M12" s="11"/>
      <c r="N12" s="3"/>
    </row>
    <row r="13" spans="1:14" ht="16.5" customHeight="1" x14ac:dyDescent="0.15">
      <c r="A13" s="6" t="s">
        <v>13</v>
      </c>
      <c r="B13" s="7">
        <f>SUM(C13:D13)</f>
        <v>4797</v>
      </c>
      <c r="C13" s="8">
        <f>SUM(F13,I13,L13,C28,F28,I28)</f>
        <v>2344</v>
      </c>
      <c r="D13" s="8">
        <f>SUM(G13,J13,M13,D28,G28,J28)</f>
        <v>2453</v>
      </c>
      <c r="E13" s="8">
        <f>SUM(F13:G13)</f>
        <v>3159</v>
      </c>
      <c r="F13" s="9">
        <v>1492</v>
      </c>
      <c r="G13" s="9">
        <v>1667</v>
      </c>
      <c r="H13" s="10">
        <f>SUM(I13:J13)</f>
        <v>696</v>
      </c>
      <c r="I13" s="11">
        <v>265</v>
      </c>
      <c r="J13" s="11">
        <v>431</v>
      </c>
      <c r="K13" s="10">
        <f>SUM(L13:M13)</f>
        <v>36</v>
      </c>
      <c r="L13" s="11">
        <v>24</v>
      </c>
      <c r="M13" s="11">
        <v>12</v>
      </c>
      <c r="N13" s="3"/>
    </row>
    <row r="14" spans="1:14" ht="16.5" customHeight="1" x14ac:dyDescent="0.15">
      <c r="B14" s="7"/>
      <c r="C14" s="8"/>
      <c r="D14" s="8"/>
      <c r="E14" s="8"/>
      <c r="F14" s="9"/>
      <c r="G14" s="9"/>
      <c r="H14" s="10"/>
      <c r="I14" s="11"/>
      <c r="J14" s="11"/>
      <c r="K14" s="10"/>
      <c r="L14" s="11"/>
      <c r="M14" s="11"/>
      <c r="N14" s="3"/>
    </row>
    <row r="15" spans="1:14" ht="16.5" customHeight="1" x14ac:dyDescent="0.15">
      <c r="A15" s="6" t="s">
        <v>14</v>
      </c>
      <c r="B15" s="7">
        <f>SUM(C15:D15)</f>
        <v>4704</v>
      </c>
      <c r="C15" s="8">
        <f>SUM(F15,I15,L15,C30,F30,I30)</f>
        <v>2321</v>
      </c>
      <c r="D15" s="8">
        <f>SUM(G15,J15,M15,D30,G30,J30)</f>
        <v>2383</v>
      </c>
      <c r="E15" s="8">
        <f>SUM(F15:G15)</f>
        <v>2988</v>
      </c>
      <c r="F15" s="9">
        <v>1385</v>
      </c>
      <c r="G15" s="9">
        <v>1603</v>
      </c>
      <c r="H15" s="10">
        <f>SUM(I15:J15)</f>
        <v>694</v>
      </c>
      <c r="I15" s="11">
        <v>278</v>
      </c>
      <c r="J15" s="11">
        <v>416</v>
      </c>
      <c r="K15" s="10">
        <f>SUM(L15:M15)</f>
        <v>168</v>
      </c>
      <c r="L15" s="11">
        <v>109</v>
      </c>
      <c r="M15" s="11">
        <v>59</v>
      </c>
      <c r="N15" s="3"/>
    </row>
    <row r="16" spans="1:14" ht="16.5" customHeight="1" x14ac:dyDescent="0.15">
      <c r="B16" s="7"/>
      <c r="C16" s="8"/>
      <c r="D16" s="8"/>
      <c r="E16" s="8"/>
      <c r="F16" s="9"/>
      <c r="G16" s="9"/>
      <c r="H16" s="10"/>
      <c r="I16" s="11"/>
      <c r="J16" s="11"/>
      <c r="K16" s="10"/>
      <c r="L16" s="11"/>
      <c r="M16" s="11"/>
      <c r="N16" s="3"/>
    </row>
    <row r="17" spans="1:14" ht="16.5" customHeight="1" x14ac:dyDescent="0.15">
      <c r="A17" s="12" t="s">
        <v>15</v>
      </c>
      <c r="B17" s="13">
        <f>SUM(C17:D17)</f>
        <v>4813</v>
      </c>
      <c r="C17" s="14">
        <f>SUM(F17,I17,L17,C32,F32,I32)</f>
        <v>2363</v>
      </c>
      <c r="D17" s="14">
        <f>SUM(G17,J17,M17,D32,G32,J32)</f>
        <v>2450</v>
      </c>
      <c r="E17" s="14">
        <f>SUM(F17:G17)</f>
        <v>3039</v>
      </c>
      <c r="F17" s="9">
        <v>1433</v>
      </c>
      <c r="G17" s="9">
        <v>1606</v>
      </c>
      <c r="H17" s="15">
        <f>SUM(I17:J17)</f>
        <v>725</v>
      </c>
      <c r="I17" s="11">
        <v>283</v>
      </c>
      <c r="J17" s="11">
        <v>442</v>
      </c>
      <c r="K17" s="15">
        <f>SUM(L17:M17)</f>
        <v>241</v>
      </c>
      <c r="L17" s="11">
        <v>139</v>
      </c>
      <c r="M17" s="11">
        <v>102</v>
      </c>
      <c r="N17" s="3"/>
    </row>
    <row r="18" spans="1:14" ht="6.95" customHeight="1" thickBot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</row>
    <row r="19" spans="1:14" ht="14.25" customHeight="1" x14ac:dyDescent="0.15">
      <c r="A19" s="26" t="s">
        <v>16</v>
      </c>
      <c r="B19" s="44" t="s">
        <v>17</v>
      </c>
      <c r="C19" s="45"/>
      <c r="D19" s="45"/>
      <c r="E19" s="44" t="s">
        <v>18</v>
      </c>
      <c r="F19" s="45"/>
      <c r="G19" s="45"/>
      <c r="H19" s="44" t="s">
        <v>19</v>
      </c>
      <c r="I19" s="45"/>
      <c r="J19" s="45"/>
      <c r="K19" s="51" t="s">
        <v>20</v>
      </c>
      <c r="L19" s="52"/>
      <c r="M19" s="54"/>
    </row>
    <row r="20" spans="1:14" ht="14.25" customHeight="1" x14ac:dyDescent="0.15">
      <c r="A20" s="27"/>
      <c r="B20" s="46"/>
      <c r="C20" s="46"/>
      <c r="D20" s="46"/>
      <c r="E20" s="46"/>
      <c r="F20" s="46"/>
      <c r="G20" s="46"/>
      <c r="H20" s="46"/>
      <c r="I20" s="46"/>
      <c r="J20" s="46"/>
      <c r="K20" s="53"/>
      <c r="L20" s="53"/>
      <c r="M20" s="55"/>
    </row>
    <row r="21" spans="1:14" ht="14.25" customHeight="1" x14ac:dyDescent="0.15">
      <c r="A21" s="27"/>
      <c r="B21" s="43" t="s">
        <v>21</v>
      </c>
      <c r="C21" s="43" t="s">
        <v>8</v>
      </c>
      <c r="D21" s="43" t="s">
        <v>9</v>
      </c>
      <c r="E21" s="43" t="s">
        <v>10</v>
      </c>
      <c r="F21" s="43" t="s">
        <v>8</v>
      </c>
      <c r="G21" s="43" t="s">
        <v>9</v>
      </c>
      <c r="H21" s="43" t="s">
        <v>10</v>
      </c>
      <c r="I21" s="43" t="s">
        <v>8</v>
      </c>
      <c r="J21" s="43" t="s">
        <v>9</v>
      </c>
      <c r="K21" s="43" t="s">
        <v>21</v>
      </c>
      <c r="L21" s="43" t="s">
        <v>8</v>
      </c>
      <c r="M21" s="48" t="s">
        <v>9</v>
      </c>
    </row>
    <row r="22" spans="1:14" ht="14.25" customHeight="1" x14ac:dyDescent="0.15">
      <c r="A22" s="27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47"/>
      <c r="N22" s="3"/>
    </row>
    <row r="23" spans="1:14" ht="6.95" customHeight="1" x14ac:dyDescent="0.15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"/>
    </row>
    <row r="24" spans="1:14" ht="16.5" customHeight="1" x14ac:dyDescent="0.15">
      <c r="A24" s="6" t="s">
        <v>11</v>
      </c>
      <c r="B24" s="7">
        <f>SUM(C24:D24)</f>
        <v>206</v>
      </c>
      <c r="C24" s="9">
        <v>98</v>
      </c>
      <c r="D24" s="9">
        <v>108</v>
      </c>
      <c r="E24" s="10">
        <v>0</v>
      </c>
      <c r="F24" s="11">
        <v>0</v>
      </c>
      <c r="G24" s="11">
        <v>0</v>
      </c>
      <c r="H24" s="10">
        <f>SUM(I24:J24)</f>
        <v>296</v>
      </c>
      <c r="I24" s="11">
        <v>180</v>
      </c>
      <c r="J24" s="11">
        <v>116</v>
      </c>
      <c r="K24" s="18">
        <f>E9/B9*100</f>
        <v>67.897165458141075</v>
      </c>
      <c r="L24" s="18">
        <f>F9/C9*100</f>
        <v>66.418604651162795</v>
      </c>
      <c r="M24" s="18">
        <f>G9/D9*100</f>
        <v>69.221157850895466</v>
      </c>
      <c r="N24" s="3"/>
    </row>
    <row r="25" spans="1:14" ht="16.5" customHeight="1" x14ac:dyDescent="0.15">
      <c r="B25" s="7"/>
      <c r="C25" s="9"/>
      <c r="D25" s="9"/>
      <c r="E25" s="10"/>
      <c r="F25" s="11"/>
      <c r="G25" s="11"/>
      <c r="H25" s="10"/>
      <c r="I25" s="11"/>
      <c r="J25" s="11"/>
      <c r="K25" s="18"/>
      <c r="L25" s="18"/>
      <c r="M25" s="18"/>
      <c r="N25" s="3"/>
    </row>
    <row r="26" spans="1:14" ht="16.5" customHeight="1" x14ac:dyDescent="0.15">
      <c r="A26" s="6" t="s">
        <v>22</v>
      </c>
      <c r="B26" s="7">
        <f>SUM(C26:D26)</f>
        <v>268</v>
      </c>
      <c r="C26" s="9">
        <v>137</v>
      </c>
      <c r="D26" s="9">
        <v>131</v>
      </c>
      <c r="E26" s="10">
        <v>0</v>
      </c>
      <c r="F26" s="11">
        <v>0</v>
      </c>
      <c r="G26" s="11">
        <v>0</v>
      </c>
      <c r="H26" s="10">
        <f>SUM(I26:J26)</f>
        <v>350</v>
      </c>
      <c r="I26" s="11">
        <v>224</v>
      </c>
      <c r="J26" s="11">
        <v>126</v>
      </c>
      <c r="K26" s="18">
        <f>E11/B11*100</f>
        <v>65.724227925184863</v>
      </c>
      <c r="L26" s="18">
        <f>F11/C11*100</f>
        <v>64.025213867627201</v>
      </c>
      <c r="M26" s="18">
        <f>G11/D11*100</f>
        <v>67.311737484223812</v>
      </c>
      <c r="N26" s="3"/>
    </row>
    <row r="27" spans="1:14" ht="16.5" customHeight="1" x14ac:dyDescent="0.15">
      <c r="B27" s="7"/>
      <c r="C27" s="9"/>
      <c r="D27" s="9"/>
      <c r="E27" s="10"/>
      <c r="F27" s="11"/>
      <c r="G27" s="11"/>
      <c r="H27" s="10"/>
      <c r="I27" s="11"/>
      <c r="J27" s="11"/>
      <c r="K27" s="18"/>
      <c r="L27" s="18"/>
      <c r="M27" s="18"/>
      <c r="N27" s="3"/>
    </row>
    <row r="28" spans="1:14" ht="16.5" customHeight="1" x14ac:dyDescent="0.15">
      <c r="A28" s="6" t="s">
        <v>23</v>
      </c>
      <c r="B28" s="7">
        <f>SUM(C28:D28)</f>
        <v>217</v>
      </c>
      <c r="C28" s="9">
        <v>117</v>
      </c>
      <c r="D28" s="9">
        <v>100</v>
      </c>
      <c r="E28" s="10">
        <v>0</v>
      </c>
      <c r="F28" s="11">
        <v>0</v>
      </c>
      <c r="G28" s="11">
        <v>0</v>
      </c>
      <c r="H28" s="10">
        <f>SUM(I28:J28)</f>
        <v>689</v>
      </c>
      <c r="I28" s="11">
        <v>446</v>
      </c>
      <c r="J28" s="11">
        <v>243</v>
      </c>
      <c r="K28" s="18">
        <f>E13/B13*100</f>
        <v>65.853658536585371</v>
      </c>
      <c r="L28" s="18">
        <f>F13/C13*100</f>
        <v>63.651877133105806</v>
      </c>
      <c r="M28" s="18">
        <f>G13/D13*100</f>
        <v>67.957602935181413</v>
      </c>
      <c r="N28" s="3"/>
    </row>
    <row r="29" spans="1:14" ht="16.5" customHeight="1" x14ac:dyDescent="0.15">
      <c r="B29" s="7"/>
      <c r="C29" s="9"/>
      <c r="D29" s="9"/>
      <c r="E29" s="10"/>
      <c r="F29" s="11"/>
      <c r="G29" s="11"/>
      <c r="H29" s="10"/>
      <c r="I29" s="11"/>
      <c r="J29" s="11"/>
      <c r="K29" s="18"/>
      <c r="L29" s="18"/>
      <c r="M29" s="18"/>
      <c r="N29" s="3"/>
    </row>
    <row r="30" spans="1:14" ht="16.5" customHeight="1" x14ac:dyDescent="0.15">
      <c r="A30" s="6" t="s">
        <v>24</v>
      </c>
      <c r="B30" s="7">
        <f>SUM(C30:D30)</f>
        <v>223</v>
      </c>
      <c r="C30" s="9">
        <v>128</v>
      </c>
      <c r="D30" s="9">
        <v>95</v>
      </c>
      <c r="E30" s="10">
        <v>0</v>
      </c>
      <c r="F30" s="11">
        <v>0</v>
      </c>
      <c r="G30" s="11">
        <v>0</v>
      </c>
      <c r="H30" s="10">
        <f>SUM(I30:J30)</f>
        <v>631</v>
      </c>
      <c r="I30" s="11">
        <v>421</v>
      </c>
      <c r="J30" s="11">
        <v>210</v>
      </c>
      <c r="K30" s="18">
        <f>E15/B15*100</f>
        <v>63.520408163265309</v>
      </c>
      <c r="L30" s="18">
        <f>F15/C15*100</f>
        <v>59.672554933218436</v>
      </c>
      <c r="M30" s="18">
        <f>G15/D15*100</f>
        <v>67.268149391523295</v>
      </c>
      <c r="N30" s="3"/>
    </row>
    <row r="31" spans="1:14" ht="16.5" customHeight="1" x14ac:dyDescent="0.15">
      <c r="B31" s="7"/>
      <c r="C31" s="9"/>
      <c r="D31" s="9"/>
      <c r="E31" s="10"/>
      <c r="F31" s="11"/>
      <c r="G31" s="11"/>
      <c r="H31" s="10"/>
      <c r="I31" s="11"/>
      <c r="J31" s="11"/>
      <c r="K31" s="18"/>
      <c r="L31" s="18"/>
      <c r="M31" s="18"/>
      <c r="N31" s="3"/>
    </row>
    <row r="32" spans="1:14" ht="16.5" customHeight="1" x14ac:dyDescent="0.15">
      <c r="A32" s="12" t="s">
        <v>15</v>
      </c>
      <c r="B32" s="13">
        <f>SUM(C32:D32)</f>
        <v>234</v>
      </c>
      <c r="C32" s="9">
        <v>123</v>
      </c>
      <c r="D32" s="9">
        <v>111</v>
      </c>
      <c r="E32" s="15">
        <f>SUM(F32:G32)</f>
        <v>0</v>
      </c>
      <c r="F32" s="11">
        <v>0</v>
      </c>
      <c r="G32" s="11">
        <v>0</v>
      </c>
      <c r="H32" s="15">
        <f>SUM(I32:J32)</f>
        <v>574</v>
      </c>
      <c r="I32" s="11">
        <v>385</v>
      </c>
      <c r="J32" s="11">
        <v>189</v>
      </c>
      <c r="K32" s="19">
        <f>E17/B17*100</f>
        <v>63.141491793060453</v>
      </c>
      <c r="L32" s="19">
        <f>F17/C17*100</f>
        <v>60.643250105797719</v>
      </c>
      <c r="M32" s="19">
        <f>G17/D17*100</f>
        <v>65.551020408163268</v>
      </c>
      <c r="N32" s="3"/>
    </row>
    <row r="33" spans="1:13" ht="6.95" customHeight="1" thickBot="1" x14ac:dyDescent="0.2">
      <c r="A33" s="20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8" customHeight="1" x14ac:dyDescent="0.15">
      <c r="A34" s="49" t="s">
        <v>25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</sheetData>
  <mergeCells count="37">
    <mergeCell ref="A34:M34"/>
    <mergeCell ref="D21:D22"/>
    <mergeCell ref="E21:E22"/>
    <mergeCell ref="F21:F22"/>
    <mergeCell ref="G21:G22"/>
    <mergeCell ref="H21:H22"/>
    <mergeCell ref="I21:I22"/>
    <mergeCell ref="H6:H7"/>
    <mergeCell ref="I6:I7"/>
    <mergeCell ref="J6:J7"/>
    <mergeCell ref="J21:J22"/>
    <mergeCell ref="K21:K22"/>
    <mergeCell ref="A19:A22"/>
    <mergeCell ref="B19:D20"/>
    <mergeCell ref="E19:G20"/>
    <mergeCell ref="H19:J20"/>
    <mergeCell ref="K19:M20"/>
    <mergeCell ref="B21:B22"/>
    <mergeCell ref="C21:C22"/>
    <mergeCell ref="L21:L22"/>
    <mergeCell ref="M21:M22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</mergeCells>
  <phoneticPr fontId="1"/>
  <dataValidations count="1">
    <dataValidation type="custom" allowBlank="1" showInputMessage="1" showErrorMessage="1" errorTitle="合計" error="数値の入力はできません。" promptTitle="合計" prompt="数式があります" sqref="E24:E32 B24:B32 H24:H32 E9:E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2020-03-06T07:52:36Z</dcterms:created>
  <dcterms:modified xsi:type="dcterms:W3CDTF">2020-03-12T10:10:55Z</dcterms:modified>
</cp:coreProperties>
</file>