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4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G37" i="2" l="1"/>
  <c r="BY37" i="2"/>
  <c r="BQ37" i="2"/>
  <c r="BI37" i="2"/>
  <c r="BA37" i="2"/>
  <c r="AS37" i="2"/>
  <c r="AK37" i="2"/>
  <c r="AC37" i="2"/>
  <c r="U37" i="2"/>
  <c r="M37" i="2"/>
  <c r="E37" i="2"/>
  <c r="N30" i="2"/>
  <c r="E30" i="2"/>
  <c r="N29" i="2"/>
  <c r="E29" i="2"/>
  <c r="N28" i="2"/>
  <c r="E28" i="2"/>
  <c r="N27" i="2"/>
  <c r="E27" i="2"/>
  <c r="N26" i="2"/>
  <c r="E26" i="2"/>
  <c r="N25" i="2"/>
  <c r="E25" i="2"/>
  <c r="N24" i="2"/>
  <c r="E24" i="2"/>
  <c r="N23" i="2"/>
  <c r="E23" i="2"/>
  <c r="N22" i="2"/>
  <c r="E22" i="2"/>
  <c r="N21" i="2"/>
  <c r="E21" i="2"/>
  <c r="N20" i="2"/>
  <c r="E20" i="2"/>
  <c r="N19" i="2"/>
  <c r="E19" i="2"/>
  <c r="N18" i="2"/>
  <c r="E18" i="2"/>
  <c r="N17" i="2"/>
  <c r="E17" i="2"/>
  <c r="N15" i="2"/>
  <c r="E15" i="2"/>
  <c r="N14" i="2"/>
  <c r="E14" i="2"/>
  <c r="N13" i="2"/>
  <c r="E13" i="2"/>
  <c r="N11" i="2"/>
  <c r="E11" i="2"/>
  <c r="CH9" i="2"/>
  <c r="BY9" i="2"/>
  <c r="BP9" i="2"/>
  <c r="BG9" i="2"/>
  <c r="AX9" i="2"/>
  <c r="AO9" i="2"/>
  <c r="AF9" i="2"/>
  <c r="W9" i="2"/>
  <c r="N9" i="2"/>
  <c r="E9" i="2"/>
</calcChain>
</file>

<file path=xl/sharedStrings.xml><?xml version="1.0" encoding="utf-8"?>
<sst xmlns="http://schemas.openxmlformats.org/spreadsheetml/2006/main" count="74" uniqueCount="43">
  <si>
    <t xml:space="preserve">平成28年6月1日現在  </t>
    <phoneticPr fontId="4"/>
  </si>
  <si>
    <t>産業（大分類）</t>
  </si>
  <si>
    <t>総　　　　数</t>
    <rPh sb="0" eb="6">
      <t>ソウスウ</t>
    </rPh>
    <phoneticPr fontId="4"/>
  </si>
  <si>
    <t>1　～　4　人</t>
    <phoneticPr fontId="4"/>
  </si>
  <si>
    <t>5　～　9　人</t>
    <phoneticPr fontId="4"/>
  </si>
  <si>
    <t>10　～　19　人</t>
    <phoneticPr fontId="4"/>
  </si>
  <si>
    <t>20　～　29　人</t>
    <phoneticPr fontId="4"/>
  </si>
  <si>
    <t>事業所数</t>
    <phoneticPr fontId="4"/>
  </si>
  <si>
    <t>従業者数</t>
    <phoneticPr fontId="4"/>
  </si>
  <si>
    <t>従業者数</t>
    <phoneticPr fontId="4"/>
  </si>
  <si>
    <t>事業所数</t>
    <phoneticPr fontId="4"/>
  </si>
  <si>
    <t>従業者数</t>
    <phoneticPr fontId="4"/>
  </si>
  <si>
    <t>総数</t>
    <phoneticPr fontId="4"/>
  </si>
  <si>
    <t>農林漁業</t>
    <phoneticPr fontId="4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</si>
  <si>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</si>
  <si>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建設業</t>
    <phoneticPr fontId="4"/>
  </si>
  <si>
    <t>製造業</t>
    <phoneticPr fontId="4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</si>
  <si>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</si>
  <si>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</si>
  <si>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運輸業，郵便業</t>
    <rPh sb="4" eb="6">
      <t>ユウビン</t>
    </rPh>
    <rPh sb="6" eb="7">
      <t>ギョウ</t>
    </rPh>
    <phoneticPr fontId="4"/>
  </si>
  <si>
    <t>卸売業，小売業</t>
    <rPh sb="0" eb="2">
      <t>オロシウリ</t>
    </rPh>
    <rPh sb="2" eb="3">
      <t>ギョウ</t>
    </rPh>
    <rPh sb="4" eb="7">
      <t>コウリギョウ</t>
    </rPh>
    <phoneticPr fontId="4"/>
  </si>
  <si>
    <t>金融業，保険業</t>
    <rPh sb="2" eb="3">
      <t>ギョウ</t>
    </rPh>
    <phoneticPr fontId="4"/>
  </si>
  <si>
    <t>不動産業，物品賃貸業</t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</si>
  <si>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</si>
  <si>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</si>
  <si>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</si>
  <si>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</si>
  <si>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</si>
  <si>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7">
      <t>ジ</t>
    </rPh>
    <rPh sb="7" eb="8">
      <t>ギョウ</t>
    </rPh>
    <phoneticPr fontId="4"/>
  </si>
  <si>
    <t>サービス業（他に分類されないもの）</t>
    <phoneticPr fontId="4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</si>
  <si>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4"/>
  </si>
  <si>
    <t>30  ～　49　人</t>
    <phoneticPr fontId="4"/>
  </si>
  <si>
    <t>50  ～　99　人</t>
    <phoneticPr fontId="4"/>
  </si>
  <si>
    <t>100 ～　199 人</t>
    <phoneticPr fontId="4"/>
  </si>
  <si>
    <t>200 ～　299 人</t>
    <phoneticPr fontId="4"/>
  </si>
  <si>
    <t>300  人　以　上</t>
    <phoneticPr fontId="4"/>
  </si>
  <si>
    <t>派遣従業者
 のみの
事業所数</t>
    <rPh sb="0" eb="2">
      <t>ハケン</t>
    </rPh>
    <rPh sb="11" eb="14">
      <t>ジギョウショ</t>
    </rPh>
    <rPh sb="14" eb="15">
      <t>スウ</t>
    </rPh>
    <phoneticPr fontId="4"/>
  </si>
  <si>
    <t>事業所数</t>
    <phoneticPr fontId="4"/>
  </si>
  <si>
    <t>総数</t>
    <phoneticPr fontId="4"/>
  </si>
  <si>
    <t>農林漁業</t>
    <phoneticPr fontId="4"/>
  </si>
  <si>
    <t>建設業</t>
    <phoneticPr fontId="4"/>
  </si>
  <si>
    <t xml:space="preserve">  資料：「経済センサス‐活動調査報告」</t>
    <rPh sb="6" eb="8">
      <t>ケイザイ</t>
    </rPh>
    <rPh sb="13" eb="15">
      <t>カツドウ</t>
    </rPh>
    <rPh sb="15" eb="17">
      <t>チョウサ</t>
    </rPh>
    <rPh sb="17" eb="19">
      <t>ホウコク</t>
    </rPh>
    <phoneticPr fontId="4"/>
  </si>
  <si>
    <t xml:space="preserve">   43   産業、従業者規模別事業所数、従業者数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</si>
</sst>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\ ###\ ##0;&quot;△&quot;\ #\ ###\ ##0;\-"/>
    <numFmt numFmtId="177" formatCode="#,###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3">
    <xf numFmtId="0" fontId="0" fillId="0" borderId="0" xfId="0">
      <alignment vertical="center"/>
    </xf>
    <xf numFmtId="49" fontId="5" fillId="0" borderId="0" xfId="1" applyNumberFormat="1" applyFont="1" applyFill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7" fillId="0" borderId="2" xfId="1" quotePrefix="1" applyNumberFormat="1" applyFont="1" applyFill="1" applyBorder="1" applyAlignment="1" applyProtection="1">
      <alignment horizontal="center" vertical="center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7" fillId="0" borderId="8" xfId="1" quotePrefix="1" applyNumberFormat="1" applyFont="1" applyFill="1" applyBorder="1" applyAlignment="1" applyProtection="1">
      <alignment horizontal="center" vertical="center"/>
    </xf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0" xfId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/>
    <xf numFmtId="49" fontId="2" fillId="0" borderId="0" xfId="1" applyNumberFormat="1" applyFont="1" applyFill="1" applyBorder="1" applyAlignment="1">
      <alignment horizontal="distributed"/>
    </xf>
    <xf numFmtId="49" fontId="7" fillId="0" borderId="0" xfId="1" applyNumberFormat="1" applyFont="1" applyFill="1" applyBorder="1" applyAlignment="1" applyProtection="1">
      <alignment horizontal="distributed"/>
    </xf>
    <xf numFmtId="49" fontId="8" fillId="0" borderId="0" xfId="1" applyNumberFormat="1" applyFont="1" applyFill="1" applyBorder="1" applyAlignment="1" applyProtection="1">
      <alignment horizontal="center" shrinkToFit="1"/>
    </xf>
    <xf numFmtId="49" fontId="5" fillId="0" borderId="0" xfId="1" applyNumberFormat="1" applyFont="1" applyFill="1" applyBorder="1" applyAlignment="1">
      <alignment horizontal="distributed"/>
    </xf>
    <xf numFmtId="49" fontId="2" fillId="0" borderId="0" xfId="1" applyNumberFormat="1" applyFill="1" applyBorder="1" applyAlignment="1"/>
    <xf numFmtId="49" fontId="6" fillId="0" borderId="18" xfId="1" applyNumberFormat="1" applyFont="1" applyFill="1" applyBorder="1" applyAlignment="1" applyProtection="1">
      <alignment horizontal="distributed"/>
    </xf>
    <xf numFmtId="49" fontId="6" fillId="0" borderId="18" xfId="1" applyNumberFormat="1" applyFont="1" applyFill="1" applyBorder="1" applyAlignment="1" applyProtection="1"/>
    <xf numFmtId="49" fontId="6" fillId="0" borderId="5" xfId="1" quotePrefix="1" applyNumberFormat="1" applyFont="1" applyFill="1" applyBorder="1" applyAlignment="1" applyProtection="1"/>
    <xf numFmtId="49" fontId="5" fillId="0" borderId="16" xfId="1" applyNumberFormat="1" applyFont="1" applyFill="1" applyBorder="1"/>
    <xf numFmtId="49" fontId="6" fillId="0" borderId="16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center" shrinkToFit="1"/>
    </xf>
    <xf numFmtId="49" fontId="6" fillId="0" borderId="16" xfId="1" applyNumberFormat="1" applyFont="1" applyFill="1" applyBorder="1" applyAlignment="1" applyProtection="1"/>
    <xf numFmtId="49" fontId="5" fillId="0" borderId="1" xfId="1" applyNumberFormat="1" applyFont="1" applyFill="1" applyBorder="1" applyAlignment="1" applyProtection="1">
      <alignment horizontal="left"/>
    </xf>
    <xf numFmtId="49" fontId="6" fillId="0" borderId="15" xfId="1" applyNumberFormat="1" applyFont="1" applyFill="1" applyBorder="1" applyAlignment="1" applyProtection="1"/>
    <xf numFmtId="176" fontId="7" fillId="0" borderId="0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176" fontId="7" fillId="0" borderId="14" xfId="1" quotePrefix="1" applyNumberFormat="1" applyFont="1" applyFill="1" applyBorder="1" applyAlignment="1" applyProtection="1">
      <alignment horizontal="right"/>
    </xf>
    <xf numFmtId="37" fontId="7" fillId="0" borderId="14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>
      <alignment horizontal="right"/>
    </xf>
    <xf numFmtId="176" fontId="7" fillId="0" borderId="0" xfId="1" applyNumberFormat="1" applyFont="1" applyFill="1" applyBorder="1" applyAlignment="1" applyProtection="1">
      <alignment horizontal="right"/>
    </xf>
    <xf numFmtId="176" fontId="7" fillId="0" borderId="14" xfId="1" applyNumberFormat="1" applyFont="1" applyFill="1" applyBorder="1" applyAlignment="1" applyProtection="1">
      <alignment horizontal="right"/>
    </xf>
    <xf numFmtId="49" fontId="6" fillId="0" borderId="13" xfId="1" applyNumberFormat="1" applyFont="1" applyFill="1" applyBorder="1" applyAlignment="1" applyProtection="1">
      <alignment horizontal="center"/>
    </xf>
    <xf numFmtId="49" fontId="7" fillId="0" borderId="0" xfId="1" applyNumberFormat="1" applyFont="1" applyFill="1" applyBorder="1" applyAlignment="1" applyProtection="1">
      <alignment horizontal="distributed"/>
    </xf>
    <xf numFmtId="49" fontId="7" fillId="0" borderId="0" xfId="1" quotePrefix="1" applyNumberFormat="1" applyFont="1" applyFill="1" applyBorder="1" applyAlignment="1" applyProtection="1">
      <alignment horizontal="distributed"/>
    </xf>
    <xf numFmtId="49" fontId="6" fillId="0" borderId="12" xfId="1" applyNumberFormat="1" applyFont="1" applyFill="1" applyBorder="1" applyAlignment="1" applyProtection="1">
      <alignment horizontal="center"/>
    </xf>
    <xf numFmtId="49" fontId="7" fillId="0" borderId="12" xfId="1" applyNumberFormat="1" applyFont="1" applyFill="1" applyBorder="1" applyAlignment="1" applyProtection="1">
      <alignment horizontal="center" vertical="center" shrinkToFit="1"/>
    </xf>
    <xf numFmtId="49" fontId="7" fillId="0" borderId="13" xfId="1" applyNumberFormat="1" applyFont="1" applyFill="1" applyBorder="1" applyAlignment="1" applyProtection="1">
      <alignment horizontal="center" vertical="center" shrinkToFit="1"/>
    </xf>
    <xf numFmtId="49" fontId="7" fillId="0" borderId="17" xfId="1" applyNumberFormat="1" applyFont="1" applyFill="1" applyBorder="1" applyAlignment="1" applyProtection="1">
      <alignment horizontal="center" vertical="center" shrinkToFit="1"/>
    </xf>
    <xf numFmtId="49" fontId="7" fillId="0" borderId="6" xfId="1" applyNumberFormat="1" applyFont="1" applyFill="1" applyBorder="1" applyAlignment="1" applyProtection="1">
      <alignment horizontal="center" vertical="center" shrinkToFit="1"/>
    </xf>
    <xf numFmtId="49" fontId="7" fillId="0" borderId="7" xfId="1" applyNumberFormat="1" applyFont="1" applyFill="1" applyBorder="1" applyAlignment="1" applyProtection="1">
      <alignment horizontal="center" vertical="center" shrinkToFit="1"/>
    </xf>
    <xf numFmtId="49" fontId="7" fillId="0" borderId="8" xfId="1" applyNumberFormat="1" applyFont="1" applyFill="1" applyBorder="1" applyAlignment="1" applyProtection="1">
      <alignment horizontal="center" vertical="center" shrinkToFit="1"/>
    </xf>
    <xf numFmtId="49" fontId="7" fillId="0" borderId="1" xfId="1" applyNumberFormat="1" applyFont="1" applyFill="1" applyBorder="1" applyAlignment="1" applyProtection="1">
      <alignment horizontal="distributed" vertical="center"/>
    </xf>
    <xf numFmtId="49" fontId="7" fillId="0" borderId="0" xfId="1" applyNumberFormat="1" applyFont="1" applyFill="1" applyBorder="1" applyAlignment="1" applyProtection="1">
      <alignment horizontal="distributed" vertical="center"/>
    </xf>
    <xf numFmtId="49" fontId="7" fillId="0" borderId="7" xfId="1" applyNumberFormat="1" applyFont="1" applyFill="1" applyBorder="1" applyAlignment="1" applyProtection="1">
      <alignment horizontal="distributed" vertical="center"/>
    </xf>
    <xf numFmtId="49" fontId="7" fillId="0" borderId="4" xfId="1" applyNumberFormat="1" applyFont="1" applyFill="1" applyBorder="1" applyAlignment="1" applyProtection="1">
      <alignment horizontal="center" vertical="center"/>
    </xf>
    <xf numFmtId="49" fontId="7" fillId="0" borderId="9" xfId="1" applyNumberFormat="1" applyFont="1" applyFill="1" applyBorder="1" applyAlignment="1" applyProtection="1">
      <alignment horizontal="center" vertical="center"/>
    </xf>
    <xf numFmtId="49" fontId="9" fillId="0" borderId="3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49" fontId="9" fillId="0" borderId="14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49" fontId="6" fillId="0" borderId="15" xfId="1" quotePrefix="1" applyNumberFormat="1" applyFont="1" applyFill="1" applyBorder="1" applyAlignment="1" applyProtection="1">
      <alignment horizontal="center"/>
    </xf>
    <xf numFmtId="49" fontId="6" fillId="0" borderId="16" xfId="1" quotePrefix="1" applyNumberFormat="1" applyFont="1" applyFill="1" applyBorder="1" applyAlignment="1" applyProtection="1">
      <alignment horizontal="center"/>
    </xf>
    <xf numFmtId="41" fontId="7" fillId="0" borderId="14" xfId="1" quotePrefix="1" applyNumberFormat="1" applyFont="1" applyFill="1" applyBorder="1" applyAlignment="1" applyProtection="1">
      <alignment horizontal="right"/>
    </xf>
    <xf numFmtId="41" fontId="7" fillId="0" borderId="0" xfId="1" quotePrefix="1" applyNumberFormat="1" applyFont="1" applyFill="1" applyBorder="1" applyAlignment="1" applyProtection="1">
      <alignment horizontal="right"/>
    </xf>
    <xf numFmtId="177" fontId="2" fillId="0" borderId="0" xfId="1" applyNumberFormat="1" applyFont="1" applyFill="1" applyBorder="1" applyAlignment="1">
      <alignment horizontal="right"/>
    </xf>
    <xf numFmtId="49" fontId="7" fillId="0" borderId="10" xfId="1" applyNumberFormat="1" applyFont="1" applyFill="1" applyBorder="1" applyAlignment="1" applyProtection="1">
      <alignment horizontal="center" vertical="center"/>
    </xf>
    <xf numFmtId="49" fontId="7" fillId="0" borderId="11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/>
    </xf>
    <xf numFmtId="49" fontId="7" fillId="0" borderId="6" xfId="1" applyNumberFormat="1" applyFont="1" applyFill="1" applyBorder="1" applyAlignment="1" applyProtection="1">
      <alignment horizontal="center" vertical="center"/>
    </xf>
    <xf numFmtId="49" fontId="7" fillId="0" borderId="7" xfId="1" applyNumberFormat="1" applyFont="1" applyFill="1" applyBorder="1" applyAlignment="1" applyProtection="1">
      <alignment horizontal="center" vertical="center"/>
    </xf>
    <xf numFmtId="49" fontId="7" fillId="0" borderId="8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E60"/>
  <sheetViews>
    <sheetView showGridLines="0" tabSelected="1" zoomScaleNormal="100" zoomScaleSheetLayoutView="80" workbookViewId="0">
      <selection sqref="A1:CP1"/>
    </sheetView>
  </sheetViews>
  <sheetFormatPr defaultRowHeight="13.5" x14ac:dyDescent="0.15"/>
  <cols>
    <col min="1" max="2" width="1.5" style="1" customWidth="1"/>
    <col min="3" max="3" width="29.5" style="1" customWidth="1"/>
    <col min="4" max="4" width="1.5" style="1" customWidth="1"/>
    <col min="5" max="15" width="1" style="1" customWidth="1"/>
    <col min="16" max="16" width="1.125" style="1" customWidth="1"/>
    <col min="17" max="33" width="1" style="1" customWidth="1"/>
    <col min="34" max="34" width="1.125" style="1" customWidth="1"/>
    <col min="35" max="51" width="1" style="1" customWidth="1"/>
    <col min="52" max="52" width="1.125" style="1" customWidth="1"/>
    <col min="53" max="69" width="1" style="1" customWidth="1"/>
    <col min="70" max="70" width="1.125" style="1" customWidth="1"/>
    <col min="71" max="88" width="1" style="1" customWidth="1"/>
    <col min="89" max="89" width="1.125" style="1" customWidth="1"/>
    <col min="90" max="94" width="1" style="1" customWidth="1"/>
    <col min="95" max="95" width="9" style="1"/>
    <col min="96" max="96" width="1.5" style="1" customWidth="1"/>
    <col min="97" max="97" width="20.25" style="1" customWidth="1"/>
    <col min="98" max="98" width="1.5" style="1" customWidth="1"/>
    <col min="99" max="109" width="9" style="1" customWidth="1"/>
    <col min="110" max="158" width="9" style="1"/>
    <col min="159" max="159" width="8" style="1" customWidth="1"/>
    <col min="160" max="16384" width="9" style="1"/>
  </cols>
  <sheetData>
    <row r="1" spans="1:109" ht="18" customHeight="1" x14ac:dyDescent="0.15">
      <c r="A1" s="65" t="s">
        <v>42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</row>
    <row r="2" spans="1:109" ht="18" customHeight="1" x14ac:dyDescent="0.1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</row>
    <row r="3" spans="1:109" ht="4.5" customHeight="1" thickBot="1" x14ac:dyDescent="0.2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</row>
    <row r="4" spans="1:109" ht="11.25" customHeight="1" x14ac:dyDescent="0.15">
      <c r="A4" s="4"/>
      <c r="B4" s="47" t="s">
        <v>1</v>
      </c>
      <c r="C4" s="47"/>
      <c r="D4" s="5"/>
      <c r="E4" s="67" t="s">
        <v>2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9"/>
      <c r="W4" s="67" t="s">
        <v>3</v>
      </c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9"/>
      <c r="AO4" s="67" t="s">
        <v>4</v>
      </c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9"/>
      <c r="BG4" s="67" t="s">
        <v>5</v>
      </c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9"/>
      <c r="BY4" s="50" t="s">
        <v>6</v>
      </c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DE4" s="6"/>
    </row>
    <row r="5" spans="1:109" ht="11.25" customHeight="1" x14ac:dyDescent="0.15">
      <c r="A5" s="6"/>
      <c r="B5" s="48"/>
      <c r="C5" s="48"/>
      <c r="D5" s="7"/>
      <c r="E5" s="70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2"/>
      <c r="W5" s="70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2"/>
      <c r="AO5" s="70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2"/>
      <c r="BG5" s="70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2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DE5" s="6"/>
    </row>
    <row r="6" spans="1:109" ht="11.25" customHeight="1" x14ac:dyDescent="0.15">
      <c r="A6" s="6"/>
      <c r="B6" s="48"/>
      <c r="C6" s="48"/>
      <c r="D6" s="7"/>
      <c r="E6" s="63" t="s">
        <v>7</v>
      </c>
      <c r="F6" s="63"/>
      <c r="G6" s="63"/>
      <c r="H6" s="63"/>
      <c r="I6" s="63"/>
      <c r="J6" s="63"/>
      <c r="K6" s="63"/>
      <c r="L6" s="63"/>
      <c r="M6" s="63"/>
      <c r="N6" s="63" t="s">
        <v>8</v>
      </c>
      <c r="O6" s="63"/>
      <c r="P6" s="63"/>
      <c r="Q6" s="63"/>
      <c r="R6" s="63"/>
      <c r="S6" s="63"/>
      <c r="T6" s="63"/>
      <c r="U6" s="63"/>
      <c r="V6" s="63"/>
      <c r="W6" s="63" t="s">
        <v>7</v>
      </c>
      <c r="X6" s="63"/>
      <c r="Y6" s="63"/>
      <c r="Z6" s="63"/>
      <c r="AA6" s="63"/>
      <c r="AB6" s="63"/>
      <c r="AC6" s="63"/>
      <c r="AD6" s="63"/>
      <c r="AE6" s="63"/>
      <c r="AF6" s="63" t="s">
        <v>9</v>
      </c>
      <c r="AG6" s="63"/>
      <c r="AH6" s="63"/>
      <c r="AI6" s="63"/>
      <c r="AJ6" s="63"/>
      <c r="AK6" s="63"/>
      <c r="AL6" s="63"/>
      <c r="AM6" s="63"/>
      <c r="AN6" s="63"/>
      <c r="AO6" s="63" t="s">
        <v>7</v>
      </c>
      <c r="AP6" s="63"/>
      <c r="AQ6" s="63"/>
      <c r="AR6" s="63"/>
      <c r="AS6" s="63"/>
      <c r="AT6" s="63"/>
      <c r="AU6" s="63"/>
      <c r="AV6" s="63"/>
      <c r="AW6" s="63"/>
      <c r="AX6" s="63" t="s">
        <v>8</v>
      </c>
      <c r="AY6" s="63"/>
      <c r="AZ6" s="63"/>
      <c r="BA6" s="63"/>
      <c r="BB6" s="63"/>
      <c r="BC6" s="63"/>
      <c r="BD6" s="63"/>
      <c r="BE6" s="63"/>
      <c r="BF6" s="63"/>
      <c r="BG6" s="63" t="s">
        <v>10</v>
      </c>
      <c r="BH6" s="63"/>
      <c r="BI6" s="63"/>
      <c r="BJ6" s="63"/>
      <c r="BK6" s="63"/>
      <c r="BL6" s="63"/>
      <c r="BM6" s="63"/>
      <c r="BN6" s="63"/>
      <c r="BO6" s="63"/>
      <c r="BP6" s="63" t="s">
        <v>11</v>
      </c>
      <c r="BQ6" s="63"/>
      <c r="BR6" s="63"/>
      <c r="BS6" s="63"/>
      <c r="BT6" s="63"/>
      <c r="BU6" s="63"/>
      <c r="BV6" s="63"/>
      <c r="BW6" s="63"/>
      <c r="BX6" s="63"/>
      <c r="BY6" s="63" t="s">
        <v>10</v>
      </c>
      <c r="BZ6" s="63"/>
      <c r="CA6" s="63"/>
      <c r="CB6" s="63"/>
      <c r="CC6" s="63"/>
      <c r="CD6" s="63"/>
      <c r="CE6" s="63"/>
      <c r="CF6" s="63"/>
      <c r="CG6" s="63"/>
      <c r="CH6" s="63" t="s">
        <v>8</v>
      </c>
      <c r="CI6" s="63"/>
      <c r="CJ6" s="63"/>
      <c r="CK6" s="63"/>
      <c r="CL6" s="63"/>
      <c r="CM6" s="63"/>
      <c r="CN6" s="63"/>
      <c r="CO6" s="63"/>
      <c r="CP6" s="63"/>
      <c r="DE6" s="8"/>
    </row>
    <row r="7" spans="1:109" ht="11.25" customHeight="1" x14ac:dyDescent="0.15">
      <c r="A7" s="9"/>
      <c r="B7" s="49"/>
      <c r="C7" s="49"/>
      <c r="D7" s="10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DE7" s="11"/>
    </row>
    <row r="8" spans="1:109" ht="6.95" customHeight="1" x14ac:dyDescent="0.15">
      <c r="C8" s="12"/>
      <c r="D8" s="13"/>
      <c r="E8" s="40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DE8" s="13"/>
    </row>
    <row r="9" spans="1:109" ht="12" customHeight="1" x14ac:dyDescent="0.15">
      <c r="B9" s="38" t="s">
        <v>12</v>
      </c>
      <c r="C9" s="39"/>
      <c r="D9" s="14"/>
      <c r="E9" s="32">
        <f>SUM(E11:M30)</f>
        <v>18180</v>
      </c>
      <c r="F9" s="30"/>
      <c r="G9" s="30"/>
      <c r="H9" s="30"/>
      <c r="I9" s="30"/>
      <c r="J9" s="30"/>
      <c r="K9" s="30"/>
      <c r="L9" s="30"/>
      <c r="M9" s="30"/>
      <c r="N9" s="30">
        <f>SUM(AF9,AX9,BP9,CH9,M37,AC37,AS37,BI37,BY37)</f>
        <v>215748</v>
      </c>
      <c r="O9" s="30"/>
      <c r="P9" s="30"/>
      <c r="Q9" s="30"/>
      <c r="R9" s="30"/>
      <c r="S9" s="30"/>
      <c r="T9" s="30"/>
      <c r="U9" s="30"/>
      <c r="V9" s="30"/>
      <c r="W9" s="30">
        <f>SUM(W11:AE30)</f>
        <v>9777</v>
      </c>
      <c r="X9" s="30"/>
      <c r="Y9" s="30"/>
      <c r="Z9" s="30"/>
      <c r="AA9" s="30"/>
      <c r="AB9" s="30"/>
      <c r="AC9" s="30"/>
      <c r="AD9" s="30"/>
      <c r="AE9" s="30"/>
      <c r="AF9" s="30">
        <f>SUM(AF11:AN30)</f>
        <v>21233</v>
      </c>
      <c r="AG9" s="30"/>
      <c r="AH9" s="30"/>
      <c r="AI9" s="30"/>
      <c r="AJ9" s="30"/>
      <c r="AK9" s="30"/>
      <c r="AL9" s="30"/>
      <c r="AM9" s="30"/>
      <c r="AN9" s="30"/>
      <c r="AO9" s="30">
        <f>SUM(AO11:AW30)</f>
        <v>3692</v>
      </c>
      <c r="AP9" s="30"/>
      <c r="AQ9" s="30"/>
      <c r="AR9" s="30"/>
      <c r="AS9" s="30"/>
      <c r="AT9" s="30"/>
      <c r="AU9" s="30"/>
      <c r="AV9" s="30"/>
      <c r="AW9" s="30"/>
      <c r="AX9" s="30">
        <f>SUM(AX11:BF30)</f>
        <v>24262</v>
      </c>
      <c r="AY9" s="30"/>
      <c r="AZ9" s="30"/>
      <c r="BA9" s="30"/>
      <c r="BB9" s="30"/>
      <c r="BC9" s="30"/>
      <c r="BD9" s="30"/>
      <c r="BE9" s="30"/>
      <c r="BF9" s="30"/>
      <c r="BG9" s="30">
        <f>SUM(BG11:BO30)</f>
        <v>2392</v>
      </c>
      <c r="BH9" s="30"/>
      <c r="BI9" s="30"/>
      <c r="BJ9" s="30"/>
      <c r="BK9" s="30"/>
      <c r="BL9" s="30"/>
      <c r="BM9" s="30"/>
      <c r="BN9" s="30"/>
      <c r="BO9" s="30"/>
      <c r="BP9" s="30">
        <f>SUM(BP11:BX30)</f>
        <v>32435</v>
      </c>
      <c r="BQ9" s="30"/>
      <c r="BR9" s="30"/>
      <c r="BS9" s="30"/>
      <c r="BT9" s="30"/>
      <c r="BU9" s="30"/>
      <c r="BV9" s="30"/>
      <c r="BW9" s="30"/>
      <c r="BX9" s="30"/>
      <c r="BY9" s="30">
        <f>SUM(BY11:CG30)</f>
        <v>910</v>
      </c>
      <c r="BZ9" s="30"/>
      <c r="CA9" s="30"/>
      <c r="CB9" s="30"/>
      <c r="CC9" s="30"/>
      <c r="CD9" s="30"/>
      <c r="CE9" s="30"/>
      <c r="CF9" s="30"/>
      <c r="CG9" s="30"/>
      <c r="CH9" s="30">
        <f>SUM(CH11:CP30)</f>
        <v>21580</v>
      </c>
      <c r="CI9" s="30"/>
      <c r="CJ9" s="30"/>
      <c r="CK9" s="30"/>
      <c r="CL9" s="30"/>
      <c r="CM9" s="30"/>
      <c r="CN9" s="30"/>
      <c r="CO9" s="30"/>
      <c r="CP9" s="30"/>
    </row>
    <row r="10" spans="1:109" ht="12" customHeight="1" x14ac:dyDescent="0.15">
      <c r="B10" s="15"/>
      <c r="C10" s="16"/>
      <c r="D10" s="13"/>
      <c r="E10" s="31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</row>
    <row r="11" spans="1:109" ht="12" customHeight="1" x14ac:dyDescent="0.15">
      <c r="B11" s="15"/>
      <c r="C11" s="16" t="s">
        <v>13</v>
      </c>
      <c r="D11" s="13"/>
      <c r="E11" s="31">
        <f>SUM(W11,AO11,BG11,BY11,E39,U39,AK39,BA39,BQ39,CG39)</f>
        <v>27</v>
      </c>
      <c r="F11" s="29"/>
      <c r="G11" s="29"/>
      <c r="H11" s="29"/>
      <c r="I11" s="29"/>
      <c r="J11" s="29"/>
      <c r="K11" s="29"/>
      <c r="L11" s="29"/>
      <c r="M11" s="29"/>
      <c r="N11" s="29">
        <f>SUM(AF11,AX11,BP11,CH11,M39,AC39,AS39,BI39,BY39,CG39)</f>
        <v>250</v>
      </c>
      <c r="O11" s="29"/>
      <c r="P11" s="29"/>
      <c r="Q11" s="29"/>
      <c r="R11" s="29"/>
      <c r="S11" s="29"/>
      <c r="T11" s="29"/>
      <c r="U11" s="29"/>
      <c r="V11" s="29"/>
      <c r="W11" s="29">
        <v>11</v>
      </c>
      <c r="X11" s="29"/>
      <c r="Y11" s="29"/>
      <c r="Z11" s="29"/>
      <c r="AA11" s="29"/>
      <c r="AB11" s="29"/>
      <c r="AC11" s="29"/>
      <c r="AD11" s="29"/>
      <c r="AE11" s="29"/>
      <c r="AF11" s="29">
        <v>31</v>
      </c>
      <c r="AG11" s="29"/>
      <c r="AH11" s="29"/>
      <c r="AI11" s="29"/>
      <c r="AJ11" s="29"/>
      <c r="AK11" s="29"/>
      <c r="AL11" s="29"/>
      <c r="AM11" s="29"/>
      <c r="AN11" s="29"/>
      <c r="AO11" s="29">
        <v>7</v>
      </c>
      <c r="AP11" s="29"/>
      <c r="AQ11" s="29"/>
      <c r="AR11" s="29"/>
      <c r="AS11" s="29"/>
      <c r="AT11" s="29"/>
      <c r="AU11" s="29"/>
      <c r="AV11" s="29"/>
      <c r="AW11" s="29"/>
      <c r="AX11" s="29">
        <v>46</v>
      </c>
      <c r="AY11" s="29"/>
      <c r="AZ11" s="29"/>
      <c r="BA11" s="29"/>
      <c r="BB11" s="29"/>
      <c r="BC11" s="29"/>
      <c r="BD11" s="29"/>
      <c r="BE11" s="29"/>
      <c r="BF11" s="29"/>
      <c r="BG11" s="29">
        <v>5</v>
      </c>
      <c r="BH11" s="29"/>
      <c r="BI11" s="29"/>
      <c r="BJ11" s="29"/>
      <c r="BK11" s="29"/>
      <c r="BL11" s="29"/>
      <c r="BM11" s="29"/>
      <c r="BN11" s="29"/>
      <c r="BO11" s="29"/>
      <c r="BP11" s="29">
        <v>64</v>
      </c>
      <c r="BQ11" s="29"/>
      <c r="BR11" s="29"/>
      <c r="BS11" s="29"/>
      <c r="BT11" s="29"/>
      <c r="BU11" s="29"/>
      <c r="BV11" s="29"/>
      <c r="BW11" s="29"/>
      <c r="BX11" s="29"/>
      <c r="BY11" s="29">
        <v>2</v>
      </c>
      <c r="BZ11" s="29"/>
      <c r="CA11" s="29"/>
      <c r="CB11" s="29"/>
      <c r="CC11" s="29"/>
      <c r="CD11" s="29"/>
      <c r="CE11" s="29"/>
      <c r="CF11" s="29"/>
      <c r="CG11" s="29"/>
      <c r="CH11" s="29">
        <v>42</v>
      </c>
      <c r="CI11" s="29"/>
      <c r="CJ11" s="29"/>
      <c r="CK11" s="29"/>
      <c r="CL11" s="29"/>
      <c r="CM11" s="29"/>
      <c r="CN11" s="29"/>
      <c r="CO11" s="29"/>
      <c r="CP11" s="29"/>
    </row>
    <row r="12" spans="1:109" ht="12" customHeight="1" x14ac:dyDescent="0.15">
      <c r="B12" s="15"/>
      <c r="C12" s="16"/>
      <c r="D12" s="14"/>
      <c r="E12" s="31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</row>
    <row r="13" spans="1:109" ht="12" customHeight="1" x14ac:dyDescent="0.15">
      <c r="B13" s="15"/>
      <c r="C13" s="25" t="s">
        <v>14</v>
      </c>
      <c r="D13" s="14"/>
      <c r="E13" s="31">
        <f>W13+AO13+BG13+BY13+E41+U41+AK41+BA41+BQ41+CG41</f>
        <v>0</v>
      </c>
      <c r="F13" s="29"/>
      <c r="G13" s="29"/>
      <c r="H13" s="29"/>
      <c r="I13" s="29"/>
      <c r="J13" s="29"/>
      <c r="K13" s="29"/>
      <c r="L13" s="29"/>
      <c r="M13" s="29"/>
      <c r="N13" s="29">
        <f>AF13+AX13+BP13+CH13+M41+AC41+AS41+BI41+BY41</f>
        <v>0</v>
      </c>
      <c r="O13" s="29"/>
      <c r="P13" s="29"/>
      <c r="Q13" s="29"/>
      <c r="R13" s="29"/>
      <c r="S13" s="29"/>
      <c r="T13" s="29"/>
      <c r="U13" s="29"/>
      <c r="V13" s="29"/>
      <c r="W13" s="29">
        <v>0</v>
      </c>
      <c r="X13" s="29"/>
      <c r="Y13" s="29"/>
      <c r="Z13" s="29"/>
      <c r="AA13" s="29"/>
      <c r="AB13" s="29"/>
      <c r="AC13" s="29"/>
      <c r="AD13" s="29"/>
      <c r="AE13" s="29"/>
      <c r="AF13" s="29">
        <v>0</v>
      </c>
      <c r="AG13" s="29"/>
      <c r="AH13" s="29"/>
      <c r="AI13" s="29"/>
      <c r="AJ13" s="29"/>
      <c r="AK13" s="29"/>
      <c r="AL13" s="29"/>
      <c r="AM13" s="29"/>
      <c r="AN13" s="29"/>
      <c r="AO13" s="29">
        <v>0</v>
      </c>
      <c r="AP13" s="29"/>
      <c r="AQ13" s="29"/>
      <c r="AR13" s="29"/>
      <c r="AS13" s="29"/>
      <c r="AT13" s="29"/>
      <c r="AU13" s="29"/>
      <c r="AV13" s="29"/>
      <c r="AW13" s="29"/>
      <c r="AX13" s="29">
        <v>0</v>
      </c>
      <c r="AY13" s="29"/>
      <c r="AZ13" s="29"/>
      <c r="BA13" s="29"/>
      <c r="BB13" s="29"/>
      <c r="BC13" s="29"/>
      <c r="BD13" s="29"/>
      <c r="BE13" s="29"/>
      <c r="BF13" s="29"/>
      <c r="BG13" s="29">
        <v>0</v>
      </c>
      <c r="BH13" s="29"/>
      <c r="BI13" s="29"/>
      <c r="BJ13" s="29"/>
      <c r="BK13" s="29"/>
      <c r="BL13" s="29"/>
      <c r="BM13" s="29"/>
      <c r="BN13" s="29"/>
      <c r="BO13" s="29"/>
      <c r="BP13" s="29">
        <v>0</v>
      </c>
      <c r="BQ13" s="29"/>
      <c r="BR13" s="29"/>
      <c r="BS13" s="29"/>
      <c r="BT13" s="29"/>
      <c r="BU13" s="29"/>
      <c r="BV13" s="29"/>
      <c r="BW13" s="29"/>
      <c r="BX13" s="29"/>
      <c r="BY13" s="29">
        <v>0</v>
      </c>
      <c r="BZ13" s="29"/>
      <c r="CA13" s="29"/>
      <c r="CB13" s="29"/>
      <c r="CC13" s="29"/>
      <c r="CD13" s="29"/>
      <c r="CE13" s="29"/>
      <c r="CF13" s="29"/>
      <c r="CG13" s="29"/>
      <c r="CH13" s="29">
        <v>0</v>
      </c>
      <c r="CI13" s="29"/>
      <c r="CJ13" s="29"/>
      <c r="CK13" s="29"/>
      <c r="CL13" s="29"/>
      <c r="CM13" s="29"/>
      <c r="CN13" s="29"/>
      <c r="CO13" s="29"/>
      <c r="CP13" s="29"/>
    </row>
    <row r="14" spans="1:109" ht="12" customHeight="1" x14ac:dyDescent="0.15">
      <c r="B14" s="15"/>
      <c r="C14" s="16" t="s">
        <v>15</v>
      </c>
      <c r="D14" s="14"/>
      <c r="E14" s="32">
        <f>W14+AO14+BG14+BY14+E42+U42+AK42+BA42+BQ42+CG42</f>
        <v>1791</v>
      </c>
      <c r="F14" s="30"/>
      <c r="G14" s="30"/>
      <c r="H14" s="30"/>
      <c r="I14" s="30"/>
      <c r="J14" s="30"/>
      <c r="K14" s="30"/>
      <c r="L14" s="30"/>
      <c r="M14" s="30"/>
      <c r="N14" s="30">
        <f>AF14+AX14+BP14+CH14+M42+AC42+AS42+BI42+BY42</f>
        <v>11509</v>
      </c>
      <c r="O14" s="30"/>
      <c r="P14" s="30"/>
      <c r="Q14" s="30"/>
      <c r="R14" s="30"/>
      <c r="S14" s="30"/>
      <c r="T14" s="30"/>
      <c r="U14" s="30"/>
      <c r="V14" s="30"/>
      <c r="W14" s="62">
        <v>1050</v>
      </c>
      <c r="X14" s="62"/>
      <c r="Y14" s="62"/>
      <c r="Z14" s="62"/>
      <c r="AA14" s="62"/>
      <c r="AB14" s="62"/>
      <c r="AC14" s="62"/>
      <c r="AD14" s="62"/>
      <c r="AE14" s="62"/>
      <c r="AF14" s="62">
        <v>2437</v>
      </c>
      <c r="AG14" s="62"/>
      <c r="AH14" s="62"/>
      <c r="AI14" s="62"/>
      <c r="AJ14" s="62"/>
      <c r="AK14" s="62"/>
      <c r="AL14" s="62"/>
      <c r="AM14" s="62"/>
      <c r="AN14" s="62"/>
      <c r="AO14" s="30">
        <v>438</v>
      </c>
      <c r="AP14" s="30"/>
      <c r="AQ14" s="30"/>
      <c r="AR14" s="30"/>
      <c r="AS14" s="30"/>
      <c r="AT14" s="30"/>
      <c r="AU14" s="30"/>
      <c r="AV14" s="30"/>
      <c r="AW14" s="30"/>
      <c r="AX14" s="30">
        <v>2839</v>
      </c>
      <c r="AY14" s="30"/>
      <c r="AZ14" s="30"/>
      <c r="BA14" s="30"/>
      <c r="BB14" s="30"/>
      <c r="BC14" s="30"/>
      <c r="BD14" s="30"/>
      <c r="BE14" s="30"/>
      <c r="BF14" s="30"/>
      <c r="BG14" s="30">
        <v>193</v>
      </c>
      <c r="BH14" s="30"/>
      <c r="BI14" s="30"/>
      <c r="BJ14" s="30"/>
      <c r="BK14" s="30"/>
      <c r="BL14" s="30"/>
      <c r="BM14" s="30"/>
      <c r="BN14" s="30"/>
      <c r="BO14" s="30"/>
      <c r="BP14" s="30">
        <v>2490</v>
      </c>
      <c r="BQ14" s="30"/>
      <c r="BR14" s="30"/>
      <c r="BS14" s="30"/>
      <c r="BT14" s="30"/>
      <c r="BU14" s="30"/>
      <c r="BV14" s="30"/>
      <c r="BW14" s="30"/>
      <c r="BX14" s="30"/>
      <c r="BY14" s="30">
        <v>68</v>
      </c>
      <c r="BZ14" s="30"/>
      <c r="CA14" s="30"/>
      <c r="CB14" s="30"/>
      <c r="CC14" s="30"/>
      <c r="CD14" s="30"/>
      <c r="CE14" s="30"/>
      <c r="CF14" s="30"/>
      <c r="CG14" s="30"/>
      <c r="CH14" s="30">
        <v>1603</v>
      </c>
      <c r="CI14" s="30"/>
      <c r="CJ14" s="30"/>
      <c r="CK14" s="30"/>
      <c r="CL14" s="30"/>
      <c r="CM14" s="30"/>
      <c r="CN14" s="30"/>
      <c r="CO14" s="30"/>
      <c r="CP14" s="30"/>
    </row>
    <row r="15" spans="1:109" ht="12" customHeight="1" x14ac:dyDescent="0.15">
      <c r="B15" s="15"/>
      <c r="C15" s="16" t="s">
        <v>16</v>
      </c>
      <c r="D15" s="14"/>
      <c r="E15" s="32">
        <f>W15+AO15+BG15+BY15+E43+U43+AK43+BA43+BQ43+CG43</f>
        <v>1413</v>
      </c>
      <c r="F15" s="30"/>
      <c r="G15" s="30"/>
      <c r="H15" s="30"/>
      <c r="I15" s="30"/>
      <c r="J15" s="30"/>
      <c r="K15" s="30"/>
      <c r="L15" s="30"/>
      <c r="M15" s="30"/>
      <c r="N15" s="30">
        <f>AF15+AX15+BP15+CH15+M43+AC43+AS43+BI43+BY43</f>
        <v>19323</v>
      </c>
      <c r="O15" s="30"/>
      <c r="P15" s="30"/>
      <c r="Q15" s="30"/>
      <c r="R15" s="30"/>
      <c r="S15" s="30"/>
      <c r="T15" s="30"/>
      <c r="U15" s="30"/>
      <c r="V15" s="30"/>
      <c r="W15" s="30">
        <v>709</v>
      </c>
      <c r="X15" s="30"/>
      <c r="Y15" s="30"/>
      <c r="Z15" s="30"/>
      <c r="AA15" s="30"/>
      <c r="AB15" s="30"/>
      <c r="AC15" s="30"/>
      <c r="AD15" s="30"/>
      <c r="AE15" s="30"/>
      <c r="AF15" s="30">
        <v>1638</v>
      </c>
      <c r="AG15" s="30"/>
      <c r="AH15" s="30"/>
      <c r="AI15" s="30"/>
      <c r="AJ15" s="30"/>
      <c r="AK15" s="30"/>
      <c r="AL15" s="30"/>
      <c r="AM15" s="30"/>
      <c r="AN15" s="30"/>
      <c r="AO15" s="30">
        <v>280</v>
      </c>
      <c r="AP15" s="30"/>
      <c r="AQ15" s="30"/>
      <c r="AR15" s="30"/>
      <c r="AS15" s="30"/>
      <c r="AT15" s="30"/>
      <c r="AU15" s="30"/>
      <c r="AV15" s="30"/>
      <c r="AW15" s="30"/>
      <c r="AX15" s="30">
        <v>1836</v>
      </c>
      <c r="AY15" s="30"/>
      <c r="AZ15" s="30"/>
      <c r="BA15" s="30"/>
      <c r="BB15" s="30"/>
      <c r="BC15" s="30"/>
      <c r="BD15" s="30"/>
      <c r="BE15" s="30"/>
      <c r="BF15" s="30"/>
      <c r="BG15" s="30">
        <v>196</v>
      </c>
      <c r="BH15" s="30"/>
      <c r="BI15" s="30"/>
      <c r="BJ15" s="30"/>
      <c r="BK15" s="30"/>
      <c r="BL15" s="30"/>
      <c r="BM15" s="30"/>
      <c r="BN15" s="30"/>
      <c r="BO15" s="30"/>
      <c r="BP15" s="30">
        <v>2739</v>
      </c>
      <c r="BQ15" s="30"/>
      <c r="BR15" s="30"/>
      <c r="BS15" s="30"/>
      <c r="BT15" s="30"/>
      <c r="BU15" s="30"/>
      <c r="BV15" s="30"/>
      <c r="BW15" s="30"/>
      <c r="BX15" s="30"/>
      <c r="BY15" s="30">
        <v>88</v>
      </c>
      <c r="BZ15" s="30"/>
      <c r="CA15" s="30"/>
      <c r="CB15" s="30"/>
      <c r="CC15" s="30"/>
      <c r="CD15" s="30"/>
      <c r="CE15" s="30"/>
      <c r="CF15" s="30"/>
      <c r="CG15" s="30"/>
      <c r="CH15" s="30">
        <v>2083</v>
      </c>
      <c r="CI15" s="30"/>
      <c r="CJ15" s="30"/>
      <c r="CK15" s="30"/>
      <c r="CL15" s="30"/>
      <c r="CM15" s="30"/>
      <c r="CN15" s="30"/>
      <c r="CO15" s="30"/>
      <c r="CP15" s="30"/>
    </row>
    <row r="16" spans="1:109" ht="12" customHeight="1" x14ac:dyDescent="0.15">
      <c r="B16" s="15"/>
      <c r="C16" s="16"/>
      <c r="D16" s="14"/>
      <c r="E16" s="32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</row>
    <row r="17" spans="1:109" ht="12" customHeight="1" x14ac:dyDescent="0.15">
      <c r="B17" s="15"/>
      <c r="C17" s="25" t="s">
        <v>17</v>
      </c>
      <c r="D17" s="14"/>
      <c r="E17" s="32">
        <f t="shared" ref="E17:E29" si="0">W17+AO17+BG17+BY17+E45+U45+AK45+BA45+BQ45+CG45</f>
        <v>10</v>
      </c>
      <c r="F17" s="30"/>
      <c r="G17" s="30"/>
      <c r="H17" s="30"/>
      <c r="I17" s="30"/>
      <c r="J17" s="30"/>
      <c r="K17" s="30"/>
      <c r="L17" s="30"/>
      <c r="M17" s="30"/>
      <c r="N17" s="30">
        <f t="shared" ref="N17:N29" si="1">AF17+AX17+BP17+CH17+M45+AC45+AS45+BI45+BY45</f>
        <v>414</v>
      </c>
      <c r="O17" s="30"/>
      <c r="P17" s="30"/>
      <c r="Q17" s="30"/>
      <c r="R17" s="30"/>
      <c r="S17" s="30"/>
      <c r="T17" s="30"/>
      <c r="U17" s="30"/>
      <c r="V17" s="30"/>
      <c r="W17" s="30">
        <v>1</v>
      </c>
      <c r="X17" s="30"/>
      <c r="Y17" s="30"/>
      <c r="Z17" s="30"/>
      <c r="AA17" s="30"/>
      <c r="AB17" s="30"/>
      <c r="AC17" s="30"/>
      <c r="AD17" s="30"/>
      <c r="AE17" s="30"/>
      <c r="AF17" s="30">
        <v>1</v>
      </c>
      <c r="AG17" s="30"/>
      <c r="AH17" s="30"/>
      <c r="AI17" s="30"/>
      <c r="AJ17" s="30"/>
      <c r="AK17" s="30"/>
      <c r="AL17" s="30"/>
      <c r="AM17" s="30"/>
      <c r="AN17" s="30"/>
      <c r="AO17" s="30">
        <v>2</v>
      </c>
      <c r="AP17" s="30"/>
      <c r="AQ17" s="30"/>
      <c r="AR17" s="30"/>
      <c r="AS17" s="30"/>
      <c r="AT17" s="30"/>
      <c r="AU17" s="30"/>
      <c r="AV17" s="30"/>
      <c r="AW17" s="30"/>
      <c r="AX17" s="30">
        <v>13</v>
      </c>
      <c r="AY17" s="30"/>
      <c r="AZ17" s="30"/>
      <c r="BA17" s="30"/>
      <c r="BB17" s="30"/>
      <c r="BC17" s="30"/>
      <c r="BD17" s="30"/>
      <c r="BE17" s="30"/>
      <c r="BF17" s="30"/>
      <c r="BG17" s="30">
        <v>2</v>
      </c>
      <c r="BH17" s="30"/>
      <c r="BI17" s="30"/>
      <c r="BJ17" s="30"/>
      <c r="BK17" s="30"/>
      <c r="BL17" s="30"/>
      <c r="BM17" s="30"/>
      <c r="BN17" s="30"/>
      <c r="BO17" s="30"/>
      <c r="BP17" s="30">
        <v>24</v>
      </c>
      <c r="BQ17" s="30"/>
      <c r="BR17" s="30"/>
      <c r="BS17" s="30"/>
      <c r="BT17" s="30"/>
      <c r="BU17" s="30"/>
      <c r="BV17" s="30"/>
      <c r="BW17" s="30"/>
      <c r="BX17" s="30"/>
      <c r="BY17" s="30">
        <v>1</v>
      </c>
      <c r="BZ17" s="30"/>
      <c r="CA17" s="30"/>
      <c r="CB17" s="30"/>
      <c r="CC17" s="30"/>
      <c r="CD17" s="30"/>
      <c r="CE17" s="30"/>
      <c r="CF17" s="30"/>
      <c r="CG17" s="30"/>
      <c r="CH17" s="30">
        <v>22</v>
      </c>
      <c r="CI17" s="30"/>
      <c r="CJ17" s="30"/>
      <c r="CK17" s="30"/>
      <c r="CL17" s="30"/>
      <c r="CM17" s="30"/>
      <c r="CN17" s="30"/>
      <c r="CO17" s="30"/>
      <c r="CP17" s="30"/>
    </row>
    <row r="18" spans="1:109" ht="12" customHeight="1" x14ac:dyDescent="0.15">
      <c r="B18" s="15"/>
      <c r="C18" s="16" t="s">
        <v>18</v>
      </c>
      <c r="D18" s="14"/>
      <c r="E18" s="32">
        <f t="shared" si="0"/>
        <v>246</v>
      </c>
      <c r="F18" s="30"/>
      <c r="G18" s="30"/>
      <c r="H18" s="30"/>
      <c r="I18" s="30"/>
      <c r="J18" s="30"/>
      <c r="K18" s="30"/>
      <c r="L18" s="30"/>
      <c r="M18" s="30"/>
      <c r="N18" s="30">
        <f t="shared" si="1"/>
        <v>4286</v>
      </c>
      <c r="O18" s="30"/>
      <c r="P18" s="30"/>
      <c r="Q18" s="30"/>
      <c r="R18" s="30"/>
      <c r="S18" s="30"/>
      <c r="T18" s="30"/>
      <c r="U18" s="30"/>
      <c r="V18" s="30"/>
      <c r="W18" s="30">
        <v>148</v>
      </c>
      <c r="X18" s="30"/>
      <c r="Y18" s="30"/>
      <c r="Z18" s="30"/>
      <c r="AA18" s="30"/>
      <c r="AB18" s="30"/>
      <c r="AC18" s="30"/>
      <c r="AD18" s="30"/>
      <c r="AE18" s="30"/>
      <c r="AF18" s="30">
        <v>272</v>
      </c>
      <c r="AG18" s="30"/>
      <c r="AH18" s="30"/>
      <c r="AI18" s="30"/>
      <c r="AJ18" s="30"/>
      <c r="AK18" s="30"/>
      <c r="AL18" s="30"/>
      <c r="AM18" s="30"/>
      <c r="AN18" s="30"/>
      <c r="AO18" s="30">
        <v>42</v>
      </c>
      <c r="AP18" s="30"/>
      <c r="AQ18" s="30"/>
      <c r="AR18" s="30"/>
      <c r="AS18" s="30"/>
      <c r="AT18" s="30"/>
      <c r="AU18" s="30"/>
      <c r="AV18" s="30"/>
      <c r="AW18" s="30"/>
      <c r="AX18" s="30">
        <v>273</v>
      </c>
      <c r="AY18" s="30"/>
      <c r="AZ18" s="30"/>
      <c r="BA18" s="30"/>
      <c r="BB18" s="30"/>
      <c r="BC18" s="30"/>
      <c r="BD18" s="30"/>
      <c r="BE18" s="30"/>
      <c r="BF18" s="30"/>
      <c r="BG18" s="30">
        <v>20</v>
      </c>
      <c r="BH18" s="30"/>
      <c r="BI18" s="30"/>
      <c r="BJ18" s="30"/>
      <c r="BK18" s="30"/>
      <c r="BL18" s="30"/>
      <c r="BM18" s="30"/>
      <c r="BN18" s="30"/>
      <c r="BO18" s="30"/>
      <c r="BP18" s="30">
        <v>267</v>
      </c>
      <c r="BQ18" s="30"/>
      <c r="BR18" s="30"/>
      <c r="BS18" s="30"/>
      <c r="BT18" s="30"/>
      <c r="BU18" s="30"/>
      <c r="BV18" s="30"/>
      <c r="BW18" s="30"/>
      <c r="BX18" s="30"/>
      <c r="BY18" s="30">
        <v>9</v>
      </c>
      <c r="BZ18" s="30"/>
      <c r="CA18" s="30"/>
      <c r="CB18" s="30"/>
      <c r="CC18" s="30"/>
      <c r="CD18" s="30"/>
      <c r="CE18" s="30"/>
      <c r="CF18" s="30"/>
      <c r="CG18" s="30"/>
      <c r="CH18" s="30">
        <v>214</v>
      </c>
      <c r="CI18" s="30"/>
      <c r="CJ18" s="30"/>
      <c r="CK18" s="30"/>
      <c r="CL18" s="30"/>
      <c r="CM18" s="30"/>
      <c r="CN18" s="30"/>
      <c r="CO18" s="30"/>
      <c r="CP18" s="30"/>
    </row>
    <row r="19" spans="1:109" ht="12" customHeight="1" x14ac:dyDescent="0.15">
      <c r="B19" s="15"/>
      <c r="C19" s="16" t="s">
        <v>19</v>
      </c>
      <c r="D19" s="14"/>
      <c r="E19" s="32">
        <f t="shared" si="0"/>
        <v>400</v>
      </c>
      <c r="F19" s="30"/>
      <c r="G19" s="30"/>
      <c r="H19" s="30"/>
      <c r="I19" s="30"/>
      <c r="J19" s="30"/>
      <c r="K19" s="30"/>
      <c r="L19" s="30"/>
      <c r="M19" s="30"/>
      <c r="N19" s="30">
        <f t="shared" si="1"/>
        <v>11363</v>
      </c>
      <c r="O19" s="30"/>
      <c r="P19" s="30"/>
      <c r="Q19" s="30"/>
      <c r="R19" s="30"/>
      <c r="S19" s="30"/>
      <c r="T19" s="30"/>
      <c r="U19" s="30"/>
      <c r="V19" s="30"/>
      <c r="W19" s="30">
        <v>134</v>
      </c>
      <c r="X19" s="30"/>
      <c r="Y19" s="30"/>
      <c r="Z19" s="30"/>
      <c r="AA19" s="30"/>
      <c r="AB19" s="30"/>
      <c r="AC19" s="30"/>
      <c r="AD19" s="30"/>
      <c r="AE19" s="30"/>
      <c r="AF19" s="30">
        <v>230</v>
      </c>
      <c r="AG19" s="30"/>
      <c r="AH19" s="30"/>
      <c r="AI19" s="30"/>
      <c r="AJ19" s="30"/>
      <c r="AK19" s="30"/>
      <c r="AL19" s="30"/>
      <c r="AM19" s="30"/>
      <c r="AN19" s="30"/>
      <c r="AO19" s="30">
        <v>66</v>
      </c>
      <c r="AP19" s="30"/>
      <c r="AQ19" s="30"/>
      <c r="AR19" s="30"/>
      <c r="AS19" s="30"/>
      <c r="AT19" s="30"/>
      <c r="AU19" s="30"/>
      <c r="AV19" s="30"/>
      <c r="AW19" s="30"/>
      <c r="AX19" s="30">
        <v>437</v>
      </c>
      <c r="AY19" s="30"/>
      <c r="AZ19" s="30"/>
      <c r="BA19" s="30"/>
      <c r="BB19" s="30"/>
      <c r="BC19" s="30"/>
      <c r="BD19" s="30"/>
      <c r="BE19" s="30"/>
      <c r="BF19" s="30"/>
      <c r="BG19" s="30">
        <v>67</v>
      </c>
      <c r="BH19" s="30"/>
      <c r="BI19" s="30"/>
      <c r="BJ19" s="30"/>
      <c r="BK19" s="30"/>
      <c r="BL19" s="30"/>
      <c r="BM19" s="30"/>
      <c r="BN19" s="30"/>
      <c r="BO19" s="30"/>
      <c r="BP19" s="30">
        <v>927</v>
      </c>
      <c r="BQ19" s="30"/>
      <c r="BR19" s="30"/>
      <c r="BS19" s="30"/>
      <c r="BT19" s="30"/>
      <c r="BU19" s="30"/>
      <c r="BV19" s="30"/>
      <c r="BW19" s="30"/>
      <c r="BX19" s="30"/>
      <c r="BY19" s="30">
        <v>35</v>
      </c>
      <c r="BZ19" s="30"/>
      <c r="CA19" s="30"/>
      <c r="CB19" s="30"/>
      <c r="CC19" s="30"/>
      <c r="CD19" s="30"/>
      <c r="CE19" s="30"/>
      <c r="CF19" s="30"/>
      <c r="CG19" s="30"/>
      <c r="CH19" s="30">
        <v>812</v>
      </c>
      <c r="CI19" s="30"/>
      <c r="CJ19" s="30"/>
      <c r="CK19" s="30"/>
      <c r="CL19" s="30"/>
      <c r="CM19" s="30"/>
      <c r="CN19" s="30"/>
      <c r="CO19" s="30"/>
      <c r="CP19" s="30"/>
    </row>
    <row r="20" spans="1:109" ht="12" customHeight="1" x14ac:dyDescent="0.15">
      <c r="B20" s="15"/>
      <c r="C20" s="16" t="s">
        <v>20</v>
      </c>
      <c r="D20" s="14"/>
      <c r="E20" s="32">
        <f>W20+AO20+BG20+BY20+E48+U48+AK48+BA48+BQ48+CG48</f>
        <v>4206</v>
      </c>
      <c r="F20" s="30"/>
      <c r="G20" s="30"/>
      <c r="H20" s="30"/>
      <c r="I20" s="30"/>
      <c r="J20" s="30"/>
      <c r="K20" s="30"/>
      <c r="L20" s="30"/>
      <c r="M20" s="30"/>
      <c r="N20" s="30">
        <f>AF20+AX20+BP20+CH20+M48+AC48+AS48+BI48+BY48</f>
        <v>44609</v>
      </c>
      <c r="O20" s="30"/>
      <c r="P20" s="30"/>
      <c r="Q20" s="30"/>
      <c r="R20" s="30"/>
      <c r="S20" s="30"/>
      <c r="T20" s="30"/>
      <c r="U20" s="30"/>
      <c r="V20" s="30"/>
      <c r="W20" s="30">
        <v>2068</v>
      </c>
      <c r="X20" s="30"/>
      <c r="Y20" s="30"/>
      <c r="Z20" s="30"/>
      <c r="AA20" s="30"/>
      <c r="AB20" s="30"/>
      <c r="AC20" s="30"/>
      <c r="AD20" s="30"/>
      <c r="AE20" s="30"/>
      <c r="AF20" s="30">
        <v>4849</v>
      </c>
      <c r="AG20" s="30"/>
      <c r="AH20" s="30"/>
      <c r="AI20" s="30"/>
      <c r="AJ20" s="30"/>
      <c r="AK20" s="30"/>
      <c r="AL20" s="30"/>
      <c r="AM20" s="30"/>
      <c r="AN20" s="30"/>
      <c r="AO20" s="30">
        <v>957</v>
      </c>
      <c r="AP20" s="30"/>
      <c r="AQ20" s="30"/>
      <c r="AR20" s="30"/>
      <c r="AS20" s="30"/>
      <c r="AT20" s="30"/>
      <c r="AU20" s="30"/>
      <c r="AV20" s="30"/>
      <c r="AW20" s="30"/>
      <c r="AX20" s="30">
        <v>6342</v>
      </c>
      <c r="AY20" s="30"/>
      <c r="AZ20" s="30"/>
      <c r="BA20" s="30"/>
      <c r="BB20" s="30"/>
      <c r="BC20" s="30"/>
      <c r="BD20" s="30"/>
      <c r="BE20" s="30"/>
      <c r="BF20" s="30"/>
      <c r="BG20" s="30">
        <v>661</v>
      </c>
      <c r="BH20" s="30"/>
      <c r="BI20" s="30"/>
      <c r="BJ20" s="30"/>
      <c r="BK20" s="30"/>
      <c r="BL20" s="30"/>
      <c r="BM20" s="30"/>
      <c r="BN20" s="30"/>
      <c r="BO20" s="30"/>
      <c r="BP20" s="30">
        <v>9035</v>
      </c>
      <c r="BQ20" s="30"/>
      <c r="BR20" s="30"/>
      <c r="BS20" s="30"/>
      <c r="BT20" s="30"/>
      <c r="BU20" s="30"/>
      <c r="BV20" s="30"/>
      <c r="BW20" s="30"/>
      <c r="BX20" s="30"/>
      <c r="BY20" s="30">
        <v>227</v>
      </c>
      <c r="BZ20" s="30"/>
      <c r="CA20" s="30"/>
      <c r="CB20" s="30"/>
      <c r="CC20" s="30"/>
      <c r="CD20" s="30"/>
      <c r="CE20" s="30"/>
      <c r="CF20" s="30"/>
      <c r="CG20" s="30"/>
      <c r="CH20" s="30">
        <v>5307</v>
      </c>
      <c r="CI20" s="30"/>
      <c r="CJ20" s="30"/>
      <c r="CK20" s="30"/>
      <c r="CL20" s="30"/>
      <c r="CM20" s="30"/>
      <c r="CN20" s="30"/>
      <c r="CO20" s="30"/>
      <c r="CP20" s="30"/>
    </row>
    <row r="21" spans="1:109" ht="12" customHeight="1" x14ac:dyDescent="0.15">
      <c r="B21" s="15"/>
      <c r="C21" s="16" t="s">
        <v>21</v>
      </c>
      <c r="D21" s="13"/>
      <c r="E21" s="32">
        <f t="shared" si="0"/>
        <v>229</v>
      </c>
      <c r="F21" s="30"/>
      <c r="G21" s="30"/>
      <c r="H21" s="30"/>
      <c r="I21" s="30"/>
      <c r="J21" s="30"/>
      <c r="K21" s="30"/>
      <c r="L21" s="30"/>
      <c r="M21" s="30"/>
      <c r="N21" s="30">
        <f t="shared" si="1"/>
        <v>3731</v>
      </c>
      <c r="O21" s="30"/>
      <c r="P21" s="30"/>
      <c r="Q21" s="30"/>
      <c r="R21" s="30"/>
      <c r="S21" s="30"/>
      <c r="T21" s="30"/>
      <c r="U21" s="30"/>
      <c r="V21" s="30"/>
      <c r="W21" s="30">
        <v>87</v>
      </c>
      <c r="X21" s="30"/>
      <c r="Y21" s="30"/>
      <c r="Z21" s="30"/>
      <c r="AA21" s="30"/>
      <c r="AB21" s="30"/>
      <c r="AC21" s="30"/>
      <c r="AD21" s="30"/>
      <c r="AE21" s="30"/>
      <c r="AF21" s="30">
        <v>212</v>
      </c>
      <c r="AG21" s="30"/>
      <c r="AH21" s="30"/>
      <c r="AI21" s="30"/>
      <c r="AJ21" s="30"/>
      <c r="AK21" s="30"/>
      <c r="AL21" s="30"/>
      <c r="AM21" s="30"/>
      <c r="AN21" s="30"/>
      <c r="AO21" s="30">
        <v>30</v>
      </c>
      <c r="AP21" s="30"/>
      <c r="AQ21" s="30"/>
      <c r="AR21" s="30"/>
      <c r="AS21" s="30"/>
      <c r="AT21" s="30"/>
      <c r="AU21" s="30"/>
      <c r="AV21" s="30"/>
      <c r="AW21" s="30"/>
      <c r="AX21" s="30">
        <v>184</v>
      </c>
      <c r="AY21" s="30"/>
      <c r="AZ21" s="30"/>
      <c r="BA21" s="30"/>
      <c r="BB21" s="30"/>
      <c r="BC21" s="30"/>
      <c r="BD21" s="30"/>
      <c r="BE21" s="30"/>
      <c r="BF21" s="30"/>
      <c r="BG21" s="30">
        <v>47</v>
      </c>
      <c r="BH21" s="30"/>
      <c r="BI21" s="30"/>
      <c r="BJ21" s="30"/>
      <c r="BK21" s="30"/>
      <c r="BL21" s="30"/>
      <c r="BM21" s="30"/>
      <c r="BN21" s="30"/>
      <c r="BO21" s="30"/>
      <c r="BP21" s="30">
        <v>731</v>
      </c>
      <c r="BQ21" s="30"/>
      <c r="BR21" s="30"/>
      <c r="BS21" s="30"/>
      <c r="BT21" s="30"/>
      <c r="BU21" s="30"/>
      <c r="BV21" s="30"/>
      <c r="BW21" s="30"/>
      <c r="BX21" s="30"/>
      <c r="BY21" s="30">
        <v>26</v>
      </c>
      <c r="BZ21" s="30"/>
      <c r="CA21" s="30"/>
      <c r="CB21" s="30"/>
      <c r="CC21" s="30"/>
      <c r="CD21" s="30"/>
      <c r="CE21" s="30"/>
      <c r="CF21" s="30"/>
      <c r="CG21" s="30"/>
      <c r="CH21" s="30">
        <v>625</v>
      </c>
      <c r="CI21" s="30"/>
      <c r="CJ21" s="30"/>
      <c r="CK21" s="30"/>
      <c r="CL21" s="30"/>
      <c r="CM21" s="30"/>
      <c r="CN21" s="30"/>
      <c r="CO21" s="30"/>
      <c r="CP21" s="30"/>
    </row>
    <row r="22" spans="1:109" ht="12" customHeight="1" x14ac:dyDescent="0.15">
      <c r="B22" s="15"/>
      <c r="C22" s="16" t="s">
        <v>22</v>
      </c>
      <c r="D22" s="14"/>
      <c r="E22" s="32">
        <f t="shared" si="0"/>
        <v>1343</v>
      </c>
      <c r="F22" s="30"/>
      <c r="G22" s="30"/>
      <c r="H22" s="30"/>
      <c r="I22" s="30"/>
      <c r="J22" s="30"/>
      <c r="K22" s="30"/>
      <c r="L22" s="30"/>
      <c r="M22" s="30"/>
      <c r="N22" s="30">
        <f t="shared" si="1"/>
        <v>5164</v>
      </c>
      <c r="O22" s="30"/>
      <c r="P22" s="30"/>
      <c r="Q22" s="30"/>
      <c r="R22" s="30"/>
      <c r="S22" s="30"/>
      <c r="T22" s="30"/>
      <c r="U22" s="30"/>
      <c r="V22" s="30"/>
      <c r="W22" s="30">
        <v>1086</v>
      </c>
      <c r="X22" s="30"/>
      <c r="Y22" s="30"/>
      <c r="Z22" s="30"/>
      <c r="AA22" s="30"/>
      <c r="AB22" s="30"/>
      <c r="AC22" s="30"/>
      <c r="AD22" s="30"/>
      <c r="AE22" s="30"/>
      <c r="AF22" s="30">
        <v>2249</v>
      </c>
      <c r="AG22" s="30"/>
      <c r="AH22" s="30"/>
      <c r="AI22" s="30"/>
      <c r="AJ22" s="30"/>
      <c r="AK22" s="30"/>
      <c r="AL22" s="30"/>
      <c r="AM22" s="30"/>
      <c r="AN22" s="30"/>
      <c r="AO22" s="30">
        <v>157</v>
      </c>
      <c r="AP22" s="30"/>
      <c r="AQ22" s="30"/>
      <c r="AR22" s="30"/>
      <c r="AS22" s="30"/>
      <c r="AT22" s="30"/>
      <c r="AU22" s="30"/>
      <c r="AV22" s="30"/>
      <c r="AW22" s="30"/>
      <c r="AX22" s="30">
        <v>988</v>
      </c>
      <c r="AY22" s="30"/>
      <c r="AZ22" s="30"/>
      <c r="BA22" s="30"/>
      <c r="BB22" s="30"/>
      <c r="BC22" s="30"/>
      <c r="BD22" s="30"/>
      <c r="BE22" s="30"/>
      <c r="BF22" s="30"/>
      <c r="BG22" s="30">
        <v>72</v>
      </c>
      <c r="BH22" s="30"/>
      <c r="BI22" s="30"/>
      <c r="BJ22" s="30"/>
      <c r="BK22" s="30"/>
      <c r="BL22" s="30"/>
      <c r="BM22" s="30"/>
      <c r="BN22" s="30"/>
      <c r="BO22" s="30"/>
      <c r="BP22" s="30">
        <v>966</v>
      </c>
      <c r="BQ22" s="30"/>
      <c r="BR22" s="30"/>
      <c r="BS22" s="30"/>
      <c r="BT22" s="30"/>
      <c r="BU22" s="30"/>
      <c r="BV22" s="30"/>
      <c r="BW22" s="30"/>
      <c r="BX22" s="30"/>
      <c r="BY22" s="30">
        <v>17</v>
      </c>
      <c r="BZ22" s="30"/>
      <c r="CA22" s="30"/>
      <c r="CB22" s="30"/>
      <c r="CC22" s="30"/>
      <c r="CD22" s="30"/>
      <c r="CE22" s="30"/>
      <c r="CF22" s="30"/>
      <c r="CG22" s="30"/>
      <c r="CH22" s="30">
        <v>403</v>
      </c>
      <c r="CI22" s="30"/>
      <c r="CJ22" s="30"/>
      <c r="CK22" s="30"/>
      <c r="CL22" s="30"/>
      <c r="CM22" s="30"/>
      <c r="CN22" s="30"/>
      <c r="CO22" s="30"/>
      <c r="CP22" s="30"/>
    </row>
    <row r="23" spans="1:109" ht="12" customHeight="1" x14ac:dyDescent="0.15">
      <c r="B23" s="15"/>
      <c r="C23" s="25" t="s">
        <v>23</v>
      </c>
      <c r="D23" s="14"/>
      <c r="E23" s="32">
        <f t="shared" si="0"/>
        <v>825</v>
      </c>
      <c r="F23" s="30"/>
      <c r="G23" s="30"/>
      <c r="H23" s="30"/>
      <c r="I23" s="30"/>
      <c r="J23" s="30"/>
      <c r="K23" s="30"/>
      <c r="L23" s="30"/>
      <c r="M23" s="30"/>
      <c r="N23" s="30">
        <f t="shared" si="1"/>
        <v>11845</v>
      </c>
      <c r="O23" s="30"/>
      <c r="P23" s="30"/>
      <c r="Q23" s="30"/>
      <c r="R23" s="30"/>
      <c r="S23" s="30"/>
      <c r="T23" s="30"/>
      <c r="U23" s="30"/>
      <c r="V23" s="30"/>
      <c r="W23" s="30">
        <v>576</v>
      </c>
      <c r="X23" s="30"/>
      <c r="Y23" s="30"/>
      <c r="Z23" s="30"/>
      <c r="AA23" s="30"/>
      <c r="AB23" s="30"/>
      <c r="AC23" s="30"/>
      <c r="AD23" s="30"/>
      <c r="AE23" s="30"/>
      <c r="AF23" s="30">
        <v>1145</v>
      </c>
      <c r="AG23" s="30"/>
      <c r="AH23" s="30"/>
      <c r="AI23" s="30"/>
      <c r="AJ23" s="30"/>
      <c r="AK23" s="30"/>
      <c r="AL23" s="30"/>
      <c r="AM23" s="30"/>
      <c r="AN23" s="30"/>
      <c r="AO23" s="30">
        <v>154</v>
      </c>
      <c r="AP23" s="30"/>
      <c r="AQ23" s="30"/>
      <c r="AR23" s="30"/>
      <c r="AS23" s="30"/>
      <c r="AT23" s="30"/>
      <c r="AU23" s="30"/>
      <c r="AV23" s="30"/>
      <c r="AW23" s="30"/>
      <c r="AX23" s="30">
        <v>984</v>
      </c>
      <c r="AY23" s="30"/>
      <c r="AZ23" s="30"/>
      <c r="BA23" s="30"/>
      <c r="BB23" s="30"/>
      <c r="BC23" s="30"/>
      <c r="BD23" s="30"/>
      <c r="BE23" s="30"/>
      <c r="BF23" s="30"/>
      <c r="BG23" s="30">
        <v>48</v>
      </c>
      <c r="BH23" s="30"/>
      <c r="BI23" s="30"/>
      <c r="BJ23" s="30"/>
      <c r="BK23" s="30"/>
      <c r="BL23" s="30"/>
      <c r="BM23" s="30"/>
      <c r="BN23" s="30"/>
      <c r="BO23" s="30"/>
      <c r="BP23" s="30">
        <v>643</v>
      </c>
      <c r="BQ23" s="30"/>
      <c r="BR23" s="30"/>
      <c r="BS23" s="30"/>
      <c r="BT23" s="30"/>
      <c r="BU23" s="30"/>
      <c r="BV23" s="30"/>
      <c r="BW23" s="30"/>
      <c r="BX23" s="30"/>
      <c r="BY23" s="30">
        <v>17</v>
      </c>
      <c r="BZ23" s="30"/>
      <c r="CA23" s="30"/>
      <c r="CB23" s="30"/>
      <c r="CC23" s="30"/>
      <c r="CD23" s="30"/>
      <c r="CE23" s="30"/>
      <c r="CF23" s="30"/>
      <c r="CG23" s="30"/>
      <c r="CH23" s="30">
        <v>406</v>
      </c>
      <c r="CI23" s="30"/>
      <c r="CJ23" s="30"/>
      <c r="CK23" s="30"/>
      <c r="CL23" s="30"/>
      <c r="CM23" s="30"/>
      <c r="CN23" s="30"/>
      <c r="CO23" s="30"/>
      <c r="CP23" s="30"/>
    </row>
    <row r="24" spans="1:109" ht="12" customHeight="1" x14ac:dyDescent="0.15">
      <c r="B24" s="15"/>
      <c r="C24" s="16" t="s">
        <v>24</v>
      </c>
      <c r="D24" s="14"/>
      <c r="E24" s="32">
        <f t="shared" si="0"/>
        <v>2328</v>
      </c>
      <c r="F24" s="30"/>
      <c r="G24" s="30"/>
      <c r="H24" s="30"/>
      <c r="I24" s="30"/>
      <c r="J24" s="30"/>
      <c r="K24" s="30"/>
      <c r="L24" s="30"/>
      <c r="M24" s="30"/>
      <c r="N24" s="30">
        <f t="shared" si="1"/>
        <v>21947</v>
      </c>
      <c r="O24" s="30"/>
      <c r="P24" s="30"/>
      <c r="Q24" s="30"/>
      <c r="R24" s="30"/>
      <c r="S24" s="30"/>
      <c r="T24" s="30"/>
      <c r="U24" s="30"/>
      <c r="V24" s="30"/>
      <c r="W24" s="30">
        <v>1184</v>
      </c>
      <c r="X24" s="30"/>
      <c r="Y24" s="30"/>
      <c r="Z24" s="30"/>
      <c r="AA24" s="30"/>
      <c r="AB24" s="30"/>
      <c r="AC24" s="30"/>
      <c r="AD24" s="30"/>
      <c r="AE24" s="30"/>
      <c r="AF24" s="30">
        <v>2548</v>
      </c>
      <c r="AG24" s="30"/>
      <c r="AH24" s="30"/>
      <c r="AI24" s="30"/>
      <c r="AJ24" s="30"/>
      <c r="AK24" s="30"/>
      <c r="AL24" s="30"/>
      <c r="AM24" s="30"/>
      <c r="AN24" s="30"/>
      <c r="AO24" s="30">
        <v>429</v>
      </c>
      <c r="AP24" s="30"/>
      <c r="AQ24" s="30"/>
      <c r="AR24" s="30"/>
      <c r="AS24" s="30"/>
      <c r="AT24" s="30"/>
      <c r="AU24" s="30"/>
      <c r="AV24" s="30"/>
      <c r="AW24" s="30"/>
      <c r="AX24" s="30">
        <v>2851</v>
      </c>
      <c r="AY24" s="30"/>
      <c r="AZ24" s="30"/>
      <c r="BA24" s="30"/>
      <c r="BB24" s="30"/>
      <c r="BC24" s="30"/>
      <c r="BD24" s="30"/>
      <c r="BE24" s="30"/>
      <c r="BF24" s="30"/>
      <c r="BG24" s="30">
        <v>367</v>
      </c>
      <c r="BH24" s="30"/>
      <c r="BI24" s="30"/>
      <c r="BJ24" s="30"/>
      <c r="BK24" s="30"/>
      <c r="BL24" s="30"/>
      <c r="BM24" s="30"/>
      <c r="BN24" s="30"/>
      <c r="BO24" s="30"/>
      <c r="BP24" s="30">
        <v>5000</v>
      </c>
      <c r="BQ24" s="30"/>
      <c r="BR24" s="30"/>
      <c r="BS24" s="30"/>
      <c r="BT24" s="30"/>
      <c r="BU24" s="30"/>
      <c r="BV24" s="30"/>
      <c r="BW24" s="30"/>
      <c r="BX24" s="30"/>
      <c r="BY24" s="30">
        <v>172</v>
      </c>
      <c r="BZ24" s="30"/>
      <c r="CA24" s="30"/>
      <c r="CB24" s="30"/>
      <c r="CC24" s="30"/>
      <c r="CD24" s="30"/>
      <c r="CE24" s="30"/>
      <c r="CF24" s="30"/>
      <c r="CG24" s="30"/>
      <c r="CH24" s="30">
        <v>4139</v>
      </c>
      <c r="CI24" s="30"/>
      <c r="CJ24" s="30"/>
      <c r="CK24" s="30"/>
      <c r="CL24" s="30"/>
      <c r="CM24" s="30"/>
      <c r="CN24" s="30"/>
      <c r="CO24" s="30"/>
      <c r="CP24" s="30"/>
    </row>
    <row r="25" spans="1:109" ht="12" customHeight="1" x14ac:dyDescent="0.15">
      <c r="B25" s="15"/>
      <c r="C25" s="25" t="s">
        <v>25</v>
      </c>
      <c r="D25" s="14"/>
      <c r="E25" s="32">
        <f t="shared" si="0"/>
        <v>1578</v>
      </c>
      <c r="F25" s="30"/>
      <c r="G25" s="30"/>
      <c r="H25" s="30"/>
      <c r="I25" s="30"/>
      <c r="J25" s="30"/>
      <c r="K25" s="30"/>
      <c r="L25" s="30"/>
      <c r="M25" s="30"/>
      <c r="N25" s="30">
        <f t="shared" si="1"/>
        <v>9837</v>
      </c>
      <c r="O25" s="30"/>
      <c r="P25" s="30"/>
      <c r="Q25" s="30"/>
      <c r="R25" s="30"/>
      <c r="S25" s="30"/>
      <c r="T25" s="30"/>
      <c r="U25" s="30"/>
      <c r="V25" s="30"/>
      <c r="W25" s="30">
        <v>1144</v>
      </c>
      <c r="X25" s="30"/>
      <c r="Y25" s="30"/>
      <c r="Z25" s="30"/>
      <c r="AA25" s="30"/>
      <c r="AB25" s="30"/>
      <c r="AC25" s="30"/>
      <c r="AD25" s="30"/>
      <c r="AE25" s="30"/>
      <c r="AF25" s="30">
        <v>2332</v>
      </c>
      <c r="AG25" s="30"/>
      <c r="AH25" s="30"/>
      <c r="AI25" s="30"/>
      <c r="AJ25" s="30"/>
      <c r="AK25" s="30"/>
      <c r="AL25" s="30"/>
      <c r="AM25" s="30"/>
      <c r="AN25" s="30"/>
      <c r="AO25" s="30">
        <v>220</v>
      </c>
      <c r="AP25" s="30"/>
      <c r="AQ25" s="30"/>
      <c r="AR25" s="30"/>
      <c r="AS25" s="30"/>
      <c r="AT25" s="30"/>
      <c r="AU25" s="30"/>
      <c r="AV25" s="30"/>
      <c r="AW25" s="30"/>
      <c r="AX25" s="30">
        <v>1409</v>
      </c>
      <c r="AY25" s="30"/>
      <c r="AZ25" s="30"/>
      <c r="BA25" s="30"/>
      <c r="BB25" s="30"/>
      <c r="BC25" s="30"/>
      <c r="BD25" s="30"/>
      <c r="BE25" s="30"/>
      <c r="BF25" s="30"/>
      <c r="BG25" s="30">
        <v>118</v>
      </c>
      <c r="BH25" s="30"/>
      <c r="BI25" s="30"/>
      <c r="BJ25" s="30"/>
      <c r="BK25" s="30"/>
      <c r="BL25" s="30"/>
      <c r="BM25" s="30"/>
      <c r="BN25" s="30"/>
      <c r="BO25" s="30"/>
      <c r="BP25" s="30">
        <v>1627</v>
      </c>
      <c r="BQ25" s="30"/>
      <c r="BR25" s="30"/>
      <c r="BS25" s="30"/>
      <c r="BT25" s="30"/>
      <c r="BU25" s="30"/>
      <c r="BV25" s="30"/>
      <c r="BW25" s="30"/>
      <c r="BX25" s="30"/>
      <c r="BY25" s="30">
        <v>38</v>
      </c>
      <c r="BZ25" s="30"/>
      <c r="CA25" s="30"/>
      <c r="CB25" s="30"/>
      <c r="CC25" s="30"/>
      <c r="CD25" s="30"/>
      <c r="CE25" s="30"/>
      <c r="CF25" s="30"/>
      <c r="CG25" s="30"/>
      <c r="CH25" s="30">
        <v>917</v>
      </c>
      <c r="CI25" s="30"/>
      <c r="CJ25" s="30"/>
      <c r="CK25" s="30"/>
      <c r="CL25" s="30"/>
      <c r="CM25" s="30"/>
      <c r="CN25" s="30"/>
      <c r="CO25" s="30"/>
      <c r="CP25" s="30"/>
    </row>
    <row r="26" spans="1:109" ht="12" customHeight="1" x14ac:dyDescent="0.15">
      <c r="B26" s="15"/>
      <c r="C26" s="16" t="s">
        <v>26</v>
      </c>
      <c r="D26" s="14"/>
      <c r="E26" s="32">
        <f t="shared" si="0"/>
        <v>723</v>
      </c>
      <c r="F26" s="30"/>
      <c r="G26" s="30"/>
      <c r="H26" s="30"/>
      <c r="I26" s="30"/>
      <c r="J26" s="30"/>
      <c r="K26" s="30"/>
      <c r="L26" s="30"/>
      <c r="M26" s="30"/>
      <c r="N26" s="30">
        <f t="shared" si="1"/>
        <v>14768</v>
      </c>
      <c r="O26" s="30"/>
      <c r="P26" s="30"/>
      <c r="Q26" s="30"/>
      <c r="R26" s="30"/>
      <c r="S26" s="30"/>
      <c r="T26" s="30"/>
      <c r="U26" s="30"/>
      <c r="V26" s="30"/>
      <c r="W26" s="30">
        <v>410</v>
      </c>
      <c r="X26" s="30"/>
      <c r="Y26" s="30"/>
      <c r="Z26" s="30"/>
      <c r="AA26" s="30"/>
      <c r="AB26" s="30"/>
      <c r="AC26" s="30"/>
      <c r="AD26" s="30"/>
      <c r="AE26" s="30"/>
      <c r="AF26" s="30">
        <v>717</v>
      </c>
      <c r="AG26" s="30"/>
      <c r="AH26" s="30"/>
      <c r="AI26" s="30"/>
      <c r="AJ26" s="30"/>
      <c r="AK26" s="30"/>
      <c r="AL26" s="30"/>
      <c r="AM26" s="30"/>
      <c r="AN26" s="30"/>
      <c r="AO26" s="30">
        <v>115</v>
      </c>
      <c r="AP26" s="30"/>
      <c r="AQ26" s="30"/>
      <c r="AR26" s="30"/>
      <c r="AS26" s="30"/>
      <c r="AT26" s="30"/>
      <c r="AU26" s="30"/>
      <c r="AV26" s="30"/>
      <c r="AW26" s="30"/>
      <c r="AX26" s="30">
        <v>754</v>
      </c>
      <c r="AY26" s="30"/>
      <c r="AZ26" s="30"/>
      <c r="BA26" s="30"/>
      <c r="BB26" s="30"/>
      <c r="BC26" s="30"/>
      <c r="BD26" s="30"/>
      <c r="BE26" s="30"/>
      <c r="BF26" s="30"/>
      <c r="BG26" s="30">
        <v>86</v>
      </c>
      <c r="BH26" s="30"/>
      <c r="BI26" s="30"/>
      <c r="BJ26" s="30"/>
      <c r="BK26" s="30"/>
      <c r="BL26" s="30"/>
      <c r="BM26" s="30"/>
      <c r="BN26" s="30"/>
      <c r="BO26" s="30"/>
      <c r="BP26" s="30">
        <v>1146</v>
      </c>
      <c r="BQ26" s="30"/>
      <c r="BR26" s="30"/>
      <c r="BS26" s="30"/>
      <c r="BT26" s="30"/>
      <c r="BU26" s="30"/>
      <c r="BV26" s="30"/>
      <c r="BW26" s="30"/>
      <c r="BX26" s="30"/>
      <c r="BY26" s="30">
        <v>48</v>
      </c>
      <c r="BZ26" s="30"/>
      <c r="CA26" s="30"/>
      <c r="CB26" s="30"/>
      <c r="CC26" s="30"/>
      <c r="CD26" s="30"/>
      <c r="CE26" s="30"/>
      <c r="CF26" s="30"/>
      <c r="CG26" s="30"/>
      <c r="CH26" s="30">
        <v>1164</v>
      </c>
      <c r="CI26" s="30"/>
      <c r="CJ26" s="30"/>
      <c r="CK26" s="30"/>
      <c r="CL26" s="30"/>
      <c r="CM26" s="30"/>
      <c r="CN26" s="30"/>
      <c r="CO26" s="30"/>
      <c r="CP26" s="30"/>
    </row>
    <row r="27" spans="1:109" ht="12" customHeight="1" x14ac:dyDescent="0.15">
      <c r="B27" s="15"/>
      <c r="C27" s="16" t="s">
        <v>27</v>
      </c>
      <c r="D27" s="14"/>
      <c r="E27" s="32">
        <f t="shared" si="0"/>
        <v>1864</v>
      </c>
      <c r="F27" s="30"/>
      <c r="G27" s="30"/>
      <c r="H27" s="30"/>
      <c r="I27" s="30"/>
      <c r="J27" s="30"/>
      <c r="K27" s="30"/>
      <c r="L27" s="30"/>
      <c r="M27" s="30"/>
      <c r="N27" s="30">
        <f t="shared" si="1"/>
        <v>37657</v>
      </c>
      <c r="O27" s="30"/>
      <c r="P27" s="30"/>
      <c r="Q27" s="30"/>
      <c r="R27" s="30"/>
      <c r="S27" s="30"/>
      <c r="T27" s="30"/>
      <c r="U27" s="30"/>
      <c r="V27" s="30"/>
      <c r="W27" s="30">
        <v>544</v>
      </c>
      <c r="X27" s="30"/>
      <c r="Y27" s="30"/>
      <c r="Z27" s="30"/>
      <c r="AA27" s="30"/>
      <c r="AB27" s="30"/>
      <c r="AC27" s="30"/>
      <c r="AD27" s="30"/>
      <c r="AE27" s="30"/>
      <c r="AF27" s="30">
        <v>1268</v>
      </c>
      <c r="AG27" s="30"/>
      <c r="AH27" s="30"/>
      <c r="AI27" s="30"/>
      <c r="AJ27" s="30"/>
      <c r="AK27" s="30"/>
      <c r="AL27" s="30"/>
      <c r="AM27" s="30"/>
      <c r="AN27" s="30"/>
      <c r="AO27" s="30">
        <v>541</v>
      </c>
      <c r="AP27" s="30"/>
      <c r="AQ27" s="30"/>
      <c r="AR27" s="30"/>
      <c r="AS27" s="30"/>
      <c r="AT27" s="30"/>
      <c r="AU27" s="30"/>
      <c r="AV27" s="30"/>
      <c r="AW27" s="30"/>
      <c r="AX27" s="30">
        <v>3622</v>
      </c>
      <c r="AY27" s="30"/>
      <c r="AZ27" s="30"/>
      <c r="BA27" s="30"/>
      <c r="BB27" s="30"/>
      <c r="BC27" s="30"/>
      <c r="BD27" s="30"/>
      <c r="BE27" s="30"/>
      <c r="BF27" s="30"/>
      <c r="BG27" s="30">
        <v>385</v>
      </c>
      <c r="BH27" s="30"/>
      <c r="BI27" s="30"/>
      <c r="BJ27" s="30"/>
      <c r="BK27" s="30"/>
      <c r="BL27" s="30"/>
      <c r="BM27" s="30"/>
      <c r="BN27" s="30"/>
      <c r="BO27" s="30"/>
      <c r="BP27" s="30">
        <v>5129</v>
      </c>
      <c r="BQ27" s="30"/>
      <c r="BR27" s="30"/>
      <c r="BS27" s="30"/>
      <c r="BT27" s="30"/>
      <c r="BU27" s="30"/>
      <c r="BV27" s="30"/>
      <c r="BW27" s="30"/>
      <c r="BX27" s="30"/>
      <c r="BY27" s="30">
        <v>108</v>
      </c>
      <c r="BZ27" s="30"/>
      <c r="CA27" s="30"/>
      <c r="CB27" s="30"/>
      <c r="CC27" s="30"/>
      <c r="CD27" s="30"/>
      <c r="CE27" s="30"/>
      <c r="CF27" s="30"/>
      <c r="CG27" s="30"/>
      <c r="CH27" s="30">
        <v>2570</v>
      </c>
      <c r="CI27" s="30"/>
      <c r="CJ27" s="30"/>
      <c r="CK27" s="30"/>
      <c r="CL27" s="30"/>
      <c r="CM27" s="30"/>
      <c r="CN27" s="30"/>
      <c r="CO27" s="30"/>
      <c r="CP27" s="30"/>
    </row>
    <row r="28" spans="1:109" ht="12" customHeight="1" x14ac:dyDescent="0.15">
      <c r="B28" s="15"/>
      <c r="C28" s="16" t="s">
        <v>28</v>
      </c>
      <c r="D28" s="14"/>
      <c r="E28" s="32">
        <f t="shared" si="0"/>
        <v>62</v>
      </c>
      <c r="F28" s="30"/>
      <c r="G28" s="30"/>
      <c r="H28" s="30"/>
      <c r="I28" s="30"/>
      <c r="J28" s="30"/>
      <c r="K28" s="30"/>
      <c r="L28" s="30"/>
      <c r="M28" s="30"/>
      <c r="N28" s="30">
        <f t="shared" si="1"/>
        <v>1680</v>
      </c>
      <c r="O28" s="30"/>
      <c r="P28" s="30"/>
      <c r="Q28" s="30"/>
      <c r="R28" s="30"/>
      <c r="S28" s="30"/>
      <c r="T28" s="30"/>
      <c r="U28" s="30"/>
      <c r="V28" s="30"/>
      <c r="W28" s="30">
        <v>4</v>
      </c>
      <c r="X28" s="30"/>
      <c r="Y28" s="30"/>
      <c r="Z28" s="30"/>
      <c r="AA28" s="30"/>
      <c r="AB28" s="30"/>
      <c r="AC28" s="30"/>
      <c r="AD28" s="30"/>
      <c r="AE28" s="30"/>
      <c r="AF28" s="30">
        <v>13</v>
      </c>
      <c r="AG28" s="30"/>
      <c r="AH28" s="30"/>
      <c r="AI28" s="30"/>
      <c r="AJ28" s="30"/>
      <c r="AK28" s="30"/>
      <c r="AL28" s="30"/>
      <c r="AM28" s="30"/>
      <c r="AN28" s="30"/>
      <c r="AO28" s="30">
        <v>46</v>
      </c>
      <c r="AP28" s="30"/>
      <c r="AQ28" s="30"/>
      <c r="AR28" s="30"/>
      <c r="AS28" s="30"/>
      <c r="AT28" s="30"/>
      <c r="AU28" s="30"/>
      <c r="AV28" s="30"/>
      <c r="AW28" s="30"/>
      <c r="AX28" s="30">
        <v>293</v>
      </c>
      <c r="AY28" s="30"/>
      <c r="AZ28" s="30"/>
      <c r="BA28" s="30"/>
      <c r="BB28" s="30"/>
      <c r="BC28" s="30"/>
      <c r="BD28" s="30"/>
      <c r="BE28" s="30"/>
      <c r="BF28" s="30"/>
      <c r="BG28" s="30">
        <v>8</v>
      </c>
      <c r="BH28" s="30"/>
      <c r="BI28" s="30"/>
      <c r="BJ28" s="30"/>
      <c r="BK28" s="30"/>
      <c r="BL28" s="30"/>
      <c r="BM28" s="30"/>
      <c r="BN28" s="30"/>
      <c r="BO28" s="30"/>
      <c r="BP28" s="30">
        <v>94</v>
      </c>
      <c r="BQ28" s="30"/>
      <c r="BR28" s="30"/>
      <c r="BS28" s="30"/>
      <c r="BT28" s="30"/>
      <c r="BU28" s="30"/>
      <c r="BV28" s="30"/>
      <c r="BW28" s="30"/>
      <c r="BX28" s="30"/>
      <c r="BY28" s="29">
        <v>0</v>
      </c>
      <c r="BZ28" s="29"/>
      <c r="CA28" s="29"/>
      <c r="CB28" s="29"/>
      <c r="CC28" s="29"/>
      <c r="CD28" s="29"/>
      <c r="CE28" s="29"/>
      <c r="CF28" s="29"/>
      <c r="CG28" s="29"/>
      <c r="CH28" s="29">
        <v>0</v>
      </c>
      <c r="CI28" s="29"/>
      <c r="CJ28" s="29"/>
      <c r="CK28" s="29"/>
      <c r="CL28" s="29"/>
      <c r="CM28" s="29"/>
      <c r="CN28" s="29"/>
      <c r="CO28" s="29"/>
      <c r="CP28" s="29"/>
    </row>
    <row r="29" spans="1:109" ht="12" customHeight="1" x14ac:dyDescent="0.15">
      <c r="B29" s="18"/>
      <c r="C29" s="25" t="s">
        <v>29</v>
      </c>
      <c r="D29" s="14"/>
      <c r="E29" s="32">
        <f t="shared" si="0"/>
        <v>1135</v>
      </c>
      <c r="F29" s="30"/>
      <c r="G29" s="30"/>
      <c r="H29" s="30"/>
      <c r="I29" s="30"/>
      <c r="J29" s="30"/>
      <c r="K29" s="30"/>
      <c r="L29" s="30"/>
      <c r="M29" s="30"/>
      <c r="N29" s="30">
        <f t="shared" si="1"/>
        <v>17365</v>
      </c>
      <c r="O29" s="30"/>
      <c r="P29" s="30"/>
      <c r="Q29" s="30"/>
      <c r="R29" s="30"/>
      <c r="S29" s="30"/>
      <c r="T29" s="30"/>
      <c r="U29" s="30"/>
      <c r="V29" s="30"/>
      <c r="W29" s="30">
        <v>621</v>
      </c>
      <c r="X29" s="30"/>
      <c r="Y29" s="30"/>
      <c r="Z29" s="30"/>
      <c r="AA29" s="30"/>
      <c r="AB29" s="30"/>
      <c r="AC29" s="30"/>
      <c r="AD29" s="30"/>
      <c r="AE29" s="30"/>
      <c r="AF29" s="30">
        <v>1291</v>
      </c>
      <c r="AG29" s="30"/>
      <c r="AH29" s="30"/>
      <c r="AI29" s="30"/>
      <c r="AJ29" s="30"/>
      <c r="AK29" s="30"/>
      <c r="AL29" s="30"/>
      <c r="AM29" s="30"/>
      <c r="AN29" s="30"/>
      <c r="AO29" s="30">
        <v>208</v>
      </c>
      <c r="AP29" s="30"/>
      <c r="AQ29" s="30"/>
      <c r="AR29" s="30"/>
      <c r="AS29" s="30"/>
      <c r="AT29" s="30"/>
      <c r="AU29" s="30"/>
      <c r="AV29" s="30"/>
      <c r="AW29" s="30"/>
      <c r="AX29" s="30">
        <v>1391</v>
      </c>
      <c r="AY29" s="30"/>
      <c r="AZ29" s="30"/>
      <c r="BA29" s="30"/>
      <c r="BB29" s="30"/>
      <c r="BC29" s="30"/>
      <c r="BD29" s="30"/>
      <c r="BE29" s="30"/>
      <c r="BF29" s="30"/>
      <c r="BG29" s="30">
        <v>117</v>
      </c>
      <c r="BH29" s="30"/>
      <c r="BI29" s="30"/>
      <c r="BJ29" s="30"/>
      <c r="BK29" s="30"/>
      <c r="BL29" s="30"/>
      <c r="BM29" s="30"/>
      <c r="BN29" s="30"/>
      <c r="BO29" s="30"/>
      <c r="BP29" s="30">
        <v>1553</v>
      </c>
      <c r="BQ29" s="30"/>
      <c r="BR29" s="30"/>
      <c r="BS29" s="30"/>
      <c r="BT29" s="30"/>
      <c r="BU29" s="30"/>
      <c r="BV29" s="30"/>
      <c r="BW29" s="30"/>
      <c r="BX29" s="30"/>
      <c r="BY29" s="29">
        <v>54</v>
      </c>
      <c r="BZ29" s="29"/>
      <c r="CA29" s="29"/>
      <c r="CB29" s="29"/>
      <c r="CC29" s="29"/>
      <c r="CD29" s="29"/>
      <c r="CE29" s="29"/>
      <c r="CF29" s="29"/>
      <c r="CG29" s="29"/>
      <c r="CH29" s="30">
        <v>1273</v>
      </c>
      <c r="CI29" s="30"/>
      <c r="CJ29" s="30"/>
      <c r="CK29" s="30"/>
      <c r="CL29" s="30"/>
      <c r="CM29" s="30"/>
      <c r="CN29" s="30"/>
      <c r="CO29" s="30"/>
      <c r="CP29" s="30"/>
    </row>
    <row r="30" spans="1:109" ht="12" customHeight="1" x14ac:dyDescent="0.15">
      <c r="B30" s="18"/>
      <c r="C30" s="25" t="s">
        <v>30</v>
      </c>
      <c r="D30" s="14"/>
      <c r="E30" s="60">
        <f>W30+AO30+BG30+BY30+E58+U58+AK58+BA58+BQ58+CG58</f>
        <v>0</v>
      </c>
      <c r="F30" s="61"/>
      <c r="G30" s="61"/>
      <c r="H30" s="61"/>
      <c r="I30" s="61"/>
      <c r="J30" s="61"/>
      <c r="K30" s="61"/>
      <c r="L30" s="61"/>
      <c r="M30" s="61"/>
      <c r="N30" s="61">
        <f>AF30+AX30+BP30+CH30+M58+AC58+AS58+BI58+BY58</f>
        <v>0</v>
      </c>
      <c r="O30" s="61"/>
      <c r="P30" s="61"/>
      <c r="Q30" s="61"/>
      <c r="R30" s="61"/>
      <c r="S30" s="61"/>
      <c r="T30" s="61"/>
      <c r="U30" s="61"/>
      <c r="V30" s="61"/>
      <c r="W30" s="29">
        <v>0</v>
      </c>
      <c r="X30" s="29"/>
      <c r="Y30" s="29"/>
      <c r="Z30" s="29"/>
      <c r="AA30" s="29"/>
      <c r="AB30" s="29"/>
      <c r="AC30" s="29"/>
      <c r="AD30" s="29"/>
      <c r="AE30" s="29"/>
      <c r="AF30" s="29">
        <v>0</v>
      </c>
      <c r="AG30" s="29"/>
      <c r="AH30" s="29"/>
      <c r="AI30" s="29"/>
      <c r="AJ30" s="29"/>
      <c r="AK30" s="29"/>
      <c r="AL30" s="29"/>
      <c r="AM30" s="29"/>
      <c r="AN30" s="29"/>
      <c r="AO30" s="29">
        <v>0</v>
      </c>
      <c r="AP30" s="29"/>
      <c r="AQ30" s="29"/>
      <c r="AR30" s="29"/>
      <c r="AS30" s="29"/>
      <c r="AT30" s="29"/>
      <c r="AU30" s="29"/>
      <c r="AV30" s="29"/>
      <c r="AW30" s="29"/>
      <c r="AX30" s="29">
        <v>0</v>
      </c>
      <c r="AY30" s="29"/>
      <c r="AZ30" s="29"/>
      <c r="BA30" s="29"/>
      <c r="BB30" s="29"/>
      <c r="BC30" s="29"/>
      <c r="BD30" s="29"/>
      <c r="BE30" s="29"/>
      <c r="BF30" s="29"/>
      <c r="BG30" s="29">
        <v>0</v>
      </c>
      <c r="BH30" s="29"/>
      <c r="BI30" s="29"/>
      <c r="BJ30" s="29"/>
      <c r="BK30" s="29"/>
      <c r="BL30" s="29"/>
      <c r="BM30" s="29"/>
      <c r="BN30" s="29"/>
      <c r="BO30" s="29"/>
      <c r="BP30" s="29">
        <v>0</v>
      </c>
      <c r="BQ30" s="29"/>
      <c r="BR30" s="29"/>
      <c r="BS30" s="29"/>
      <c r="BT30" s="29"/>
      <c r="BU30" s="29"/>
      <c r="BV30" s="29"/>
      <c r="BW30" s="29"/>
      <c r="BX30" s="29"/>
      <c r="BY30" s="29">
        <v>0</v>
      </c>
      <c r="BZ30" s="29"/>
      <c r="CA30" s="29"/>
      <c r="CB30" s="29"/>
      <c r="CC30" s="29"/>
      <c r="CD30" s="29"/>
      <c r="CE30" s="29"/>
      <c r="CF30" s="29"/>
      <c r="CG30" s="29"/>
      <c r="CH30" s="29">
        <v>0</v>
      </c>
      <c r="CI30" s="29"/>
      <c r="CJ30" s="29"/>
      <c r="CK30" s="29"/>
      <c r="CL30" s="29"/>
      <c r="CM30" s="29"/>
      <c r="CN30" s="29"/>
      <c r="CO30" s="29"/>
      <c r="CP30" s="29"/>
    </row>
    <row r="31" spans="1:109" ht="6.95" customHeight="1" thickBot="1" x14ac:dyDescent="0.2">
      <c r="C31" s="14"/>
      <c r="D31" s="14"/>
      <c r="E31" s="58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DE31" s="13"/>
    </row>
    <row r="32" spans="1:109" ht="11.25" customHeight="1" x14ac:dyDescent="0.15">
      <c r="A32" s="4"/>
      <c r="B32" s="47" t="s">
        <v>1</v>
      </c>
      <c r="C32" s="47"/>
      <c r="D32" s="5"/>
      <c r="E32" s="50" t="s">
        <v>31</v>
      </c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 t="s">
        <v>32</v>
      </c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 t="s">
        <v>33</v>
      </c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 t="s">
        <v>34</v>
      </c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 t="s">
        <v>35</v>
      </c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2" t="s">
        <v>36</v>
      </c>
      <c r="CH32" s="53"/>
      <c r="CI32" s="53"/>
      <c r="CJ32" s="53"/>
      <c r="CK32" s="53"/>
      <c r="CL32" s="53"/>
      <c r="CM32" s="53"/>
      <c r="CN32" s="53"/>
      <c r="CO32" s="53"/>
      <c r="CP32" s="53"/>
      <c r="DE32" s="19"/>
    </row>
    <row r="33" spans="1:94" ht="11.25" customHeight="1" x14ac:dyDescent="0.15">
      <c r="A33" s="6"/>
      <c r="B33" s="48"/>
      <c r="C33" s="48"/>
      <c r="D33" s="7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4"/>
      <c r="CH33" s="55"/>
      <c r="CI33" s="55"/>
      <c r="CJ33" s="55"/>
      <c r="CK33" s="55"/>
      <c r="CL33" s="55"/>
      <c r="CM33" s="55"/>
      <c r="CN33" s="55"/>
      <c r="CO33" s="55"/>
      <c r="CP33" s="55"/>
    </row>
    <row r="34" spans="1:94" ht="11.25" customHeight="1" x14ac:dyDescent="0.15">
      <c r="A34" s="6"/>
      <c r="B34" s="48"/>
      <c r="C34" s="48"/>
      <c r="D34" s="7"/>
      <c r="E34" s="41" t="s">
        <v>37</v>
      </c>
      <c r="F34" s="42"/>
      <c r="G34" s="42"/>
      <c r="H34" s="42"/>
      <c r="I34" s="42"/>
      <c r="J34" s="42"/>
      <c r="K34" s="42"/>
      <c r="L34" s="43"/>
      <c r="M34" s="41" t="s">
        <v>8</v>
      </c>
      <c r="N34" s="42"/>
      <c r="O34" s="42"/>
      <c r="P34" s="42"/>
      <c r="Q34" s="42"/>
      <c r="R34" s="42"/>
      <c r="S34" s="42"/>
      <c r="T34" s="43"/>
      <c r="U34" s="41" t="s">
        <v>37</v>
      </c>
      <c r="V34" s="42"/>
      <c r="W34" s="42"/>
      <c r="X34" s="42"/>
      <c r="Y34" s="42"/>
      <c r="Z34" s="42"/>
      <c r="AA34" s="42"/>
      <c r="AB34" s="43"/>
      <c r="AC34" s="41" t="s">
        <v>11</v>
      </c>
      <c r="AD34" s="42"/>
      <c r="AE34" s="42"/>
      <c r="AF34" s="42"/>
      <c r="AG34" s="42"/>
      <c r="AH34" s="42"/>
      <c r="AI34" s="42"/>
      <c r="AJ34" s="43"/>
      <c r="AK34" s="41" t="s">
        <v>10</v>
      </c>
      <c r="AL34" s="42"/>
      <c r="AM34" s="42"/>
      <c r="AN34" s="42"/>
      <c r="AO34" s="42"/>
      <c r="AP34" s="42"/>
      <c r="AQ34" s="42"/>
      <c r="AR34" s="43"/>
      <c r="AS34" s="41" t="s">
        <v>8</v>
      </c>
      <c r="AT34" s="42"/>
      <c r="AU34" s="42"/>
      <c r="AV34" s="42"/>
      <c r="AW34" s="42"/>
      <c r="AX34" s="42"/>
      <c r="AY34" s="42"/>
      <c r="AZ34" s="43"/>
      <c r="BA34" s="41" t="s">
        <v>37</v>
      </c>
      <c r="BB34" s="42"/>
      <c r="BC34" s="42"/>
      <c r="BD34" s="42"/>
      <c r="BE34" s="42"/>
      <c r="BF34" s="42"/>
      <c r="BG34" s="42"/>
      <c r="BH34" s="43"/>
      <c r="BI34" s="41" t="s">
        <v>11</v>
      </c>
      <c r="BJ34" s="42"/>
      <c r="BK34" s="42"/>
      <c r="BL34" s="42"/>
      <c r="BM34" s="42"/>
      <c r="BN34" s="42"/>
      <c r="BO34" s="42"/>
      <c r="BP34" s="43"/>
      <c r="BQ34" s="41" t="s">
        <v>10</v>
      </c>
      <c r="BR34" s="42"/>
      <c r="BS34" s="42"/>
      <c r="BT34" s="42"/>
      <c r="BU34" s="42"/>
      <c r="BV34" s="42"/>
      <c r="BW34" s="42"/>
      <c r="BX34" s="43"/>
      <c r="BY34" s="41" t="s">
        <v>8</v>
      </c>
      <c r="BZ34" s="42"/>
      <c r="CA34" s="42"/>
      <c r="CB34" s="42"/>
      <c r="CC34" s="42"/>
      <c r="CD34" s="42"/>
      <c r="CE34" s="42"/>
      <c r="CF34" s="43"/>
      <c r="CG34" s="54"/>
      <c r="CH34" s="55"/>
      <c r="CI34" s="55"/>
      <c r="CJ34" s="55"/>
      <c r="CK34" s="55"/>
      <c r="CL34" s="55"/>
      <c r="CM34" s="55"/>
      <c r="CN34" s="55"/>
      <c r="CO34" s="55"/>
      <c r="CP34" s="55"/>
    </row>
    <row r="35" spans="1:94" ht="11.25" customHeight="1" x14ac:dyDescent="0.15">
      <c r="A35" s="9"/>
      <c r="B35" s="49"/>
      <c r="C35" s="49"/>
      <c r="D35" s="10"/>
      <c r="E35" s="44"/>
      <c r="F35" s="45"/>
      <c r="G35" s="45"/>
      <c r="H35" s="45"/>
      <c r="I35" s="45"/>
      <c r="J35" s="45"/>
      <c r="K35" s="45"/>
      <c r="L35" s="46"/>
      <c r="M35" s="44"/>
      <c r="N35" s="45"/>
      <c r="O35" s="45"/>
      <c r="P35" s="45"/>
      <c r="Q35" s="45"/>
      <c r="R35" s="45"/>
      <c r="S35" s="45"/>
      <c r="T35" s="46"/>
      <c r="U35" s="44"/>
      <c r="V35" s="45"/>
      <c r="W35" s="45"/>
      <c r="X35" s="45"/>
      <c r="Y35" s="45"/>
      <c r="Z35" s="45"/>
      <c r="AA35" s="45"/>
      <c r="AB35" s="46"/>
      <c r="AC35" s="44"/>
      <c r="AD35" s="45"/>
      <c r="AE35" s="45"/>
      <c r="AF35" s="45"/>
      <c r="AG35" s="45"/>
      <c r="AH35" s="45"/>
      <c r="AI35" s="45"/>
      <c r="AJ35" s="46"/>
      <c r="AK35" s="44"/>
      <c r="AL35" s="45"/>
      <c r="AM35" s="45"/>
      <c r="AN35" s="45"/>
      <c r="AO35" s="45"/>
      <c r="AP35" s="45"/>
      <c r="AQ35" s="45"/>
      <c r="AR35" s="46"/>
      <c r="AS35" s="44"/>
      <c r="AT35" s="45"/>
      <c r="AU35" s="45"/>
      <c r="AV35" s="45"/>
      <c r="AW35" s="45"/>
      <c r="AX35" s="45"/>
      <c r="AY35" s="45"/>
      <c r="AZ35" s="46"/>
      <c r="BA35" s="44"/>
      <c r="BB35" s="45"/>
      <c r="BC35" s="45"/>
      <c r="BD35" s="45"/>
      <c r="BE35" s="45"/>
      <c r="BF35" s="45"/>
      <c r="BG35" s="45"/>
      <c r="BH35" s="46"/>
      <c r="BI35" s="44"/>
      <c r="BJ35" s="45"/>
      <c r="BK35" s="45"/>
      <c r="BL35" s="45"/>
      <c r="BM35" s="45"/>
      <c r="BN35" s="45"/>
      <c r="BO35" s="45"/>
      <c r="BP35" s="46"/>
      <c r="BQ35" s="44"/>
      <c r="BR35" s="45"/>
      <c r="BS35" s="45"/>
      <c r="BT35" s="45"/>
      <c r="BU35" s="45"/>
      <c r="BV35" s="45"/>
      <c r="BW35" s="45"/>
      <c r="BX35" s="46"/>
      <c r="BY35" s="44"/>
      <c r="BZ35" s="45"/>
      <c r="CA35" s="45"/>
      <c r="CB35" s="45"/>
      <c r="CC35" s="45"/>
      <c r="CD35" s="45"/>
      <c r="CE35" s="45"/>
      <c r="CF35" s="46"/>
      <c r="CG35" s="56"/>
      <c r="CH35" s="57"/>
      <c r="CI35" s="57"/>
      <c r="CJ35" s="57"/>
      <c r="CK35" s="57"/>
      <c r="CL35" s="57"/>
      <c r="CM35" s="57"/>
      <c r="CN35" s="57"/>
      <c r="CO35" s="57"/>
      <c r="CP35" s="57"/>
    </row>
    <row r="36" spans="1:94" ht="6.95" customHeight="1" x14ac:dyDescent="0.15">
      <c r="C36" s="20"/>
      <c r="D36" s="21"/>
      <c r="E36" s="40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</row>
    <row r="37" spans="1:94" ht="12" customHeight="1" x14ac:dyDescent="0.15">
      <c r="B37" s="38" t="s">
        <v>38</v>
      </c>
      <c r="C37" s="39"/>
      <c r="D37" s="14"/>
      <c r="E37" s="32">
        <f>SUM(E39:L58)</f>
        <v>717</v>
      </c>
      <c r="F37" s="30"/>
      <c r="G37" s="30"/>
      <c r="H37" s="30"/>
      <c r="I37" s="30"/>
      <c r="J37" s="30"/>
      <c r="K37" s="30"/>
      <c r="L37" s="30"/>
      <c r="M37" s="30">
        <f>SUM(M39:T58)</f>
        <v>26647</v>
      </c>
      <c r="N37" s="30"/>
      <c r="O37" s="30"/>
      <c r="P37" s="30"/>
      <c r="Q37" s="30"/>
      <c r="R37" s="30"/>
      <c r="S37" s="30"/>
      <c r="T37" s="30"/>
      <c r="U37" s="30">
        <f>SUM(U39:AB58)</f>
        <v>366</v>
      </c>
      <c r="V37" s="30"/>
      <c r="W37" s="30"/>
      <c r="X37" s="30"/>
      <c r="Y37" s="30"/>
      <c r="Z37" s="30"/>
      <c r="AA37" s="30"/>
      <c r="AB37" s="30"/>
      <c r="AC37" s="30">
        <f>SUM(AC39:AJ58)</f>
        <v>25047</v>
      </c>
      <c r="AD37" s="30"/>
      <c r="AE37" s="30"/>
      <c r="AF37" s="30"/>
      <c r="AG37" s="30"/>
      <c r="AH37" s="30"/>
      <c r="AI37" s="30"/>
      <c r="AJ37" s="30"/>
      <c r="AK37" s="30">
        <f>SUM(AK39:AR58)</f>
        <v>149</v>
      </c>
      <c r="AL37" s="30"/>
      <c r="AM37" s="30"/>
      <c r="AN37" s="30"/>
      <c r="AO37" s="30"/>
      <c r="AP37" s="30"/>
      <c r="AQ37" s="30"/>
      <c r="AR37" s="30"/>
      <c r="AS37" s="30">
        <f>SUM(AS39:AZ58)</f>
        <v>19837</v>
      </c>
      <c r="AT37" s="30"/>
      <c r="AU37" s="30"/>
      <c r="AV37" s="30"/>
      <c r="AW37" s="30"/>
      <c r="AX37" s="30"/>
      <c r="AY37" s="30"/>
      <c r="AZ37" s="30"/>
      <c r="BA37" s="30">
        <f>SUM(BA39:BH58)</f>
        <v>40</v>
      </c>
      <c r="BB37" s="30"/>
      <c r="BC37" s="30"/>
      <c r="BD37" s="30"/>
      <c r="BE37" s="30"/>
      <c r="BF37" s="30"/>
      <c r="BG37" s="30"/>
      <c r="BH37" s="30"/>
      <c r="BI37" s="30">
        <f>SUM(BI39:BP58)</f>
        <v>9592</v>
      </c>
      <c r="BJ37" s="30"/>
      <c r="BK37" s="30"/>
      <c r="BL37" s="30"/>
      <c r="BM37" s="30"/>
      <c r="BN37" s="30"/>
      <c r="BO37" s="30"/>
      <c r="BP37" s="30"/>
      <c r="BQ37" s="30">
        <f>SUM(BQ39:BX58)</f>
        <v>55</v>
      </c>
      <c r="BR37" s="30"/>
      <c r="BS37" s="30"/>
      <c r="BT37" s="30"/>
      <c r="BU37" s="30"/>
      <c r="BV37" s="30"/>
      <c r="BW37" s="30"/>
      <c r="BX37" s="30"/>
      <c r="BY37" s="30">
        <f>SUM(BY39:CF58)</f>
        <v>35115</v>
      </c>
      <c r="BZ37" s="30"/>
      <c r="CA37" s="30"/>
      <c r="CB37" s="30"/>
      <c r="CC37" s="30"/>
      <c r="CD37" s="30"/>
      <c r="CE37" s="30"/>
      <c r="CF37" s="30"/>
      <c r="CG37" s="30">
        <f>SUM(CG39:CP58)</f>
        <v>82</v>
      </c>
      <c r="CH37" s="30"/>
      <c r="CI37" s="30"/>
      <c r="CJ37" s="30"/>
      <c r="CK37" s="30"/>
      <c r="CL37" s="30"/>
      <c r="CM37" s="30"/>
      <c r="CN37" s="30"/>
      <c r="CO37" s="30"/>
      <c r="CP37" s="30"/>
    </row>
    <row r="38" spans="1:94" ht="12" customHeight="1" x14ac:dyDescent="0.15">
      <c r="B38" s="15"/>
      <c r="C38" s="16"/>
      <c r="D38" s="13"/>
      <c r="E38" s="36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</row>
    <row r="39" spans="1:94" ht="12" customHeight="1" x14ac:dyDescent="0.15">
      <c r="B39" s="15"/>
      <c r="C39" s="16" t="s">
        <v>39</v>
      </c>
      <c r="D39" s="14"/>
      <c r="E39" s="31">
        <v>2</v>
      </c>
      <c r="F39" s="29"/>
      <c r="G39" s="29"/>
      <c r="H39" s="29"/>
      <c r="I39" s="29"/>
      <c r="J39" s="29"/>
      <c r="K39" s="29"/>
      <c r="L39" s="29"/>
      <c r="M39" s="29">
        <v>67</v>
      </c>
      <c r="N39" s="29"/>
      <c r="O39" s="29"/>
      <c r="P39" s="29"/>
      <c r="Q39" s="29"/>
      <c r="R39" s="29"/>
      <c r="S39" s="29"/>
      <c r="T39" s="29"/>
      <c r="U39" s="29">
        <v>0</v>
      </c>
      <c r="V39" s="29"/>
      <c r="W39" s="29"/>
      <c r="X39" s="29"/>
      <c r="Y39" s="29"/>
      <c r="Z39" s="29"/>
      <c r="AA39" s="29"/>
      <c r="AB39" s="29"/>
      <c r="AC39" s="29">
        <v>0</v>
      </c>
      <c r="AD39" s="29"/>
      <c r="AE39" s="29"/>
      <c r="AF39" s="29"/>
      <c r="AG39" s="29"/>
      <c r="AH39" s="29"/>
      <c r="AI39" s="29"/>
      <c r="AJ39" s="29"/>
      <c r="AK39" s="29">
        <v>0</v>
      </c>
      <c r="AL39" s="29"/>
      <c r="AM39" s="29"/>
      <c r="AN39" s="29"/>
      <c r="AO39" s="29"/>
      <c r="AP39" s="29"/>
      <c r="AQ39" s="29"/>
      <c r="AR39" s="29"/>
      <c r="AS39" s="29">
        <v>0</v>
      </c>
      <c r="AT39" s="29"/>
      <c r="AU39" s="29"/>
      <c r="AV39" s="29"/>
      <c r="AW39" s="29"/>
      <c r="AX39" s="29"/>
      <c r="AY39" s="29"/>
      <c r="AZ39" s="29"/>
      <c r="BA39" s="29">
        <v>0</v>
      </c>
      <c r="BB39" s="29"/>
      <c r="BC39" s="29"/>
      <c r="BD39" s="29"/>
      <c r="BE39" s="29"/>
      <c r="BF39" s="29"/>
      <c r="BG39" s="29"/>
      <c r="BH39" s="29"/>
      <c r="BI39" s="29">
        <v>0</v>
      </c>
      <c r="BJ39" s="29"/>
      <c r="BK39" s="29"/>
      <c r="BL39" s="29"/>
      <c r="BM39" s="29"/>
      <c r="BN39" s="29"/>
      <c r="BO39" s="29"/>
      <c r="BP39" s="29"/>
      <c r="BQ39" s="29">
        <v>0</v>
      </c>
      <c r="BR39" s="29"/>
      <c r="BS39" s="29"/>
      <c r="BT39" s="29"/>
      <c r="BU39" s="29"/>
      <c r="BV39" s="29"/>
      <c r="BW39" s="29"/>
      <c r="BX39" s="29"/>
      <c r="BY39" s="29">
        <v>0</v>
      </c>
      <c r="BZ39" s="29"/>
      <c r="CA39" s="29"/>
      <c r="CB39" s="29"/>
      <c r="CC39" s="29"/>
      <c r="CD39" s="29"/>
      <c r="CE39" s="29"/>
      <c r="CF39" s="29"/>
      <c r="CG39" s="29">
        <v>0</v>
      </c>
      <c r="CH39" s="29"/>
      <c r="CI39" s="29"/>
      <c r="CJ39" s="29"/>
      <c r="CK39" s="29"/>
      <c r="CL39" s="29"/>
      <c r="CM39" s="29"/>
      <c r="CN39" s="29"/>
      <c r="CO39" s="29"/>
      <c r="CP39" s="29"/>
    </row>
    <row r="40" spans="1:94" ht="12" customHeight="1" x14ac:dyDescent="0.15">
      <c r="B40" s="15"/>
      <c r="C40" s="16"/>
      <c r="D40" s="13"/>
      <c r="E40" s="36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</row>
    <row r="41" spans="1:94" ht="12" customHeight="1" x14ac:dyDescent="0.15">
      <c r="B41" s="15"/>
      <c r="C41" s="25" t="s">
        <v>14</v>
      </c>
      <c r="D41" s="14"/>
      <c r="E41" s="31">
        <v>0</v>
      </c>
      <c r="F41" s="29"/>
      <c r="G41" s="29"/>
      <c r="H41" s="29"/>
      <c r="I41" s="29"/>
      <c r="J41" s="29"/>
      <c r="K41" s="29"/>
      <c r="L41" s="29"/>
      <c r="M41" s="29">
        <v>0</v>
      </c>
      <c r="N41" s="29"/>
      <c r="O41" s="29"/>
      <c r="P41" s="29"/>
      <c r="Q41" s="29"/>
      <c r="R41" s="29"/>
      <c r="S41" s="29"/>
      <c r="T41" s="29"/>
      <c r="U41" s="29">
        <v>0</v>
      </c>
      <c r="V41" s="29"/>
      <c r="W41" s="29"/>
      <c r="X41" s="29"/>
      <c r="Y41" s="29"/>
      <c r="Z41" s="29"/>
      <c r="AA41" s="29"/>
      <c r="AB41" s="29"/>
      <c r="AC41" s="29">
        <v>0</v>
      </c>
      <c r="AD41" s="29"/>
      <c r="AE41" s="29"/>
      <c r="AF41" s="29"/>
      <c r="AG41" s="29"/>
      <c r="AH41" s="29"/>
      <c r="AI41" s="29"/>
      <c r="AJ41" s="29"/>
      <c r="AK41" s="29">
        <v>0</v>
      </c>
      <c r="AL41" s="29"/>
      <c r="AM41" s="29"/>
      <c r="AN41" s="29"/>
      <c r="AO41" s="29"/>
      <c r="AP41" s="29"/>
      <c r="AQ41" s="29"/>
      <c r="AR41" s="29"/>
      <c r="AS41" s="29">
        <v>0</v>
      </c>
      <c r="AT41" s="29"/>
      <c r="AU41" s="29"/>
      <c r="AV41" s="29"/>
      <c r="AW41" s="29"/>
      <c r="AX41" s="29"/>
      <c r="AY41" s="29"/>
      <c r="AZ41" s="29"/>
      <c r="BA41" s="29">
        <v>0</v>
      </c>
      <c r="BB41" s="29"/>
      <c r="BC41" s="29"/>
      <c r="BD41" s="29"/>
      <c r="BE41" s="29"/>
      <c r="BF41" s="29"/>
      <c r="BG41" s="29"/>
      <c r="BH41" s="29"/>
      <c r="BI41" s="29">
        <v>0</v>
      </c>
      <c r="BJ41" s="29"/>
      <c r="BK41" s="29"/>
      <c r="BL41" s="29"/>
      <c r="BM41" s="29"/>
      <c r="BN41" s="29"/>
      <c r="BO41" s="29"/>
      <c r="BP41" s="29"/>
      <c r="BQ41" s="29">
        <v>0</v>
      </c>
      <c r="BR41" s="29"/>
      <c r="BS41" s="29"/>
      <c r="BT41" s="29"/>
      <c r="BU41" s="29"/>
      <c r="BV41" s="29"/>
      <c r="BW41" s="29"/>
      <c r="BX41" s="29"/>
      <c r="BY41" s="29">
        <v>0</v>
      </c>
      <c r="BZ41" s="29"/>
      <c r="CA41" s="29"/>
      <c r="CB41" s="29"/>
      <c r="CC41" s="29"/>
      <c r="CD41" s="29"/>
      <c r="CE41" s="29"/>
      <c r="CF41" s="29"/>
      <c r="CG41" s="29">
        <v>0</v>
      </c>
      <c r="CH41" s="29"/>
      <c r="CI41" s="29"/>
      <c r="CJ41" s="29"/>
      <c r="CK41" s="29"/>
      <c r="CL41" s="29"/>
      <c r="CM41" s="29"/>
      <c r="CN41" s="29"/>
      <c r="CO41" s="29"/>
      <c r="CP41" s="29"/>
    </row>
    <row r="42" spans="1:94" ht="12" customHeight="1" x14ac:dyDescent="0.15">
      <c r="B42" s="15"/>
      <c r="C42" s="16" t="s">
        <v>40</v>
      </c>
      <c r="D42" s="14"/>
      <c r="E42" s="32">
        <v>27</v>
      </c>
      <c r="F42" s="30"/>
      <c r="G42" s="30"/>
      <c r="H42" s="30"/>
      <c r="I42" s="30"/>
      <c r="J42" s="30"/>
      <c r="K42" s="30"/>
      <c r="L42" s="30"/>
      <c r="M42" s="30">
        <v>969</v>
      </c>
      <c r="N42" s="30"/>
      <c r="O42" s="30"/>
      <c r="P42" s="30"/>
      <c r="Q42" s="30"/>
      <c r="R42" s="30"/>
      <c r="S42" s="30"/>
      <c r="T42" s="30"/>
      <c r="U42" s="30">
        <v>9</v>
      </c>
      <c r="V42" s="30"/>
      <c r="W42" s="30"/>
      <c r="X42" s="30"/>
      <c r="Y42" s="30"/>
      <c r="Z42" s="30"/>
      <c r="AA42" s="30"/>
      <c r="AB42" s="30"/>
      <c r="AC42" s="30">
        <v>574</v>
      </c>
      <c r="AD42" s="30"/>
      <c r="AE42" s="30"/>
      <c r="AF42" s="30"/>
      <c r="AG42" s="30"/>
      <c r="AH42" s="30"/>
      <c r="AI42" s="30"/>
      <c r="AJ42" s="30"/>
      <c r="AK42" s="30">
        <v>5</v>
      </c>
      <c r="AL42" s="30"/>
      <c r="AM42" s="30"/>
      <c r="AN42" s="30"/>
      <c r="AO42" s="30"/>
      <c r="AP42" s="30"/>
      <c r="AQ42" s="30"/>
      <c r="AR42" s="30"/>
      <c r="AS42" s="30">
        <v>597</v>
      </c>
      <c r="AT42" s="30"/>
      <c r="AU42" s="30"/>
      <c r="AV42" s="30"/>
      <c r="AW42" s="30"/>
      <c r="AX42" s="30"/>
      <c r="AY42" s="30"/>
      <c r="AZ42" s="30"/>
      <c r="BA42" s="29">
        <v>0</v>
      </c>
      <c r="BB42" s="29"/>
      <c r="BC42" s="29"/>
      <c r="BD42" s="29"/>
      <c r="BE42" s="29"/>
      <c r="BF42" s="29"/>
      <c r="BG42" s="29"/>
      <c r="BH42" s="29"/>
      <c r="BI42" s="29">
        <v>0</v>
      </c>
      <c r="BJ42" s="29"/>
      <c r="BK42" s="29"/>
      <c r="BL42" s="29"/>
      <c r="BM42" s="29"/>
      <c r="BN42" s="29"/>
      <c r="BO42" s="29"/>
      <c r="BP42" s="29"/>
      <c r="BQ42" s="29">
        <v>0</v>
      </c>
      <c r="BR42" s="29"/>
      <c r="BS42" s="29"/>
      <c r="BT42" s="29"/>
      <c r="BU42" s="29"/>
      <c r="BV42" s="29"/>
      <c r="BW42" s="29"/>
      <c r="BX42" s="29"/>
      <c r="BY42" s="29">
        <v>0</v>
      </c>
      <c r="BZ42" s="29"/>
      <c r="CA42" s="29"/>
      <c r="CB42" s="29"/>
      <c r="CC42" s="29"/>
      <c r="CD42" s="29"/>
      <c r="CE42" s="29"/>
      <c r="CF42" s="29"/>
      <c r="CG42" s="29">
        <v>1</v>
      </c>
      <c r="CH42" s="29"/>
      <c r="CI42" s="29"/>
      <c r="CJ42" s="29"/>
      <c r="CK42" s="29"/>
      <c r="CL42" s="29"/>
      <c r="CM42" s="29"/>
      <c r="CN42" s="29"/>
      <c r="CO42" s="29"/>
      <c r="CP42" s="29"/>
    </row>
    <row r="43" spans="1:94" ht="12" customHeight="1" x14ac:dyDescent="0.15">
      <c r="B43" s="15"/>
      <c r="C43" s="16" t="s">
        <v>16</v>
      </c>
      <c r="D43" s="14"/>
      <c r="E43" s="32">
        <v>69</v>
      </c>
      <c r="F43" s="30"/>
      <c r="G43" s="30"/>
      <c r="H43" s="30"/>
      <c r="I43" s="30"/>
      <c r="J43" s="30"/>
      <c r="K43" s="30"/>
      <c r="L43" s="30"/>
      <c r="M43" s="30">
        <v>2577</v>
      </c>
      <c r="N43" s="30"/>
      <c r="O43" s="30"/>
      <c r="P43" s="30"/>
      <c r="Q43" s="30"/>
      <c r="R43" s="30"/>
      <c r="S43" s="30"/>
      <c r="T43" s="30"/>
      <c r="U43" s="30">
        <v>45</v>
      </c>
      <c r="V43" s="30"/>
      <c r="W43" s="30"/>
      <c r="X43" s="30"/>
      <c r="Y43" s="30"/>
      <c r="Z43" s="30"/>
      <c r="AA43" s="30"/>
      <c r="AB43" s="30"/>
      <c r="AC43" s="30">
        <v>3071</v>
      </c>
      <c r="AD43" s="30"/>
      <c r="AE43" s="30"/>
      <c r="AF43" s="30"/>
      <c r="AG43" s="30"/>
      <c r="AH43" s="30"/>
      <c r="AI43" s="30"/>
      <c r="AJ43" s="30"/>
      <c r="AK43" s="30">
        <v>12</v>
      </c>
      <c r="AL43" s="30"/>
      <c r="AM43" s="30"/>
      <c r="AN43" s="30"/>
      <c r="AO43" s="30"/>
      <c r="AP43" s="30"/>
      <c r="AQ43" s="30"/>
      <c r="AR43" s="30"/>
      <c r="AS43" s="30">
        <v>1600</v>
      </c>
      <c r="AT43" s="30"/>
      <c r="AU43" s="30"/>
      <c r="AV43" s="30"/>
      <c r="AW43" s="30"/>
      <c r="AX43" s="30"/>
      <c r="AY43" s="30"/>
      <c r="AZ43" s="30"/>
      <c r="BA43" s="29">
        <v>5</v>
      </c>
      <c r="BB43" s="29"/>
      <c r="BC43" s="29"/>
      <c r="BD43" s="29"/>
      <c r="BE43" s="29"/>
      <c r="BF43" s="29"/>
      <c r="BG43" s="29"/>
      <c r="BH43" s="29"/>
      <c r="BI43" s="30">
        <v>1185</v>
      </c>
      <c r="BJ43" s="30"/>
      <c r="BK43" s="30"/>
      <c r="BL43" s="30"/>
      <c r="BM43" s="30"/>
      <c r="BN43" s="30"/>
      <c r="BO43" s="30"/>
      <c r="BP43" s="30"/>
      <c r="BQ43" s="30">
        <v>6</v>
      </c>
      <c r="BR43" s="30"/>
      <c r="BS43" s="30"/>
      <c r="BT43" s="30"/>
      <c r="BU43" s="30"/>
      <c r="BV43" s="30"/>
      <c r="BW43" s="30"/>
      <c r="BX43" s="30"/>
      <c r="BY43" s="30">
        <v>2594</v>
      </c>
      <c r="BZ43" s="30"/>
      <c r="CA43" s="30"/>
      <c r="CB43" s="30"/>
      <c r="CC43" s="30"/>
      <c r="CD43" s="30"/>
      <c r="CE43" s="30"/>
      <c r="CF43" s="30"/>
      <c r="CG43" s="29">
        <v>3</v>
      </c>
      <c r="CH43" s="29"/>
      <c r="CI43" s="29"/>
      <c r="CJ43" s="29"/>
      <c r="CK43" s="29"/>
      <c r="CL43" s="29"/>
      <c r="CM43" s="29"/>
      <c r="CN43" s="29"/>
      <c r="CO43" s="29"/>
      <c r="CP43" s="29"/>
    </row>
    <row r="44" spans="1:94" ht="12" customHeight="1" x14ac:dyDescent="0.15">
      <c r="B44" s="15"/>
      <c r="C44" s="16"/>
      <c r="D44" s="13"/>
      <c r="E44" s="36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</row>
    <row r="45" spans="1:94" ht="12" customHeight="1" x14ac:dyDescent="0.15">
      <c r="B45" s="15"/>
      <c r="C45" s="25" t="s">
        <v>17</v>
      </c>
      <c r="D45" s="13"/>
      <c r="E45" s="32">
        <v>1</v>
      </c>
      <c r="F45" s="30"/>
      <c r="G45" s="30"/>
      <c r="H45" s="30"/>
      <c r="I45" s="30"/>
      <c r="J45" s="30"/>
      <c r="K45" s="30"/>
      <c r="L45" s="30"/>
      <c r="M45" s="30">
        <v>32</v>
      </c>
      <c r="N45" s="30"/>
      <c r="O45" s="30"/>
      <c r="P45" s="30"/>
      <c r="Q45" s="30"/>
      <c r="R45" s="30"/>
      <c r="S45" s="30"/>
      <c r="T45" s="30"/>
      <c r="U45" s="29">
        <v>2</v>
      </c>
      <c r="V45" s="29"/>
      <c r="W45" s="29"/>
      <c r="X45" s="29"/>
      <c r="Y45" s="29"/>
      <c r="Z45" s="29"/>
      <c r="AA45" s="29"/>
      <c r="AB45" s="29"/>
      <c r="AC45" s="29">
        <v>196</v>
      </c>
      <c r="AD45" s="29"/>
      <c r="AE45" s="29"/>
      <c r="AF45" s="29"/>
      <c r="AG45" s="29"/>
      <c r="AH45" s="29"/>
      <c r="AI45" s="29"/>
      <c r="AJ45" s="29"/>
      <c r="AK45" s="29">
        <v>1</v>
      </c>
      <c r="AL45" s="29"/>
      <c r="AM45" s="29"/>
      <c r="AN45" s="29"/>
      <c r="AO45" s="29"/>
      <c r="AP45" s="29"/>
      <c r="AQ45" s="29"/>
      <c r="AR45" s="29"/>
      <c r="AS45" s="30">
        <v>126</v>
      </c>
      <c r="AT45" s="30"/>
      <c r="AU45" s="30"/>
      <c r="AV45" s="30"/>
      <c r="AW45" s="30"/>
      <c r="AX45" s="30"/>
      <c r="AY45" s="30"/>
      <c r="AZ45" s="30"/>
      <c r="BA45" s="29">
        <v>0</v>
      </c>
      <c r="BB45" s="29"/>
      <c r="BC45" s="29"/>
      <c r="BD45" s="29"/>
      <c r="BE45" s="29"/>
      <c r="BF45" s="29"/>
      <c r="BG45" s="29"/>
      <c r="BH45" s="29"/>
      <c r="BI45" s="29">
        <v>0</v>
      </c>
      <c r="BJ45" s="29"/>
      <c r="BK45" s="29"/>
      <c r="BL45" s="29"/>
      <c r="BM45" s="29"/>
      <c r="BN45" s="29"/>
      <c r="BO45" s="29"/>
      <c r="BP45" s="29"/>
      <c r="BQ45" s="29">
        <v>0</v>
      </c>
      <c r="BR45" s="29"/>
      <c r="BS45" s="29"/>
      <c r="BT45" s="29"/>
      <c r="BU45" s="29"/>
      <c r="BV45" s="29"/>
      <c r="BW45" s="29"/>
      <c r="BX45" s="29"/>
      <c r="BY45" s="29">
        <v>0</v>
      </c>
      <c r="BZ45" s="29"/>
      <c r="CA45" s="29"/>
      <c r="CB45" s="29"/>
      <c r="CC45" s="29"/>
      <c r="CD45" s="29"/>
      <c r="CE45" s="29"/>
      <c r="CF45" s="29"/>
      <c r="CG45" s="29">
        <v>0</v>
      </c>
      <c r="CH45" s="29"/>
      <c r="CI45" s="29"/>
      <c r="CJ45" s="29"/>
      <c r="CK45" s="29"/>
      <c r="CL45" s="29"/>
      <c r="CM45" s="29"/>
      <c r="CN45" s="29"/>
      <c r="CO45" s="29"/>
      <c r="CP45" s="29"/>
    </row>
    <row r="46" spans="1:94" ht="12" customHeight="1" x14ac:dyDescent="0.15">
      <c r="B46" s="15"/>
      <c r="C46" s="16" t="s">
        <v>18</v>
      </c>
      <c r="D46" s="13"/>
      <c r="E46" s="32">
        <v>6</v>
      </c>
      <c r="F46" s="30"/>
      <c r="G46" s="30"/>
      <c r="H46" s="30"/>
      <c r="I46" s="30"/>
      <c r="J46" s="30"/>
      <c r="K46" s="30"/>
      <c r="L46" s="30"/>
      <c r="M46" s="30">
        <v>232</v>
      </c>
      <c r="N46" s="30"/>
      <c r="O46" s="30"/>
      <c r="P46" s="30"/>
      <c r="Q46" s="30"/>
      <c r="R46" s="30"/>
      <c r="S46" s="30"/>
      <c r="T46" s="30"/>
      <c r="U46" s="30">
        <v>10</v>
      </c>
      <c r="V46" s="30"/>
      <c r="W46" s="30"/>
      <c r="X46" s="30"/>
      <c r="Y46" s="30"/>
      <c r="Z46" s="30"/>
      <c r="AA46" s="30"/>
      <c r="AB46" s="30"/>
      <c r="AC46" s="30">
        <v>617</v>
      </c>
      <c r="AD46" s="30"/>
      <c r="AE46" s="30"/>
      <c r="AF46" s="30"/>
      <c r="AG46" s="30"/>
      <c r="AH46" s="30"/>
      <c r="AI46" s="30"/>
      <c r="AJ46" s="30"/>
      <c r="AK46" s="29">
        <v>6</v>
      </c>
      <c r="AL46" s="29"/>
      <c r="AM46" s="29"/>
      <c r="AN46" s="29"/>
      <c r="AO46" s="29"/>
      <c r="AP46" s="29"/>
      <c r="AQ46" s="29"/>
      <c r="AR46" s="29"/>
      <c r="AS46" s="30">
        <v>825</v>
      </c>
      <c r="AT46" s="30"/>
      <c r="AU46" s="30"/>
      <c r="AV46" s="30"/>
      <c r="AW46" s="30"/>
      <c r="AX46" s="30"/>
      <c r="AY46" s="30"/>
      <c r="AZ46" s="30"/>
      <c r="BA46" s="30">
        <v>1</v>
      </c>
      <c r="BB46" s="30"/>
      <c r="BC46" s="30"/>
      <c r="BD46" s="30"/>
      <c r="BE46" s="30"/>
      <c r="BF46" s="30"/>
      <c r="BG46" s="30"/>
      <c r="BH46" s="30"/>
      <c r="BI46" s="30">
        <v>256</v>
      </c>
      <c r="BJ46" s="30"/>
      <c r="BK46" s="30"/>
      <c r="BL46" s="30"/>
      <c r="BM46" s="30"/>
      <c r="BN46" s="30"/>
      <c r="BO46" s="30"/>
      <c r="BP46" s="30"/>
      <c r="BQ46" s="30">
        <v>3</v>
      </c>
      <c r="BR46" s="30"/>
      <c r="BS46" s="30"/>
      <c r="BT46" s="30"/>
      <c r="BU46" s="30"/>
      <c r="BV46" s="30"/>
      <c r="BW46" s="30"/>
      <c r="BX46" s="30"/>
      <c r="BY46" s="34">
        <v>1330</v>
      </c>
      <c r="BZ46" s="30"/>
      <c r="CA46" s="30"/>
      <c r="CB46" s="30"/>
      <c r="CC46" s="30"/>
      <c r="CD46" s="30"/>
      <c r="CE46" s="30"/>
      <c r="CF46" s="30"/>
      <c r="CG46" s="29">
        <v>1</v>
      </c>
      <c r="CH46" s="29"/>
      <c r="CI46" s="29"/>
      <c r="CJ46" s="29"/>
      <c r="CK46" s="29"/>
      <c r="CL46" s="29"/>
      <c r="CM46" s="29"/>
      <c r="CN46" s="29"/>
      <c r="CO46" s="29"/>
      <c r="CP46" s="29"/>
    </row>
    <row r="47" spans="1:94" ht="12" customHeight="1" x14ac:dyDescent="0.15">
      <c r="B47" s="15"/>
      <c r="C47" s="16" t="s">
        <v>19</v>
      </c>
      <c r="D47" s="13"/>
      <c r="E47" s="32">
        <v>41</v>
      </c>
      <c r="F47" s="30"/>
      <c r="G47" s="30"/>
      <c r="H47" s="30"/>
      <c r="I47" s="30"/>
      <c r="J47" s="30"/>
      <c r="K47" s="30"/>
      <c r="L47" s="30"/>
      <c r="M47" s="30">
        <v>1528</v>
      </c>
      <c r="N47" s="30"/>
      <c r="O47" s="30"/>
      <c r="P47" s="30"/>
      <c r="Q47" s="30"/>
      <c r="R47" s="30"/>
      <c r="S47" s="30"/>
      <c r="T47" s="30"/>
      <c r="U47" s="30">
        <v>31</v>
      </c>
      <c r="V47" s="30"/>
      <c r="W47" s="30"/>
      <c r="X47" s="30"/>
      <c r="Y47" s="30"/>
      <c r="Z47" s="30"/>
      <c r="AA47" s="30"/>
      <c r="AB47" s="30"/>
      <c r="AC47" s="30">
        <v>2309</v>
      </c>
      <c r="AD47" s="30"/>
      <c r="AE47" s="30"/>
      <c r="AF47" s="30"/>
      <c r="AG47" s="30"/>
      <c r="AH47" s="30"/>
      <c r="AI47" s="30"/>
      <c r="AJ47" s="30"/>
      <c r="AK47" s="29">
        <v>16</v>
      </c>
      <c r="AL47" s="29"/>
      <c r="AM47" s="29"/>
      <c r="AN47" s="29"/>
      <c r="AO47" s="29"/>
      <c r="AP47" s="29"/>
      <c r="AQ47" s="29"/>
      <c r="AR47" s="29"/>
      <c r="AS47" s="30">
        <v>2185</v>
      </c>
      <c r="AT47" s="30"/>
      <c r="AU47" s="30"/>
      <c r="AV47" s="30"/>
      <c r="AW47" s="30"/>
      <c r="AX47" s="30"/>
      <c r="AY47" s="30"/>
      <c r="AZ47" s="30"/>
      <c r="BA47" s="30">
        <v>5</v>
      </c>
      <c r="BB47" s="30"/>
      <c r="BC47" s="30"/>
      <c r="BD47" s="30"/>
      <c r="BE47" s="30"/>
      <c r="BF47" s="30"/>
      <c r="BG47" s="30"/>
      <c r="BH47" s="30"/>
      <c r="BI47" s="30">
        <v>1121</v>
      </c>
      <c r="BJ47" s="30"/>
      <c r="BK47" s="30"/>
      <c r="BL47" s="30"/>
      <c r="BM47" s="30"/>
      <c r="BN47" s="30"/>
      <c r="BO47" s="30"/>
      <c r="BP47" s="30"/>
      <c r="BQ47" s="30">
        <v>4</v>
      </c>
      <c r="BR47" s="30"/>
      <c r="BS47" s="30"/>
      <c r="BT47" s="30"/>
      <c r="BU47" s="30"/>
      <c r="BV47" s="30"/>
      <c r="BW47" s="30"/>
      <c r="BX47" s="30"/>
      <c r="BY47" s="30">
        <v>1814</v>
      </c>
      <c r="BZ47" s="30"/>
      <c r="CA47" s="30"/>
      <c r="CB47" s="30"/>
      <c r="CC47" s="30"/>
      <c r="CD47" s="30"/>
      <c r="CE47" s="30"/>
      <c r="CF47" s="30"/>
      <c r="CG47" s="29">
        <v>1</v>
      </c>
      <c r="CH47" s="29"/>
      <c r="CI47" s="29"/>
      <c r="CJ47" s="29"/>
      <c r="CK47" s="29"/>
      <c r="CL47" s="29"/>
      <c r="CM47" s="29"/>
      <c r="CN47" s="29"/>
      <c r="CO47" s="29"/>
      <c r="CP47" s="29"/>
    </row>
    <row r="48" spans="1:94" ht="12" customHeight="1" x14ac:dyDescent="0.15">
      <c r="B48" s="15"/>
      <c r="C48" s="16" t="s">
        <v>20</v>
      </c>
      <c r="D48" s="13"/>
      <c r="E48" s="32">
        <v>138</v>
      </c>
      <c r="F48" s="30"/>
      <c r="G48" s="30"/>
      <c r="H48" s="30"/>
      <c r="I48" s="30"/>
      <c r="J48" s="30"/>
      <c r="K48" s="30"/>
      <c r="L48" s="30"/>
      <c r="M48" s="30">
        <v>5048</v>
      </c>
      <c r="N48" s="30"/>
      <c r="O48" s="30"/>
      <c r="P48" s="30"/>
      <c r="Q48" s="30"/>
      <c r="R48" s="30"/>
      <c r="S48" s="30"/>
      <c r="T48" s="30"/>
      <c r="U48" s="30">
        <v>79</v>
      </c>
      <c r="V48" s="30"/>
      <c r="W48" s="30"/>
      <c r="X48" s="30"/>
      <c r="Y48" s="30"/>
      <c r="Z48" s="30"/>
      <c r="AA48" s="30"/>
      <c r="AB48" s="30"/>
      <c r="AC48" s="30">
        <v>5334</v>
      </c>
      <c r="AD48" s="30"/>
      <c r="AE48" s="30"/>
      <c r="AF48" s="30"/>
      <c r="AG48" s="30"/>
      <c r="AH48" s="30"/>
      <c r="AI48" s="30"/>
      <c r="AJ48" s="30"/>
      <c r="AK48" s="29">
        <v>35</v>
      </c>
      <c r="AL48" s="29"/>
      <c r="AM48" s="29"/>
      <c r="AN48" s="29"/>
      <c r="AO48" s="29"/>
      <c r="AP48" s="29"/>
      <c r="AQ48" s="29"/>
      <c r="AR48" s="29"/>
      <c r="AS48" s="30">
        <v>4609</v>
      </c>
      <c r="AT48" s="30"/>
      <c r="AU48" s="30"/>
      <c r="AV48" s="30"/>
      <c r="AW48" s="30"/>
      <c r="AX48" s="30"/>
      <c r="AY48" s="30"/>
      <c r="AZ48" s="30"/>
      <c r="BA48" s="30">
        <v>7</v>
      </c>
      <c r="BB48" s="30"/>
      <c r="BC48" s="30"/>
      <c r="BD48" s="30"/>
      <c r="BE48" s="30"/>
      <c r="BF48" s="30"/>
      <c r="BG48" s="30"/>
      <c r="BH48" s="30"/>
      <c r="BI48" s="30">
        <v>1718</v>
      </c>
      <c r="BJ48" s="30"/>
      <c r="BK48" s="30"/>
      <c r="BL48" s="30"/>
      <c r="BM48" s="30"/>
      <c r="BN48" s="30"/>
      <c r="BO48" s="30"/>
      <c r="BP48" s="30"/>
      <c r="BQ48" s="30">
        <v>4</v>
      </c>
      <c r="BR48" s="30"/>
      <c r="BS48" s="30"/>
      <c r="BT48" s="30"/>
      <c r="BU48" s="30"/>
      <c r="BV48" s="30"/>
      <c r="BW48" s="30"/>
      <c r="BX48" s="30"/>
      <c r="BY48" s="30">
        <v>2367</v>
      </c>
      <c r="BZ48" s="30"/>
      <c r="CA48" s="30"/>
      <c r="CB48" s="30"/>
      <c r="CC48" s="30"/>
      <c r="CD48" s="30"/>
      <c r="CE48" s="30"/>
      <c r="CF48" s="30"/>
      <c r="CG48" s="29">
        <v>30</v>
      </c>
      <c r="CH48" s="29"/>
      <c r="CI48" s="29"/>
      <c r="CJ48" s="29"/>
      <c r="CK48" s="29"/>
      <c r="CL48" s="29"/>
      <c r="CM48" s="29"/>
      <c r="CN48" s="29"/>
      <c r="CO48" s="29"/>
      <c r="CP48" s="29"/>
    </row>
    <row r="49" spans="1:94" ht="12" customHeight="1" x14ac:dyDescent="0.15">
      <c r="B49" s="15"/>
      <c r="C49" s="16" t="s">
        <v>21</v>
      </c>
      <c r="D49" s="13"/>
      <c r="E49" s="32">
        <v>25</v>
      </c>
      <c r="F49" s="30"/>
      <c r="G49" s="30"/>
      <c r="H49" s="30"/>
      <c r="I49" s="30"/>
      <c r="J49" s="30"/>
      <c r="K49" s="30"/>
      <c r="L49" s="30"/>
      <c r="M49" s="30">
        <v>930</v>
      </c>
      <c r="N49" s="30"/>
      <c r="O49" s="30"/>
      <c r="P49" s="30"/>
      <c r="Q49" s="30"/>
      <c r="R49" s="30"/>
      <c r="S49" s="30"/>
      <c r="T49" s="30"/>
      <c r="U49" s="30">
        <v>10</v>
      </c>
      <c r="V49" s="30"/>
      <c r="W49" s="30"/>
      <c r="X49" s="30"/>
      <c r="Y49" s="30"/>
      <c r="Z49" s="30"/>
      <c r="AA49" s="30"/>
      <c r="AB49" s="30"/>
      <c r="AC49" s="30">
        <v>667</v>
      </c>
      <c r="AD49" s="30"/>
      <c r="AE49" s="30"/>
      <c r="AF49" s="30"/>
      <c r="AG49" s="30"/>
      <c r="AH49" s="30"/>
      <c r="AI49" s="30"/>
      <c r="AJ49" s="30"/>
      <c r="AK49" s="29">
        <v>3</v>
      </c>
      <c r="AL49" s="29"/>
      <c r="AM49" s="29"/>
      <c r="AN49" s="29"/>
      <c r="AO49" s="29"/>
      <c r="AP49" s="29"/>
      <c r="AQ49" s="29"/>
      <c r="AR49" s="29"/>
      <c r="AS49" s="29">
        <v>382</v>
      </c>
      <c r="AT49" s="29"/>
      <c r="AU49" s="29"/>
      <c r="AV49" s="29"/>
      <c r="AW49" s="29"/>
      <c r="AX49" s="29"/>
      <c r="AY49" s="29"/>
      <c r="AZ49" s="29"/>
      <c r="BA49" s="29">
        <v>0</v>
      </c>
      <c r="BB49" s="29"/>
      <c r="BC49" s="29"/>
      <c r="BD49" s="29"/>
      <c r="BE49" s="29"/>
      <c r="BF49" s="29"/>
      <c r="BG49" s="29"/>
      <c r="BH49" s="29"/>
      <c r="BI49" s="29">
        <v>0</v>
      </c>
      <c r="BJ49" s="29"/>
      <c r="BK49" s="29"/>
      <c r="BL49" s="29"/>
      <c r="BM49" s="29"/>
      <c r="BN49" s="29"/>
      <c r="BO49" s="29"/>
      <c r="BP49" s="29"/>
      <c r="BQ49" s="29">
        <v>0</v>
      </c>
      <c r="BR49" s="29"/>
      <c r="BS49" s="29"/>
      <c r="BT49" s="29"/>
      <c r="BU49" s="29"/>
      <c r="BV49" s="29"/>
      <c r="BW49" s="29"/>
      <c r="BX49" s="29"/>
      <c r="BY49" s="29">
        <v>0</v>
      </c>
      <c r="BZ49" s="29"/>
      <c r="CA49" s="29"/>
      <c r="CB49" s="29"/>
      <c r="CC49" s="29"/>
      <c r="CD49" s="29"/>
      <c r="CE49" s="29"/>
      <c r="CF49" s="29"/>
      <c r="CG49" s="29">
        <v>1</v>
      </c>
      <c r="CH49" s="29"/>
      <c r="CI49" s="29"/>
      <c r="CJ49" s="29"/>
      <c r="CK49" s="29"/>
      <c r="CL49" s="29"/>
      <c r="CM49" s="29"/>
      <c r="CN49" s="29"/>
      <c r="CO49" s="29"/>
      <c r="CP49" s="29"/>
    </row>
    <row r="50" spans="1:94" ht="12" customHeight="1" x14ac:dyDescent="0.15">
      <c r="B50" s="15"/>
      <c r="C50" s="16" t="s">
        <v>22</v>
      </c>
      <c r="D50" s="13"/>
      <c r="E50" s="32">
        <v>6</v>
      </c>
      <c r="F50" s="30"/>
      <c r="G50" s="30"/>
      <c r="H50" s="30"/>
      <c r="I50" s="30"/>
      <c r="J50" s="30"/>
      <c r="K50" s="30"/>
      <c r="L50" s="30"/>
      <c r="M50" s="30">
        <v>206</v>
      </c>
      <c r="N50" s="30"/>
      <c r="O50" s="30"/>
      <c r="P50" s="30"/>
      <c r="Q50" s="30"/>
      <c r="R50" s="30"/>
      <c r="S50" s="30"/>
      <c r="T50" s="30"/>
      <c r="U50" s="30">
        <v>1</v>
      </c>
      <c r="V50" s="30"/>
      <c r="W50" s="30"/>
      <c r="X50" s="30"/>
      <c r="Y50" s="30"/>
      <c r="Z50" s="30"/>
      <c r="AA50" s="30"/>
      <c r="AB50" s="30"/>
      <c r="AC50" s="30">
        <v>52</v>
      </c>
      <c r="AD50" s="30"/>
      <c r="AE50" s="30"/>
      <c r="AF50" s="30"/>
      <c r="AG50" s="30"/>
      <c r="AH50" s="30"/>
      <c r="AI50" s="30"/>
      <c r="AJ50" s="30"/>
      <c r="AK50" s="29">
        <v>0</v>
      </c>
      <c r="AL50" s="29"/>
      <c r="AM50" s="29"/>
      <c r="AN50" s="29"/>
      <c r="AO50" s="29"/>
      <c r="AP50" s="29"/>
      <c r="AQ50" s="29"/>
      <c r="AR50" s="29"/>
      <c r="AS50" s="29">
        <v>0</v>
      </c>
      <c r="AT50" s="29"/>
      <c r="AU50" s="29"/>
      <c r="AV50" s="29"/>
      <c r="AW50" s="29"/>
      <c r="AX50" s="29"/>
      <c r="AY50" s="29"/>
      <c r="AZ50" s="29"/>
      <c r="BA50" s="29">
        <v>0</v>
      </c>
      <c r="BB50" s="29"/>
      <c r="BC50" s="29"/>
      <c r="BD50" s="29"/>
      <c r="BE50" s="29"/>
      <c r="BF50" s="29"/>
      <c r="BG50" s="29"/>
      <c r="BH50" s="29"/>
      <c r="BI50" s="29">
        <v>0</v>
      </c>
      <c r="BJ50" s="29"/>
      <c r="BK50" s="29"/>
      <c r="BL50" s="29"/>
      <c r="BM50" s="29"/>
      <c r="BN50" s="29"/>
      <c r="BO50" s="29"/>
      <c r="BP50" s="29"/>
      <c r="BQ50" s="29">
        <v>1</v>
      </c>
      <c r="BR50" s="29"/>
      <c r="BS50" s="29"/>
      <c r="BT50" s="29"/>
      <c r="BU50" s="29"/>
      <c r="BV50" s="29"/>
      <c r="BW50" s="29"/>
      <c r="BX50" s="29"/>
      <c r="BY50" s="29">
        <v>300</v>
      </c>
      <c r="BZ50" s="29"/>
      <c r="CA50" s="29"/>
      <c r="CB50" s="29"/>
      <c r="CC50" s="29"/>
      <c r="CD50" s="29"/>
      <c r="CE50" s="29"/>
      <c r="CF50" s="29"/>
      <c r="CG50" s="29">
        <v>3</v>
      </c>
      <c r="CH50" s="29"/>
      <c r="CI50" s="29"/>
      <c r="CJ50" s="29"/>
      <c r="CK50" s="29"/>
      <c r="CL50" s="29"/>
      <c r="CM50" s="29"/>
      <c r="CN50" s="29"/>
      <c r="CO50" s="29"/>
      <c r="CP50" s="29"/>
    </row>
    <row r="51" spans="1:94" ht="12" customHeight="1" x14ac:dyDescent="0.15">
      <c r="B51" s="15"/>
      <c r="C51" s="25" t="s">
        <v>23</v>
      </c>
      <c r="D51" s="14"/>
      <c r="E51" s="32">
        <v>9</v>
      </c>
      <c r="F51" s="30"/>
      <c r="G51" s="30"/>
      <c r="H51" s="30"/>
      <c r="I51" s="30"/>
      <c r="J51" s="30"/>
      <c r="K51" s="30"/>
      <c r="L51" s="30"/>
      <c r="M51" s="30">
        <v>333</v>
      </c>
      <c r="N51" s="30"/>
      <c r="O51" s="30"/>
      <c r="P51" s="30"/>
      <c r="Q51" s="30"/>
      <c r="R51" s="30"/>
      <c r="S51" s="30"/>
      <c r="T51" s="30"/>
      <c r="U51" s="30">
        <v>7</v>
      </c>
      <c r="V51" s="30"/>
      <c r="W51" s="30"/>
      <c r="X51" s="30"/>
      <c r="Y51" s="30"/>
      <c r="Z51" s="30"/>
      <c r="AA51" s="30"/>
      <c r="AB51" s="30"/>
      <c r="AC51" s="30">
        <v>459</v>
      </c>
      <c r="AD51" s="30"/>
      <c r="AE51" s="30"/>
      <c r="AF51" s="30"/>
      <c r="AG51" s="30"/>
      <c r="AH51" s="30"/>
      <c r="AI51" s="30"/>
      <c r="AJ51" s="30"/>
      <c r="AK51" s="29">
        <v>8</v>
      </c>
      <c r="AL51" s="29"/>
      <c r="AM51" s="29"/>
      <c r="AN51" s="29"/>
      <c r="AO51" s="29"/>
      <c r="AP51" s="29"/>
      <c r="AQ51" s="29"/>
      <c r="AR51" s="29"/>
      <c r="AS51" s="33">
        <v>1061</v>
      </c>
      <c r="AT51" s="33"/>
      <c r="AU51" s="33"/>
      <c r="AV51" s="33"/>
      <c r="AW51" s="33"/>
      <c r="AX51" s="33"/>
      <c r="AY51" s="33"/>
      <c r="AZ51" s="33"/>
      <c r="BA51" s="29">
        <v>1</v>
      </c>
      <c r="BB51" s="29"/>
      <c r="BC51" s="29"/>
      <c r="BD51" s="29"/>
      <c r="BE51" s="29"/>
      <c r="BF51" s="29"/>
      <c r="BG51" s="29"/>
      <c r="BH51" s="29"/>
      <c r="BI51" s="29">
        <v>246</v>
      </c>
      <c r="BJ51" s="29"/>
      <c r="BK51" s="29"/>
      <c r="BL51" s="29"/>
      <c r="BM51" s="29"/>
      <c r="BN51" s="29"/>
      <c r="BO51" s="29"/>
      <c r="BP51" s="29"/>
      <c r="BQ51" s="29">
        <v>3</v>
      </c>
      <c r="BR51" s="29"/>
      <c r="BS51" s="29"/>
      <c r="BT51" s="29"/>
      <c r="BU51" s="29"/>
      <c r="BV51" s="29"/>
      <c r="BW51" s="29"/>
      <c r="BX51" s="29"/>
      <c r="BY51" s="30">
        <v>6568</v>
      </c>
      <c r="BZ51" s="30"/>
      <c r="CA51" s="30"/>
      <c r="CB51" s="30"/>
      <c r="CC51" s="30"/>
      <c r="CD51" s="30"/>
      <c r="CE51" s="30"/>
      <c r="CF51" s="30"/>
      <c r="CG51" s="29">
        <v>2</v>
      </c>
      <c r="CH51" s="29"/>
      <c r="CI51" s="29"/>
      <c r="CJ51" s="29"/>
      <c r="CK51" s="29"/>
      <c r="CL51" s="29"/>
      <c r="CM51" s="29"/>
      <c r="CN51" s="29"/>
      <c r="CO51" s="29"/>
      <c r="CP51" s="29"/>
    </row>
    <row r="52" spans="1:94" ht="12" customHeight="1" x14ac:dyDescent="0.15">
      <c r="B52" s="15"/>
      <c r="C52" s="16" t="s">
        <v>24</v>
      </c>
      <c r="D52" s="14"/>
      <c r="E52" s="32">
        <v>127</v>
      </c>
      <c r="F52" s="30"/>
      <c r="G52" s="30"/>
      <c r="H52" s="30"/>
      <c r="I52" s="30"/>
      <c r="J52" s="30"/>
      <c r="K52" s="30"/>
      <c r="L52" s="30"/>
      <c r="M52" s="30">
        <v>4605</v>
      </c>
      <c r="N52" s="30"/>
      <c r="O52" s="30"/>
      <c r="P52" s="30"/>
      <c r="Q52" s="30"/>
      <c r="R52" s="30"/>
      <c r="S52" s="30"/>
      <c r="T52" s="30"/>
      <c r="U52" s="30">
        <v>34</v>
      </c>
      <c r="V52" s="30"/>
      <c r="W52" s="30"/>
      <c r="X52" s="30"/>
      <c r="Y52" s="30"/>
      <c r="Z52" s="30"/>
      <c r="AA52" s="30"/>
      <c r="AB52" s="30"/>
      <c r="AC52" s="30">
        <v>2299</v>
      </c>
      <c r="AD52" s="30"/>
      <c r="AE52" s="30"/>
      <c r="AF52" s="30"/>
      <c r="AG52" s="30"/>
      <c r="AH52" s="30"/>
      <c r="AI52" s="30"/>
      <c r="AJ52" s="30"/>
      <c r="AK52" s="29">
        <v>2</v>
      </c>
      <c r="AL52" s="29"/>
      <c r="AM52" s="29"/>
      <c r="AN52" s="29"/>
      <c r="AO52" s="29"/>
      <c r="AP52" s="29"/>
      <c r="AQ52" s="29"/>
      <c r="AR52" s="29"/>
      <c r="AS52" s="29">
        <v>259</v>
      </c>
      <c r="AT52" s="29"/>
      <c r="AU52" s="29"/>
      <c r="AV52" s="29"/>
      <c r="AW52" s="29"/>
      <c r="AX52" s="29"/>
      <c r="AY52" s="29"/>
      <c r="AZ52" s="29"/>
      <c r="BA52" s="29">
        <v>1</v>
      </c>
      <c r="BB52" s="29"/>
      <c r="BC52" s="29"/>
      <c r="BD52" s="29"/>
      <c r="BE52" s="29"/>
      <c r="BF52" s="29"/>
      <c r="BG52" s="29"/>
      <c r="BH52" s="29"/>
      <c r="BI52" s="29">
        <v>246</v>
      </c>
      <c r="BJ52" s="29"/>
      <c r="BK52" s="29"/>
      <c r="BL52" s="29"/>
      <c r="BM52" s="29"/>
      <c r="BN52" s="29"/>
      <c r="BO52" s="29"/>
      <c r="BP52" s="29"/>
      <c r="BQ52" s="29">
        <v>0</v>
      </c>
      <c r="BR52" s="29"/>
      <c r="BS52" s="29"/>
      <c r="BT52" s="29"/>
      <c r="BU52" s="29"/>
      <c r="BV52" s="29"/>
      <c r="BW52" s="29"/>
      <c r="BX52" s="29"/>
      <c r="BY52" s="29">
        <v>0</v>
      </c>
      <c r="BZ52" s="29"/>
      <c r="CA52" s="29"/>
      <c r="CB52" s="29"/>
      <c r="CC52" s="29"/>
      <c r="CD52" s="29"/>
      <c r="CE52" s="29"/>
      <c r="CF52" s="29"/>
      <c r="CG52" s="29">
        <v>12</v>
      </c>
      <c r="CH52" s="29"/>
      <c r="CI52" s="29"/>
      <c r="CJ52" s="29"/>
      <c r="CK52" s="29"/>
      <c r="CL52" s="29"/>
      <c r="CM52" s="29"/>
      <c r="CN52" s="29"/>
      <c r="CO52" s="29"/>
      <c r="CP52" s="29"/>
    </row>
    <row r="53" spans="1:94" ht="12" customHeight="1" x14ac:dyDescent="0.15">
      <c r="B53" s="15"/>
      <c r="C53" s="17" t="s">
        <v>25</v>
      </c>
      <c r="D53" s="14"/>
      <c r="E53" s="32">
        <v>27</v>
      </c>
      <c r="F53" s="30"/>
      <c r="G53" s="30"/>
      <c r="H53" s="30"/>
      <c r="I53" s="30"/>
      <c r="J53" s="30"/>
      <c r="K53" s="30"/>
      <c r="L53" s="30"/>
      <c r="M53" s="30">
        <v>1004</v>
      </c>
      <c r="N53" s="30"/>
      <c r="O53" s="30"/>
      <c r="P53" s="30"/>
      <c r="Q53" s="30"/>
      <c r="R53" s="30"/>
      <c r="S53" s="30"/>
      <c r="T53" s="30"/>
      <c r="U53" s="30">
        <v>16</v>
      </c>
      <c r="V53" s="30"/>
      <c r="W53" s="30"/>
      <c r="X53" s="30"/>
      <c r="Y53" s="30"/>
      <c r="Z53" s="30"/>
      <c r="AA53" s="30"/>
      <c r="AB53" s="30"/>
      <c r="AC53" s="30">
        <v>1149</v>
      </c>
      <c r="AD53" s="30"/>
      <c r="AE53" s="30"/>
      <c r="AF53" s="30"/>
      <c r="AG53" s="30"/>
      <c r="AH53" s="30"/>
      <c r="AI53" s="30"/>
      <c r="AJ53" s="30"/>
      <c r="AK53" s="29">
        <v>8</v>
      </c>
      <c r="AL53" s="29"/>
      <c r="AM53" s="29"/>
      <c r="AN53" s="29"/>
      <c r="AO53" s="29"/>
      <c r="AP53" s="29"/>
      <c r="AQ53" s="29"/>
      <c r="AR53" s="29"/>
      <c r="AS53" s="29">
        <v>980</v>
      </c>
      <c r="AT53" s="29"/>
      <c r="AU53" s="29"/>
      <c r="AV53" s="29"/>
      <c r="AW53" s="29"/>
      <c r="AX53" s="29"/>
      <c r="AY53" s="29"/>
      <c r="AZ53" s="29"/>
      <c r="BA53" s="29">
        <v>0</v>
      </c>
      <c r="BB53" s="29"/>
      <c r="BC53" s="29"/>
      <c r="BD53" s="29"/>
      <c r="BE53" s="29"/>
      <c r="BF53" s="29"/>
      <c r="BG53" s="29"/>
      <c r="BH53" s="29"/>
      <c r="BI53" s="29">
        <v>0</v>
      </c>
      <c r="BJ53" s="29"/>
      <c r="BK53" s="29"/>
      <c r="BL53" s="29"/>
      <c r="BM53" s="29"/>
      <c r="BN53" s="29"/>
      <c r="BO53" s="29"/>
      <c r="BP53" s="29"/>
      <c r="BQ53" s="29">
        <v>1</v>
      </c>
      <c r="BR53" s="29"/>
      <c r="BS53" s="29"/>
      <c r="BT53" s="29"/>
      <c r="BU53" s="29"/>
      <c r="BV53" s="29"/>
      <c r="BW53" s="29"/>
      <c r="BX53" s="29"/>
      <c r="BY53" s="30">
        <v>419</v>
      </c>
      <c r="BZ53" s="30"/>
      <c r="CA53" s="30"/>
      <c r="CB53" s="30"/>
      <c r="CC53" s="30"/>
      <c r="CD53" s="30"/>
      <c r="CE53" s="30"/>
      <c r="CF53" s="30"/>
      <c r="CG53" s="29">
        <v>6</v>
      </c>
      <c r="CH53" s="29"/>
      <c r="CI53" s="29"/>
      <c r="CJ53" s="29"/>
      <c r="CK53" s="29"/>
      <c r="CL53" s="29"/>
      <c r="CM53" s="29"/>
      <c r="CN53" s="29"/>
      <c r="CO53" s="29"/>
      <c r="CP53" s="29"/>
    </row>
    <row r="54" spans="1:94" ht="12" customHeight="1" x14ac:dyDescent="0.15">
      <c r="B54" s="15"/>
      <c r="C54" s="16" t="s">
        <v>26</v>
      </c>
      <c r="D54" s="14"/>
      <c r="E54" s="32">
        <v>25</v>
      </c>
      <c r="F54" s="30"/>
      <c r="G54" s="30"/>
      <c r="H54" s="30"/>
      <c r="I54" s="30"/>
      <c r="J54" s="30"/>
      <c r="K54" s="30"/>
      <c r="L54" s="30"/>
      <c r="M54" s="30">
        <v>923</v>
      </c>
      <c r="N54" s="30"/>
      <c r="O54" s="30"/>
      <c r="P54" s="30"/>
      <c r="Q54" s="30"/>
      <c r="R54" s="30"/>
      <c r="S54" s="30"/>
      <c r="T54" s="30"/>
      <c r="U54" s="30">
        <v>16</v>
      </c>
      <c r="V54" s="30"/>
      <c r="W54" s="30"/>
      <c r="X54" s="30"/>
      <c r="Y54" s="30"/>
      <c r="Z54" s="30"/>
      <c r="AA54" s="30"/>
      <c r="AB54" s="30"/>
      <c r="AC54" s="30">
        <v>1082</v>
      </c>
      <c r="AD54" s="30"/>
      <c r="AE54" s="30"/>
      <c r="AF54" s="30"/>
      <c r="AG54" s="30"/>
      <c r="AH54" s="30"/>
      <c r="AI54" s="30"/>
      <c r="AJ54" s="30"/>
      <c r="AK54" s="29">
        <v>7</v>
      </c>
      <c r="AL54" s="29"/>
      <c r="AM54" s="29"/>
      <c r="AN54" s="29"/>
      <c r="AO54" s="29"/>
      <c r="AP54" s="29"/>
      <c r="AQ54" s="29"/>
      <c r="AR54" s="29"/>
      <c r="AS54" s="30">
        <v>900</v>
      </c>
      <c r="AT54" s="30"/>
      <c r="AU54" s="30"/>
      <c r="AV54" s="30"/>
      <c r="AW54" s="30"/>
      <c r="AX54" s="30"/>
      <c r="AY54" s="30"/>
      <c r="AZ54" s="30"/>
      <c r="BA54" s="29">
        <v>3</v>
      </c>
      <c r="BB54" s="29"/>
      <c r="BC54" s="29"/>
      <c r="BD54" s="29"/>
      <c r="BE54" s="29"/>
      <c r="BF54" s="29"/>
      <c r="BG54" s="29"/>
      <c r="BH54" s="29"/>
      <c r="BI54" s="29">
        <v>719</v>
      </c>
      <c r="BJ54" s="29"/>
      <c r="BK54" s="29"/>
      <c r="BL54" s="29"/>
      <c r="BM54" s="29"/>
      <c r="BN54" s="29"/>
      <c r="BO54" s="29"/>
      <c r="BP54" s="29"/>
      <c r="BQ54" s="29">
        <v>8</v>
      </c>
      <c r="BR54" s="29"/>
      <c r="BS54" s="29"/>
      <c r="BT54" s="29"/>
      <c r="BU54" s="29"/>
      <c r="BV54" s="29"/>
      <c r="BW54" s="29"/>
      <c r="BX54" s="29"/>
      <c r="BY54" s="30">
        <v>7363</v>
      </c>
      <c r="BZ54" s="30"/>
      <c r="CA54" s="30"/>
      <c r="CB54" s="30"/>
      <c r="CC54" s="30"/>
      <c r="CD54" s="30"/>
      <c r="CE54" s="30"/>
      <c r="CF54" s="30"/>
      <c r="CG54" s="29">
        <v>5</v>
      </c>
      <c r="CH54" s="29"/>
      <c r="CI54" s="29"/>
      <c r="CJ54" s="29"/>
      <c r="CK54" s="29"/>
      <c r="CL54" s="29"/>
      <c r="CM54" s="29"/>
      <c r="CN54" s="29"/>
      <c r="CO54" s="29"/>
      <c r="CP54" s="29"/>
    </row>
    <row r="55" spans="1:94" ht="12" customHeight="1" x14ac:dyDescent="0.15">
      <c r="B55" s="15"/>
      <c r="C55" s="16" t="s">
        <v>27</v>
      </c>
      <c r="D55" s="14"/>
      <c r="E55" s="32">
        <v>153</v>
      </c>
      <c r="F55" s="30"/>
      <c r="G55" s="30"/>
      <c r="H55" s="30"/>
      <c r="I55" s="30"/>
      <c r="J55" s="30"/>
      <c r="K55" s="30"/>
      <c r="L55" s="30"/>
      <c r="M55" s="30">
        <v>5886</v>
      </c>
      <c r="N55" s="30"/>
      <c r="O55" s="30"/>
      <c r="P55" s="30"/>
      <c r="Q55" s="30"/>
      <c r="R55" s="30"/>
      <c r="S55" s="30"/>
      <c r="T55" s="30"/>
      <c r="U55" s="30">
        <v>75</v>
      </c>
      <c r="V55" s="30"/>
      <c r="W55" s="30"/>
      <c r="X55" s="30"/>
      <c r="Y55" s="30"/>
      <c r="Z55" s="30"/>
      <c r="AA55" s="30"/>
      <c r="AB55" s="30"/>
      <c r="AC55" s="30">
        <v>4997</v>
      </c>
      <c r="AD55" s="30"/>
      <c r="AE55" s="30"/>
      <c r="AF55" s="30"/>
      <c r="AG55" s="30"/>
      <c r="AH55" s="30"/>
      <c r="AI55" s="30"/>
      <c r="AJ55" s="30"/>
      <c r="AK55" s="29">
        <v>27</v>
      </c>
      <c r="AL55" s="29"/>
      <c r="AM55" s="29"/>
      <c r="AN55" s="29"/>
      <c r="AO55" s="29"/>
      <c r="AP55" s="29"/>
      <c r="AQ55" s="29"/>
      <c r="AR55" s="29"/>
      <c r="AS55" s="30">
        <v>3754</v>
      </c>
      <c r="AT55" s="30"/>
      <c r="AU55" s="30"/>
      <c r="AV55" s="30"/>
      <c r="AW55" s="30"/>
      <c r="AX55" s="30"/>
      <c r="AY55" s="30"/>
      <c r="AZ55" s="30"/>
      <c r="BA55" s="29">
        <v>11</v>
      </c>
      <c r="BB55" s="29"/>
      <c r="BC55" s="29"/>
      <c r="BD55" s="29"/>
      <c r="BE55" s="29"/>
      <c r="BF55" s="29"/>
      <c r="BG55" s="29"/>
      <c r="BH55" s="29"/>
      <c r="BI55" s="30">
        <v>2700</v>
      </c>
      <c r="BJ55" s="30"/>
      <c r="BK55" s="30"/>
      <c r="BL55" s="30"/>
      <c r="BM55" s="30"/>
      <c r="BN55" s="30"/>
      <c r="BO55" s="30"/>
      <c r="BP55" s="30"/>
      <c r="BQ55" s="29">
        <v>15</v>
      </c>
      <c r="BR55" s="29"/>
      <c r="BS55" s="29"/>
      <c r="BT55" s="29"/>
      <c r="BU55" s="29"/>
      <c r="BV55" s="29"/>
      <c r="BW55" s="29"/>
      <c r="BX55" s="29"/>
      <c r="BY55" s="30">
        <v>7731</v>
      </c>
      <c r="BZ55" s="30"/>
      <c r="CA55" s="30"/>
      <c r="CB55" s="30"/>
      <c r="CC55" s="30"/>
      <c r="CD55" s="30"/>
      <c r="CE55" s="30"/>
      <c r="CF55" s="30"/>
      <c r="CG55" s="29">
        <v>5</v>
      </c>
      <c r="CH55" s="29"/>
      <c r="CI55" s="29"/>
      <c r="CJ55" s="29"/>
      <c r="CK55" s="29"/>
      <c r="CL55" s="29"/>
      <c r="CM55" s="29"/>
      <c r="CN55" s="29"/>
      <c r="CO55" s="29"/>
      <c r="CP55" s="29"/>
    </row>
    <row r="56" spans="1:94" ht="12" customHeight="1" x14ac:dyDescent="0.15">
      <c r="B56" s="15"/>
      <c r="C56" s="16" t="s">
        <v>28</v>
      </c>
      <c r="D56" s="14"/>
      <c r="E56" s="31">
        <v>0</v>
      </c>
      <c r="F56" s="29"/>
      <c r="G56" s="29"/>
      <c r="H56" s="29"/>
      <c r="I56" s="29"/>
      <c r="J56" s="29"/>
      <c r="K56" s="29"/>
      <c r="L56" s="29"/>
      <c r="M56" s="29">
        <v>0</v>
      </c>
      <c r="N56" s="29"/>
      <c r="O56" s="29"/>
      <c r="P56" s="29"/>
      <c r="Q56" s="29"/>
      <c r="R56" s="29"/>
      <c r="S56" s="29"/>
      <c r="T56" s="29"/>
      <c r="U56" s="29">
        <v>1</v>
      </c>
      <c r="V56" s="29"/>
      <c r="W56" s="29"/>
      <c r="X56" s="29"/>
      <c r="Y56" s="29"/>
      <c r="Z56" s="29"/>
      <c r="AA56" s="29"/>
      <c r="AB56" s="29"/>
      <c r="AC56" s="29">
        <v>87</v>
      </c>
      <c r="AD56" s="29"/>
      <c r="AE56" s="29"/>
      <c r="AF56" s="29"/>
      <c r="AG56" s="29"/>
      <c r="AH56" s="29"/>
      <c r="AI56" s="29"/>
      <c r="AJ56" s="29"/>
      <c r="AK56" s="29">
        <v>0</v>
      </c>
      <c r="AL56" s="29"/>
      <c r="AM56" s="29"/>
      <c r="AN56" s="29"/>
      <c r="AO56" s="29"/>
      <c r="AP56" s="29"/>
      <c r="AQ56" s="29"/>
      <c r="AR56" s="29"/>
      <c r="AS56" s="29">
        <v>0</v>
      </c>
      <c r="AT56" s="29"/>
      <c r="AU56" s="29"/>
      <c r="AV56" s="29"/>
      <c r="AW56" s="29"/>
      <c r="AX56" s="29"/>
      <c r="AY56" s="29"/>
      <c r="AZ56" s="29"/>
      <c r="BA56" s="29">
        <v>0</v>
      </c>
      <c r="BB56" s="29"/>
      <c r="BC56" s="29"/>
      <c r="BD56" s="29"/>
      <c r="BE56" s="29"/>
      <c r="BF56" s="29"/>
      <c r="BG56" s="29"/>
      <c r="BH56" s="29"/>
      <c r="BI56" s="29">
        <v>0</v>
      </c>
      <c r="BJ56" s="29"/>
      <c r="BK56" s="29"/>
      <c r="BL56" s="29"/>
      <c r="BM56" s="29"/>
      <c r="BN56" s="29"/>
      <c r="BO56" s="29"/>
      <c r="BP56" s="29"/>
      <c r="BQ56" s="29">
        <v>3</v>
      </c>
      <c r="BR56" s="29"/>
      <c r="BS56" s="29"/>
      <c r="BT56" s="29"/>
      <c r="BU56" s="29"/>
      <c r="BV56" s="29"/>
      <c r="BW56" s="29"/>
      <c r="BX56" s="29"/>
      <c r="BY56" s="30">
        <v>1193</v>
      </c>
      <c r="BZ56" s="30"/>
      <c r="CA56" s="30"/>
      <c r="CB56" s="30"/>
      <c r="CC56" s="30"/>
      <c r="CD56" s="30"/>
      <c r="CE56" s="30"/>
      <c r="CF56" s="30"/>
      <c r="CG56" s="29">
        <v>0</v>
      </c>
      <c r="CH56" s="29"/>
      <c r="CI56" s="29"/>
      <c r="CJ56" s="29"/>
      <c r="CK56" s="29"/>
      <c r="CL56" s="29"/>
      <c r="CM56" s="29"/>
      <c r="CN56" s="29"/>
      <c r="CO56" s="29"/>
      <c r="CP56" s="29"/>
    </row>
    <row r="57" spans="1:94" ht="12" customHeight="1" x14ac:dyDescent="0.15">
      <c r="B57" s="18"/>
      <c r="C57" s="25" t="s">
        <v>29</v>
      </c>
      <c r="D57" s="14"/>
      <c r="E57" s="32">
        <v>61</v>
      </c>
      <c r="F57" s="30"/>
      <c r="G57" s="30"/>
      <c r="H57" s="30"/>
      <c r="I57" s="30"/>
      <c r="J57" s="30"/>
      <c r="K57" s="30"/>
      <c r="L57" s="30"/>
      <c r="M57" s="30">
        <v>2307</v>
      </c>
      <c r="N57" s="30"/>
      <c r="O57" s="30"/>
      <c r="P57" s="30"/>
      <c r="Q57" s="30"/>
      <c r="R57" s="30"/>
      <c r="S57" s="30"/>
      <c r="T57" s="30"/>
      <c r="U57" s="30">
        <v>30</v>
      </c>
      <c r="V57" s="30"/>
      <c r="W57" s="30"/>
      <c r="X57" s="30"/>
      <c r="Y57" s="30"/>
      <c r="Z57" s="30"/>
      <c r="AA57" s="30"/>
      <c r="AB57" s="30"/>
      <c r="AC57" s="30">
        <v>2154</v>
      </c>
      <c r="AD57" s="30"/>
      <c r="AE57" s="30"/>
      <c r="AF57" s="30"/>
      <c r="AG57" s="30"/>
      <c r="AH57" s="30"/>
      <c r="AI57" s="30"/>
      <c r="AJ57" s="30"/>
      <c r="AK57" s="30">
        <v>19</v>
      </c>
      <c r="AL57" s="30"/>
      <c r="AM57" s="30"/>
      <c r="AN57" s="30"/>
      <c r="AO57" s="30"/>
      <c r="AP57" s="30"/>
      <c r="AQ57" s="30"/>
      <c r="AR57" s="30"/>
      <c r="AS57" s="30">
        <v>2559</v>
      </c>
      <c r="AT57" s="30"/>
      <c r="AU57" s="30"/>
      <c r="AV57" s="30"/>
      <c r="AW57" s="30"/>
      <c r="AX57" s="30"/>
      <c r="AY57" s="30"/>
      <c r="AZ57" s="30"/>
      <c r="BA57" s="30">
        <v>6</v>
      </c>
      <c r="BB57" s="30"/>
      <c r="BC57" s="30"/>
      <c r="BD57" s="30"/>
      <c r="BE57" s="30"/>
      <c r="BF57" s="30"/>
      <c r="BG57" s="30"/>
      <c r="BH57" s="30"/>
      <c r="BI57" s="30">
        <v>1401</v>
      </c>
      <c r="BJ57" s="30"/>
      <c r="BK57" s="30"/>
      <c r="BL57" s="30"/>
      <c r="BM57" s="30"/>
      <c r="BN57" s="30"/>
      <c r="BO57" s="30"/>
      <c r="BP57" s="30"/>
      <c r="BQ57" s="30">
        <v>7</v>
      </c>
      <c r="BR57" s="30"/>
      <c r="BS57" s="30"/>
      <c r="BT57" s="30"/>
      <c r="BU57" s="30"/>
      <c r="BV57" s="30"/>
      <c r="BW57" s="30"/>
      <c r="BX57" s="30"/>
      <c r="BY57" s="30">
        <v>3436</v>
      </c>
      <c r="BZ57" s="30"/>
      <c r="CA57" s="30"/>
      <c r="CB57" s="30"/>
      <c r="CC57" s="30"/>
      <c r="CD57" s="30"/>
      <c r="CE57" s="30"/>
      <c r="CF57" s="30"/>
      <c r="CG57" s="29">
        <v>12</v>
      </c>
      <c r="CH57" s="29"/>
      <c r="CI57" s="29"/>
      <c r="CJ57" s="29"/>
      <c r="CK57" s="29"/>
      <c r="CL57" s="29"/>
      <c r="CM57" s="29"/>
      <c r="CN57" s="29"/>
      <c r="CO57" s="29"/>
      <c r="CP57" s="29"/>
    </row>
    <row r="58" spans="1:94" ht="12" customHeight="1" x14ac:dyDescent="0.15">
      <c r="B58" s="18"/>
      <c r="C58" s="25" t="s">
        <v>30</v>
      </c>
      <c r="D58" s="22"/>
      <c r="E58" s="31">
        <v>0</v>
      </c>
      <c r="F58" s="29"/>
      <c r="G58" s="29"/>
      <c r="H58" s="29"/>
      <c r="I58" s="29"/>
      <c r="J58" s="29"/>
      <c r="K58" s="29"/>
      <c r="L58" s="29"/>
      <c r="M58" s="29">
        <v>0</v>
      </c>
      <c r="N58" s="29"/>
      <c r="O58" s="29"/>
      <c r="P58" s="29"/>
      <c r="Q58" s="29"/>
      <c r="R58" s="29"/>
      <c r="S58" s="29"/>
      <c r="T58" s="29"/>
      <c r="U58" s="29">
        <v>0</v>
      </c>
      <c r="V58" s="29"/>
      <c r="W58" s="29"/>
      <c r="X58" s="29"/>
      <c r="Y58" s="29"/>
      <c r="Z58" s="29"/>
      <c r="AA58" s="29"/>
      <c r="AB58" s="29"/>
      <c r="AC58" s="29">
        <v>0</v>
      </c>
      <c r="AD58" s="29"/>
      <c r="AE58" s="29"/>
      <c r="AF58" s="29"/>
      <c r="AG58" s="29"/>
      <c r="AH58" s="29"/>
      <c r="AI58" s="29"/>
      <c r="AJ58" s="29"/>
      <c r="AK58" s="29">
        <v>0</v>
      </c>
      <c r="AL58" s="29"/>
      <c r="AM58" s="29"/>
      <c r="AN58" s="29"/>
      <c r="AO58" s="29"/>
      <c r="AP58" s="29"/>
      <c r="AQ58" s="29"/>
      <c r="AR58" s="29"/>
      <c r="AS58" s="29">
        <v>0</v>
      </c>
      <c r="AT58" s="29"/>
      <c r="AU58" s="29"/>
      <c r="AV58" s="29"/>
      <c r="AW58" s="29"/>
      <c r="AX58" s="29"/>
      <c r="AY58" s="29"/>
      <c r="AZ58" s="29"/>
      <c r="BA58" s="29">
        <v>0</v>
      </c>
      <c r="BB58" s="29"/>
      <c r="BC58" s="29"/>
      <c r="BD58" s="29"/>
      <c r="BE58" s="29"/>
      <c r="BF58" s="29"/>
      <c r="BG58" s="29"/>
      <c r="BH58" s="29"/>
      <c r="BI58" s="29">
        <v>0</v>
      </c>
      <c r="BJ58" s="29"/>
      <c r="BK58" s="29"/>
      <c r="BL58" s="29"/>
      <c r="BM58" s="29"/>
      <c r="BN58" s="29"/>
      <c r="BO58" s="29"/>
      <c r="BP58" s="29"/>
      <c r="BQ58" s="29">
        <v>0</v>
      </c>
      <c r="BR58" s="29"/>
      <c r="BS58" s="29"/>
      <c r="BT58" s="29"/>
      <c r="BU58" s="29"/>
      <c r="BV58" s="29"/>
      <c r="BW58" s="29"/>
      <c r="BX58" s="29"/>
      <c r="BY58" s="29">
        <v>0</v>
      </c>
      <c r="BZ58" s="29"/>
      <c r="CA58" s="29"/>
      <c r="CB58" s="29"/>
      <c r="CC58" s="29"/>
      <c r="CD58" s="29"/>
      <c r="CE58" s="29"/>
      <c r="CF58" s="29"/>
      <c r="CG58" s="29">
        <v>0</v>
      </c>
      <c r="CH58" s="29"/>
      <c r="CI58" s="29"/>
      <c r="CJ58" s="29"/>
      <c r="CK58" s="29"/>
      <c r="CL58" s="29"/>
      <c r="CM58" s="29"/>
      <c r="CN58" s="29"/>
      <c r="CO58" s="29"/>
      <c r="CP58" s="29"/>
    </row>
    <row r="59" spans="1:94" ht="6.95" customHeight="1" thickBot="1" x14ac:dyDescent="0.2">
      <c r="A59" s="23"/>
      <c r="B59" s="23"/>
      <c r="C59" s="24"/>
      <c r="D59" s="24"/>
      <c r="E59" s="28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</row>
    <row r="60" spans="1:94" ht="18" customHeight="1" x14ac:dyDescent="0.15">
      <c r="A60" s="27" t="s">
        <v>41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</row>
  </sheetData>
  <mergeCells count="542">
    <mergeCell ref="W6:AE7"/>
    <mergeCell ref="AF6:AN7"/>
    <mergeCell ref="AO6:AW7"/>
    <mergeCell ref="AX6:BF7"/>
    <mergeCell ref="BG6:BO7"/>
    <mergeCell ref="BP6:BX7"/>
    <mergeCell ref="A1:CP1"/>
    <mergeCell ref="A2:CP2"/>
    <mergeCell ref="B4:C7"/>
    <mergeCell ref="E4:V5"/>
    <mergeCell ref="W4:AN5"/>
    <mergeCell ref="AO4:BF5"/>
    <mergeCell ref="BG4:BX5"/>
    <mergeCell ref="BY4:CP5"/>
    <mergeCell ref="E6:M7"/>
    <mergeCell ref="N6:V7"/>
    <mergeCell ref="BY6:CG7"/>
    <mergeCell ref="CH6:CP7"/>
    <mergeCell ref="BY8:CG8"/>
    <mergeCell ref="CH8:CP8"/>
    <mergeCell ref="B9:C9"/>
    <mergeCell ref="E9:M9"/>
    <mergeCell ref="N9:V9"/>
    <mergeCell ref="W9:AE9"/>
    <mergeCell ref="AF9:AN9"/>
    <mergeCell ref="AO9:AW9"/>
    <mergeCell ref="AX9:BF9"/>
    <mergeCell ref="BG9:BO9"/>
    <mergeCell ref="BP9:BX9"/>
    <mergeCell ref="BY9:CG9"/>
    <mergeCell ref="CH9:CP9"/>
    <mergeCell ref="E8:M8"/>
    <mergeCell ref="N8:V8"/>
    <mergeCell ref="W8:AE8"/>
    <mergeCell ref="AF8:AN8"/>
    <mergeCell ref="AO8:AW8"/>
    <mergeCell ref="AX8:BF8"/>
    <mergeCell ref="BG8:BO8"/>
    <mergeCell ref="BP8:BX8"/>
    <mergeCell ref="CH10:CP10"/>
    <mergeCell ref="E11:M11"/>
    <mergeCell ref="N11:V11"/>
    <mergeCell ref="W11:AE11"/>
    <mergeCell ref="AF11:AN11"/>
    <mergeCell ref="AO11:AW11"/>
    <mergeCell ref="AX11:BF11"/>
    <mergeCell ref="BG11:BO11"/>
    <mergeCell ref="BP11:BX11"/>
    <mergeCell ref="BY11:CG11"/>
    <mergeCell ref="CH11:CP11"/>
    <mergeCell ref="E10:M10"/>
    <mergeCell ref="N10:V10"/>
    <mergeCell ref="W10:AE10"/>
    <mergeCell ref="AF10:AN10"/>
    <mergeCell ref="AO10:AW10"/>
    <mergeCell ref="AX10:BF10"/>
    <mergeCell ref="BG10:BO10"/>
    <mergeCell ref="BP10:BX10"/>
    <mergeCell ref="BY10:CG10"/>
    <mergeCell ref="CH12:CP12"/>
    <mergeCell ref="E13:M13"/>
    <mergeCell ref="N13:V13"/>
    <mergeCell ref="W13:AE13"/>
    <mergeCell ref="AF13:AN13"/>
    <mergeCell ref="AO13:AW13"/>
    <mergeCell ref="AX13:BF13"/>
    <mergeCell ref="BG13:BO13"/>
    <mergeCell ref="BP13:BX13"/>
    <mergeCell ref="BY13:CG13"/>
    <mergeCell ref="CH13:CP13"/>
    <mergeCell ref="E12:M12"/>
    <mergeCell ref="N12:V12"/>
    <mergeCell ref="W12:AE12"/>
    <mergeCell ref="AF12:AN12"/>
    <mergeCell ref="AO12:AW12"/>
    <mergeCell ref="AX12:BF12"/>
    <mergeCell ref="BG12:BO12"/>
    <mergeCell ref="BP12:BX12"/>
    <mergeCell ref="BY12:CG12"/>
    <mergeCell ref="CH14:CP14"/>
    <mergeCell ref="E15:M15"/>
    <mergeCell ref="N15:V15"/>
    <mergeCell ref="W15:AE15"/>
    <mergeCell ref="AF15:AN15"/>
    <mergeCell ref="AO15:AW15"/>
    <mergeCell ref="AX15:BF15"/>
    <mergeCell ref="BG15:BO15"/>
    <mergeCell ref="BP15:BX15"/>
    <mergeCell ref="BY15:CG15"/>
    <mergeCell ref="CH15:CP15"/>
    <mergeCell ref="E14:M14"/>
    <mergeCell ref="N14:V14"/>
    <mergeCell ref="W14:AE14"/>
    <mergeCell ref="AF14:AN14"/>
    <mergeCell ref="AO14:AW14"/>
    <mergeCell ref="AX14:BF14"/>
    <mergeCell ref="BG14:BO14"/>
    <mergeCell ref="BP14:BX14"/>
    <mergeCell ref="BY14:CG14"/>
    <mergeCell ref="CH16:CP16"/>
    <mergeCell ref="E17:M17"/>
    <mergeCell ref="N17:V17"/>
    <mergeCell ref="W17:AE17"/>
    <mergeCell ref="AF17:AN17"/>
    <mergeCell ref="AO17:AW17"/>
    <mergeCell ref="AX17:BF17"/>
    <mergeCell ref="BG17:BO17"/>
    <mergeCell ref="BP17:BX17"/>
    <mergeCell ref="BY17:CG17"/>
    <mergeCell ref="CH17:CP17"/>
    <mergeCell ref="E16:M16"/>
    <mergeCell ref="N16:V16"/>
    <mergeCell ref="W16:AE16"/>
    <mergeCell ref="AF16:AN16"/>
    <mergeCell ref="AO16:AW16"/>
    <mergeCell ref="AX16:BF16"/>
    <mergeCell ref="BG16:BO16"/>
    <mergeCell ref="BP16:BX16"/>
    <mergeCell ref="BY16:CG16"/>
    <mergeCell ref="CH18:CP18"/>
    <mergeCell ref="E19:M19"/>
    <mergeCell ref="N19:V19"/>
    <mergeCell ref="W19:AE19"/>
    <mergeCell ref="AF19:AN19"/>
    <mergeCell ref="AO19:AW19"/>
    <mergeCell ref="AX19:BF19"/>
    <mergeCell ref="BG19:BO19"/>
    <mergeCell ref="BP19:BX19"/>
    <mergeCell ref="BY19:CG19"/>
    <mergeCell ref="CH19:CP19"/>
    <mergeCell ref="E18:M18"/>
    <mergeCell ref="N18:V18"/>
    <mergeCell ref="W18:AE18"/>
    <mergeCell ref="AF18:AN18"/>
    <mergeCell ref="AO18:AW18"/>
    <mergeCell ref="AX18:BF18"/>
    <mergeCell ref="BG18:BO18"/>
    <mergeCell ref="BP18:BX18"/>
    <mergeCell ref="BY18:CG18"/>
    <mergeCell ref="CH20:CP20"/>
    <mergeCell ref="E21:M21"/>
    <mergeCell ref="N21:V21"/>
    <mergeCell ref="W21:AE21"/>
    <mergeCell ref="AF21:AN21"/>
    <mergeCell ref="AO21:AW21"/>
    <mergeCell ref="AX21:BF21"/>
    <mergeCell ref="BG21:BO21"/>
    <mergeCell ref="BP21:BX21"/>
    <mergeCell ref="BY21:CG21"/>
    <mergeCell ref="CH21:CP21"/>
    <mergeCell ref="E20:M20"/>
    <mergeCell ref="N20:V20"/>
    <mergeCell ref="W20:AE20"/>
    <mergeCell ref="AF20:AN20"/>
    <mergeCell ref="AO20:AW20"/>
    <mergeCell ref="AX20:BF20"/>
    <mergeCell ref="BG20:BO20"/>
    <mergeCell ref="BP20:BX20"/>
    <mergeCell ref="BY20:CG20"/>
    <mergeCell ref="CH22:CP22"/>
    <mergeCell ref="E23:M23"/>
    <mergeCell ref="N23:V23"/>
    <mergeCell ref="W23:AE23"/>
    <mergeCell ref="AF23:AN23"/>
    <mergeCell ref="AO23:AW23"/>
    <mergeCell ref="AX23:BF23"/>
    <mergeCell ref="BG23:BO23"/>
    <mergeCell ref="BP23:BX23"/>
    <mergeCell ref="BY23:CG23"/>
    <mergeCell ref="CH23:CP23"/>
    <mergeCell ref="E22:M22"/>
    <mergeCell ref="N22:V22"/>
    <mergeCell ref="W22:AE22"/>
    <mergeCell ref="AF22:AN22"/>
    <mergeCell ref="AO22:AW22"/>
    <mergeCell ref="AX22:BF22"/>
    <mergeCell ref="BG22:BO22"/>
    <mergeCell ref="BP22:BX22"/>
    <mergeCell ref="BY22:CG22"/>
    <mergeCell ref="CH24:CP24"/>
    <mergeCell ref="E25:M25"/>
    <mergeCell ref="N25:V25"/>
    <mergeCell ref="W25:AE25"/>
    <mergeCell ref="AF25:AN25"/>
    <mergeCell ref="AO25:AW25"/>
    <mergeCell ref="AX25:BF25"/>
    <mergeCell ref="BG25:BO25"/>
    <mergeCell ref="BP25:BX25"/>
    <mergeCell ref="BY25:CG25"/>
    <mergeCell ref="CH25:CP25"/>
    <mergeCell ref="E24:M24"/>
    <mergeCell ref="N24:V24"/>
    <mergeCell ref="W24:AE24"/>
    <mergeCell ref="AF24:AN24"/>
    <mergeCell ref="AO24:AW24"/>
    <mergeCell ref="AX24:BF24"/>
    <mergeCell ref="BG24:BO24"/>
    <mergeCell ref="BP24:BX24"/>
    <mergeCell ref="BY24:CG24"/>
    <mergeCell ref="CH26:CP26"/>
    <mergeCell ref="E27:M27"/>
    <mergeCell ref="N27:V27"/>
    <mergeCell ref="W27:AE27"/>
    <mergeCell ref="AF27:AN27"/>
    <mergeCell ref="AO27:AW27"/>
    <mergeCell ref="AX27:BF27"/>
    <mergeCell ref="BG27:BO27"/>
    <mergeCell ref="BP27:BX27"/>
    <mergeCell ref="BY27:CG27"/>
    <mergeCell ref="CH27:CP27"/>
    <mergeCell ref="E26:M26"/>
    <mergeCell ref="N26:V26"/>
    <mergeCell ref="W26:AE26"/>
    <mergeCell ref="AF26:AN26"/>
    <mergeCell ref="AO26:AW26"/>
    <mergeCell ref="AX26:BF26"/>
    <mergeCell ref="BG26:BO26"/>
    <mergeCell ref="BP26:BX26"/>
    <mergeCell ref="BY26:CG26"/>
    <mergeCell ref="BG30:BO30"/>
    <mergeCell ref="BP30:BX30"/>
    <mergeCell ref="BY30:CG30"/>
    <mergeCell ref="CH28:CP28"/>
    <mergeCell ref="E29:M29"/>
    <mergeCell ref="N29:V29"/>
    <mergeCell ref="W29:AE29"/>
    <mergeCell ref="AF29:AN29"/>
    <mergeCell ref="AO29:AW29"/>
    <mergeCell ref="AX29:BF29"/>
    <mergeCell ref="BG29:BO29"/>
    <mergeCell ref="BP29:BX29"/>
    <mergeCell ref="BY29:CG29"/>
    <mergeCell ref="CH29:CP29"/>
    <mergeCell ref="E28:M28"/>
    <mergeCell ref="N28:V28"/>
    <mergeCell ref="W28:AE28"/>
    <mergeCell ref="AF28:AN28"/>
    <mergeCell ref="AO28:AW28"/>
    <mergeCell ref="AX28:BF28"/>
    <mergeCell ref="BG28:BO28"/>
    <mergeCell ref="BP28:BX28"/>
    <mergeCell ref="BY28:CG28"/>
    <mergeCell ref="BA32:BP33"/>
    <mergeCell ref="BQ32:CF33"/>
    <mergeCell ref="CG32:CP35"/>
    <mergeCell ref="BA34:BH35"/>
    <mergeCell ref="BI34:BP35"/>
    <mergeCell ref="BQ34:BX35"/>
    <mergeCell ref="BY34:CF35"/>
    <mergeCell ref="CH30:CP30"/>
    <mergeCell ref="E31:M31"/>
    <mergeCell ref="N31:V31"/>
    <mergeCell ref="W31:AE31"/>
    <mergeCell ref="AF31:AN31"/>
    <mergeCell ref="AO31:AW31"/>
    <mergeCell ref="AX31:BF31"/>
    <mergeCell ref="BG31:BO31"/>
    <mergeCell ref="BP31:BX31"/>
    <mergeCell ref="BY31:CG31"/>
    <mergeCell ref="CH31:CP31"/>
    <mergeCell ref="E30:M30"/>
    <mergeCell ref="N30:V30"/>
    <mergeCell ref="W30:AE30"/>
    <mergeCell ref="AF30:AN30"/>
    <mergeCell ref="AO30:AW30"/>
    <mergeCell ref="AX30:BF30"/>
    <mergeCell ref="E34:L35"/>
    <mergeCell ref="M34:T35"/>
    <mergeCell ref="U34:AB35"/>
    <mergeCell ref="AC34:AJ35"/>
    <mergeCell ref="AK34:AR35"/>
    <mergeCell ref="AS34:AZ35"/>
    <mergeCell ref="B32:C35"/>
    <mergeCell ref="E32:T33"/>
    <mergeCell ref="U32:AJ33"/>
    <mergeCell ref="AK32:AZ33"/>
    <mergeCell ref="CG36:CP36"/>
    <mergeCell ref="B37:C37"/>
    <mergeCell ref="E37:L37"/>
    <mergeCell ref="M37:T37"/>
    <mergeCell ref="U37:AB37"/>
    <mergeCell ref="AC37:AJ37"/>
    <mergeCell ref="CG37:CP37"/>
    <mergeCell ref="AK37:AR37"/>
    <mergeCell ref="AS37:AZ37"/>
    <mergeCell ref="BA37:BH37"/>
    <mergeCell ref="BI37:BP37"/>
    <mergeCell ref="BQ37:BX37"/>
    <mergeCell ref="BY37:CF37"/>
    <mergeCell ref="E36:L36"/>
    <mergeCell ref="M36:T36"/>
    <mergeCell ref="U36:AB36"/>
    <mergeCell ref="AC36:AJ36"/>
    <mergeCell ref="AK36:AR36"/>
    <mergeCell ref="AS36:AZ36"/>
    <mergeCell ref="AK38:AR38"/>
    <mergeCell ref="AS38:AZ38"/>
    <mergeCell ref="BA38:BH38"/>
    <mergeCell ref="BI38:BP38"/>
    <mergeCell ref="BQ38:BX38"/>
    <mergeCell ref="BA36:BH36"/>
    <mergeCell ref="BI36:BP36"/>
    <mergeCell ref="BQ36:BX36"/>
    <mergeCell ref="BY36:CF36"/>
    <mergeCell ref="E42:L42"/>
    <mergeCell ref="M42:T42"/>
    <mergeCell ref="U42:AB42"/>
    <mergeCell ref="AC42:AJ42"/>
    <mergeCell ref="AK42:AR42"/>
    <mergeCell ref="AS42:AZ42"/>
    <mergeCell ref="BA42:BH42"/>
    <mergeCell ref="BY38:CF38"/>
    <mergeCell ref="CG38:CP38"/>
    <mergeCell ref="E39:L39"/>
    <mergeCell ref="M39:T39"/>
    <mergeCell ref="U39:AB39"/>
    <mergeCell ref="AC39:AJ39"/>
    <mergeCell ref="AK39:AR39"/>
    <mergeCell ref="AS39:AZ39"/>
    <mergeCell ref="BA39:BH39"/>
    <mergeCell ref="BI39:BP39"/>
    <mergeCell ref="BQ39:BX39"/>
    <mergeCell ref="BY39:CF39"/>
    <mergeCell ref="CG39:CP39"/>
    <mergeCell ref="E38:L38"/>
    <mergeCell ref="M38:T38"/>
    <mergeCell ref="U38:AB38"/>
    <mergeCell ref="AC38:AJ38"/>
    <mergeCell ref="BI40:BP40"/>
    <mergeCell ref="BQ40:BX40"/>
    <mergeCell ref="BY40:CF40"/>
    <mergeCell ref="CG40:CP40"/>
    <mergeCell ref="E41:L41"/>
    <mergeCell ref="M41:T41"/>
    <mergeCell ref="U41:AB41"/>
    <mergeCell ref="AC41:AJ41"/>
    <mergeCell ref="AK41:AR41"/>
    <mergeCell ref="AS41:AZ41"/>
    <mergeCell ref="E40:L40"/>
    <mergeCell ref="M40:T40"/>
    <mergeCell ref="U40:AB40"/>
    <mergeCell ref="AC40:AJ40"/>
    <mergeCell ref="AK40:AR40"/>
    <mergeCell ref="AS40:AZ40"/>
    <mergeCell ref="BA40:BH40"/>
    <mergeCell ref="BI42:BP42"/>
    <mergeCell ref="BQ42:BX42"/>
    <mergeCell ref="BY42:CF42"/>
    <mergeCell ref="CG42:CP42"/>
    <mergeCell ref="BA41:BH41"/>
    <mergeCell ref="BI41:BP41"/>
    <mergeCell ref="BQ41:BX41"/>
    <mergeCell ref="BY41:CF41"/>
    <mergeCell ref="CG41:CP41"/>
    <mergeCell ref="E44:L44"/>
    <mergeCell ref="M44:T44"/>
    <mergeCell ref="U44:AB44"/>
    <mergeCell ref="AC44:AJ44"/>
    <mergeCell ref="AK44:AR44"/>
    <mergeCell ref="E43:L43"/>
    <mergeCell ref="M43:T43"/>
    <mergeCell ref="U43:AB43"/>
    <mergeCell ref="AC43:AJ43"/>
    <mergeCell ref="AK43:AR43"/>
    <mergeCell ref="AS44:AZ44"/>
    <mergeCell ref="BA44:BH44"/>
    <mergeCell ref="BI44:BP44"/>
    <mergeCell ref="BQ44:BX44"/>
    <mergeCell ref="BY44:CF44"/>
    <mergeCell ref="CG44:CP44"/>
    <mergeCell ref="BA43:BH43"/>
    <mergeCell ref="BI43:BP43"/>
    <mergeCell ref="BQ43:BX43"/>
    <mergeCell ref="BY43:CF43"/>
    <mergeCell ref="CG43:CP43"/>
    <mergeCell ref="AS43:AZ43"/>
    <mergeCell ref="E46:L46"/>
    <mergeCell ref="M46:T46"/>
    <mergeCell ref="U46:AB46"/>
    <mergeCell ref="AC46:AJ46"/>
    <mergeCell ref="AK46:AR46"/>
    <mergeCell ref="E45:L45"/>
    <mergeCell ref="M45:T45"/>
    <mergeCell ref="U45:AB45"/>
    <mergeCell ref="AC45:AJ45"/>
    <mergeCell ref="AK45:AR45"/>
    <mergeCell ref="AS46:AZ46"/>
    <mergeCell ref="BA46:BH46"/>
    <mergeCell ref="BI46:BP46"/>
    <mergeCell ref="BQ46:BX46"/>
    <mergeCell ref="BY46:CF46"/>
    <mergeCell ref="CG46:CP46"/>
    <mergeCell ref="BA45:BH45"/>
    <mergeCell ref="BI45:BP45"/>
    <mergeCell ref="BQ45:BX45"/>
    <mergeCell ref="BY45:CF45"/>
    <mergeCell ref="CG45:CP45"/>
    <mergeCell ref="AS45:AZ45"/>
    <mergeCell ref="E48:L48"/>
    <mergeCell ref="M48:T48"/>
    <mergeCell ref="U48:AB48"/>
    <mergeCell ref="AC48:AJ48"/>
    <mergeCell ref="AK48:AR48"/>
    <mergeCell ref="E47:L47"/>
    <mergeCell ref="M47:T47"/>
    <mergeCell ref="U47:AB47"/>
    <mergeCell ref="AC47:AJ47"/>
    <mergeCell ref="AK47:AR47"/>
    <mergeCell ref="AS48:AZ48"/>
    <mergeCell ref="BA48:BH48"/>
    <mergeCell ref="BI48:BP48"/>
    <mergeCell ref="BQ48:BX48"/>
    <mergeCell ref="BY48:CF48"/>
    <mergeCell ref="CG48:CP48"/>
    <mergeCell ref="BA47:BH47"/>
    <mergeCell ref="BI47:BP47"/>
    <mergeCell ref="BQ47:BX47"/>
    <mergeCell ref="BY47:CF47"/>
    <mergeCell ref="CG47:CP47"/>
    <mergeCell ref="AS47:AZ47"/>
    <mergeCell ref="E50:L50"/>
    <mergeCell ref="M50:T50"/>
    <mergeCell ref="U50:AB50"/>
    <mergeCell ref="AC50:AJ50"/>
    <mergeCell ref="AK50:AR50"/>
    <mergeCell ref="E49:L49"/>
    <mergeCell ref="M49:T49"/>
    <mergeCell ref="U49:AB49"/>
    <mergeCell ref="AC49:AJ49"/>
    <mergeCell ref="AK49:AR49"/>
    <mergeCell ref="AS50:AZ50"/>
    <mergeCell ref="BA50:BH50"/>
    <mergeCell ref="BI50:BP50"/>
    <mergeCell ref="BQ50:BX50"/>
    <mergeCell ref="BY50:CF50"/>
    <mergeCell ref="CG50:CP50"/>
    <mergeCell ref="BA49:BH49"/>
    <mergeCell ref="BI49:BP49"/>
    <mergeCell ref="BQ49:BX49"/>
    <mergeCell ref="BY49:CF49"/>
    <mergeCell ref="CG49:CP49"/>
    <mergeCell ref="AS49:AZ49"/>
    <mergeCell ref="E52:L52"/>
    <mergeCell ref="M52:T52"/>
    <mergeCell ref="U52:AB52"/>
    <mergeCell ref="AC52:AJ52"/>
    <mergeCell ref="AK52:AR52"/>
    <mergeCell ref="E51:L51"/>
    <mergeCell ref="M51:T51"/>
    <mergeCell ref="U51:AB51"/>
    <mergeCell ref="AC51:AJ51"/>
    <mergeCell ref="AK51:AR51"/>
    <mergeCell ref="AS52:AZ52"/>
    <mergeCell ref="BA52:BH52"/>
    <mergeCell ref="BI52:BP52"/>
    <mergeCell ref="BQ52:BX52"/>
    <mergeCell ref="BY52:CF52"/>
    <mergeCell ref="CG52:CP52"/>
    <mergeCell ref="BA51:BH51"/>
    <mergeCell ref="BI51:BP51"/>
    <mergeCell ref="BQ51:BX51"/>
    <mergeCell ref="BY51:CF51"/>
    <mergeCell ref="CG51:CP51"/>
    <mergeCell ref="AS51:AZ51"/>
    <mergeCell ref="E54:L54"/>
    <mergeCell ref="M54:T54"/>
    <mergeCell ref="U54:AB54"/>
    <mergeCell ref="AC54:AJ54"/>
    <mergeCell ref="AK54:AR54"/>
    <mergeCell ref="E53:L53"/>
    <mergeCell ref="M53:T53"/>
    <mergeCell ref="U53:AB53"/>
    <mergeCell ref="AC53:AJ53"/>
    <mergeCell ref="AK53:AR53"/>
    <mergeCell ref="AS54:AZ54"/>
    <mergeCell ref="BA54:BH54"/>
    <mergeCell ref="BI54:BP54"/>
    <mergeCell ref="BQ54:BX54"/>
    <mergeCell ref="BY54:CF54"/>
    <mergeCell ref="CG54:CP54"/>
    <mergeCell ref="BA53:BH53"/>
    <mergeCell ref="BI53:BP53"/>
    <mergeCell ref="BQ53:BX53"/>
    <mergeCell ref="BY53:CF53"/>
    <mergeCell ref="CG53:CP53"/>
    <mergeCell ref="AS53:AZ53"/>
    <mergeCell ref="E56:L56"/>
    <mergeCell ref="M56:T56"/>
    <mergeCell ref="U56:AB56"/>
    <mergeCell ref="AC56:AJ56"/>
    <mergeCell ref="AK56:AR56"/>
    <mergeCell ref="E55:L55"/>
    <mergeCell ref="M55:T55"/>
    <mergeCell ref="U55:AB55"/>
    <mergeCell ref="AC55:AJ55"/>
    <mergeCell ref="AK55:AR55"/>
    <mergeCell ref="AS56:AZ56"/>
    <mergeCell ref="BA56:BH56"/>
    <mergeCell ref="BI56:BP56"/>
    <mergeCell ref="BQ56:BX56"/>
    <mergeCell ref="BY56:CF56"/>
    <mergeCell ref="CG56:CP56"/>
    <mergeCell ref="BA55:BH55"/>
    <mergeCell ref="BI55:BP55"/>
    <mergeCell ref="BQ55:BX55"/>
    <mergeCell ref="BY55:CF55"/>
    <mergeCell ref="CG55:CP55"/>
    <mergeCell ref="AS55:AZ55"/>
    <mergeCell ref="E58:L58"/>
    <mergeCell ref="M58:T58"/>
    <mergeCell ref="U58:AB58"/>
    <mergeCell ref="AC58:AJ58"/>
    <mergeCell ref="AK58:AR58"/>
    <mergeCell ref="E57:L57"/>
    <mergeCell ref="M57:T57"/>
    <mergeCell ref="U57:AB57"/>
    <mergeCell ref="AC57:AJ57"/>
    <mergeCell ref="AK57:AR57"/>
    <mergeCell ref="AS58:AZ58"/>
    <mergeCell ref="BA58:BH58"/>
    <mergeCell ref="BI58:BP58"/>
    <mergeCell ref="BQ58:BX58"/>
    <mergeCell ref="BY58:CF58"/>
    <mergeCell ref="CG58:CP58"/>
    <mergeCell ref="BA57:BH57"/>
    <mergeCell ref="BI57:BP57"/>
    <mergeCell ref="BQ57:BX57"/>
    <mergeCell ref="BY57:CF57"/>
    <mergeCell ref="CG57:CP57"/>
    <mergeCell ref="AS57:AZ57"/>
    <mergeCell ref="BA59:BH59"/>
    <mergeCell ref="BI59:BP59"/>
    <mergeCell ref="BQ59:BX59"/>
    <mergeCell ref="BY59:CF59"/>
    <mergeCell ref="CG59:CP59"/>
    <mergeCell ref="A60:CP60"/>
    <mergeCell ref="E59:L59"/>
    <mergeCell ref="M59:T59"/>
    <mergeCell ref="U59:AB59"/>
    <mergeCell ref="AC59:AJ59"/>
    <mergeCell ref="AK59:AR59"/>
    <mergeCell ref="AS59:AZ59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2020-03-06T05:41:04Z</dcterms:created>
  <dcterms:modified xsi:type="dcterms:W3CDTF">2020-03-13T05:52:34Z</dcterms:modified>
</cp:coreProperties>
</file>