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<sst xmlns="http://schemas.openxmlformats.org/spreadsheetml/2006/main" count="50" uniqueCount="42">
  <si>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  資料：市民部市民課</t>
  </si>
  <si>
    <t xml:space="preserve">   17   年齢(５歳階級)別人口、平均年齢</t>
  </si>
  <si>
    <t>各年1月1日現在（単位　％）</t>
  </si>
  <si>
    <t>年　　　　　齢</t>
  </si>
  <si>
    <t>平  成  25  年</t>
  </si>
  <si>
    <t>人　　　口</t>
  </si>
  <si>
    <t>構成比</t>
  </si>
  <si>
    <t>総　　　　　数</t>
  </si>
  <si>
    <t>　 0　～   4歳</t>
  </si>
  <si>
    <t xml:space="preserve"> 5  ～   9</t>
  </si>
  <si>
    <t>10  ～　14</t>
  </si>
  <si>
    <t>15  ～　19</t>
  </si>
  <si>
    <t>20  ～　24</t>
  </si>
  <si>
    <t>25  ～　29</t>
  </si>
  <si>
    <t>30  ～　34</t>
  </si>
  <si>
    <t>35  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</si>
  <si>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</si>
  <si>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</si>
  <si>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</si>
  <si>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</si>
  <si>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</si>
  <si>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</si>
  <si>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</si>
  <si>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</si>
  <si>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</si>
  <si>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</si>
  <si>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</si>
  <si>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</si>
  <si>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100歳 以 上</t>
  </si>
  <si>
    <t>年 齢 不 詳</t>
  </si>
  <si>
    <t>（再　掲）</t>
  </si>
  <si>
    <t xml:space="preserve">年 少 人 口 </t>
  </si>
  <si>
    <t xml:space="preserve">  0 ～ 14歳</t>
  </si>
  <si>
    <t>生産年齢人口</t>
  </si>
  <si>
    <t xml:space="preserve"> 15 ～ 64歳</t>
  </si>
  <si>
    <t>老 年 人 口</t>
  </si>
  <si>
    <t xml:space="preserve"> 65歳 以 上</t>
  </si>
  <si>
    <t>平　均　年　齢</t>
  </si>
  <si>
    <t>　総　　　　数</t>
  </si>
  <si>
    <t>男</t>
  </si>
  <si>
    <t>女</t>
  </si>
  <si>
    <t>年 齢 中 位 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</si>
</sst>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#\ ##0;&quot;△&quot;###\ ##0;\-"/>
    <numFmt numFmtId="178" formatCode="#\ ###\ ##0"/>
    <numFmt numFmtId="179" formatCode="#\ ##0.000"/>
    <numFmt numFmtId="180" formatCode="#\ ###\ ##0;&quot;△&quot;\ ###\ ##0;\-"/>
    <numFmt numFmtId="181" formatCode="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2" fillId="0" borderId="0">
      <alignment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49" fontId="6" fillId="0" borderId="0" xfId="62" applyNumberFormat="1" applyFont="1">
      <alignment/>
      <protection/>
    </xf>
    <xf numFmtId="0" fontId="6" fillId="0" borderId="0" xfId="62" applyNumberFormat="1" applyFont="1">
      <alignment/>
      <protection/>
    </xf>
    <xf numFmtId="0" fontId="7" fillId="0" borderId="10" xfId="62" applyNumberFormat="1" applyFont="1" applyFill="1" applyBorder="1" applyAlignment="1" applyProtection="1">
      <alignment/>
      <protection/>
    </xf>
    <xf numFmtId="178" fontId="7" fillId="0" borderId="10" xfId="62" applyNumberFormat="1" applyFont="1" applyFill="1" applyBorder="1" applyAlignment="1" applyProtection="1">
      <alignment/>
      <protection/>
    </xf>
    <xf numFmtId="37" fontId="7" fillId="0" borderId="0" xfId="62" applyNumberFormat="1" applyFont="1" applyFill="1" applyBorder="1" applyAlignment="1" applyProtection="1" quotePrefix="1">
      <alignment horizontal="right"/>
      <protection/>
    </xf>
    <xf numFmtId="178" fontId="6" fillId="0" borderId="0" xfId="62" applyNumberFormat="1" applyFont="1" applyFill="1">
      <alignment/>
      <protection/>
    </xf>
    <xf numFmtId="178" fontId="7" fillId="0" borderId="0" xfId="6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 quotePrefix="1">
      <alignment/>
      <protection/>
    </xf>
    <xf numFmtId="178" fontId="6" fillId="0" borderId="0" xfId="62" applyNumberFormat="1" applyFont="1">
      <alignment/>
      <protection/>
    </xf>
    <xf numFmtId="181" fontId="6" fillId="0" borderId="0" xfId="62" applyNumberFormat="1" applyFont="1">
      <alignment/>
      <protection/>
    </xf>
    <xf numFmtId="49" fontId="7" fillId="0" borderId="11" xfId="62" applyNumberFormat="1" applyFont="1" applyFill="1" applyBorder="1" applyAlignment="1" applyProtection="1">
      <alignment/>
      <protection/>
    </xf>
    <xf numFmtId="181" fontId="7" fillId="0" borderId="10" xfId="62" applyNumberFormat="1" applyFont="1" applyFill="1" applyBorder="1" applyAlignment="1" applyProtection="1">
      <alignment/>
      <protection/>
    </xf>
    <xf numFmtId="49" fontId="7" fillId="0" borderId="11" xfId="62" applyNumberFormat="1" applyFont="1" applyFill="1" applyBorder="1" applyAlignment="1" applyProtection="1">
      <alignment horizontal="center"/>
      <protection/>
    </xf>
    <xf numFmtId="181" fontId="7" fillId="0" borderId="0" xfId="62" applyNumberFormat="1" applyFont="1" applyFill="1" applyBorder="1" applyAlignment="1" applyProtection="1">
      <alignment/>
      <protection/>
    </xf>
    <xf numFmtId="181" fontId="6" fillId="0" borderId="0" xfId="62" applyNumberFormat="1" applyFont="1" applyFill="1">
      <alignment/>
      <protection/>
    </xf>
    <xf numFmtId="181" fontId="7" fillId="0" borderId="0" xfId="62" applyNumberFormat="1" applyFont="1" applyFill="1" applyBorder="1" applyAlignment="1" applyProtection="1">
      <alignment horizontal="right"/>
      <protection/>
    </xf>
    <xf numFmtId="41" fontId="6" fillId="0" borderId="0" xfId="62" applyNumberFormat="1" applyFont="1" applyFill="1">
      <alignment/>
      <protection/>
    </xf>
    <xf numFmtId="49" fontId="6" fillId="0" borderId="11" xfId="62" applyNumberFormat="1" applyFont="1" applyBorder="1">
      <alignment/>
      <protection/>
    </xf>
    <xf numFmtId="49" fontId="7" fillId="0" borderId="12" xfId="62" applyNumberFormat="1" applyFont="1" applyFill="1" applyBorder="1" applyAlignment="1" applyProtection="1">
      <alignment horizontal="center"/>
      <protection/>
    </xf>
    <xf numFmtId="178" fontId="6" fillId="0" borderId="10" xfId="62" applyNumberFormat="1" applyFont="1" applyFill="1" applyBorder="1">
      <alignment/>
      <protection/>
    </xf>
    <xf numFmtId="181" fontId="6" fillId="0" borderId="10" xfId="62" applyNumberFormat="1" applyFont="1" applyFill="1" applyBorder="1">
      <alignment/>
      <protection/>
    </xf>
    <xf numFmtId="181" fontId="6" fillId="0" borderId="0" xfId="62" applyNumberFormat="1" applyFont="1" applyFill="1" applyAlignment="1">
      <alignment shrinkToFit="1"/>
      <protection/>
    </xf>
    <xf numFmtId="49" fontId="7" fillId="0" borderId="13" xfId="62" applyNumberFormat="1" applyFont="1" applyFill="1" applyBorder="1" applyAlignment="1" applyProtection="1">
      <alignment/>
      <protection/>
    </xf>
    <xf numFmtId="0" fontId="7" fillId="0" borderId="14" xfId="62" applyNumberFormat="1" applyFont="1" applyFill="1" applyBorder="1" applyAlignment="1" applyProtection="1">
      <alignment/>
      <protection/>
    </xf>
    <xf numFmtId="178" fontId="7" fillId="0" borderId="14" xfId="62" applyNumberFormat="1" applyFont="1" applyFill="1" applyBorder="1" applyAlignment="1" applyProtection="1">
      <alignment/>
      <protection/>
    </xf>
    <xf numFmtId="181" fontId="7" fillId="0" borderId="14" xfId="62" applyNumberFormat="1" applyFont="1" applyFill="1" applyBorder="1" applyAlignment="1" applyProtection="1">
      <alignment horizontal="right"/>
      <protection/>
    </xf>
    <xf numFmtId="178" fontId="7" fillId="0" borderId="15" xfId="62" applyNumberFormat="1" applyFont="1" applyFill="1" applyBorder="1" applyAlignment="1" applyProtection="1">
      <alignment horizontal="center" vertical="center"/>
      <protection/>
    </xf>
    <xf numFmtId="178" fontId="7" fillId="0" borderId="15" xfId="62" applyNumberFormat="1" applyFont="1" applyFill="1" applyBorder="1" applyAlignment="1" applyProtection="1" quotePrefix="1">
      <alignment horizontal="center" vertical="center"/>
      <protection/>
    </xf>
    <xf numFmtId="181" fontId="7" fillId="0" borderId="16" xfId="62" applyNumberFormat="1" applyFont="1" applyFill="1" applyBorder="1" applyAlignment="1" applyProtection="1">
      <alignment horizontal="distributed" vertical="center"/>
      <protection/>
    </xf>
    <xf numFmtId="181" fontId="7" fillId="0" borderId="16" xfId="62" applyNumberFormat="1" applyFont="1" applyFill="1" applyBorder="1" applyAlignment="1" applyProtection="1" quotePrefix="1">
      <alignment horizontal="distributed" vertical="center"/>
      <protection/>
    </xf>
    <xf numFmtId="49" fontId="7" fillId="0" borderId="17" xfId="62" applyNumberFormat="1" applyFont="1" applyFill="1" applyBorder="1" applyAlignment="1" applyProtection="1">
      <alignment/>
      <protection/>
    </xf>
    <xf numFmtId="49" fontId="2" fillId="0" borderId="17" xfId="62" applyNumberFormat="1" applyBorder="1" applyAlignment="1">
      <alignment/>
      <protection/>
    </xf>
    <xf numFmtId="49" fontId="7" fillId="0" borderId="0" xfId="62" applyNumberFormat="1" applyFont="1" applyFill="1" applyBorder="1" applyAlignment="1" applyProtection="1">
      <alignment/>
      <protection/>
    </xf>
    <xf numFmtId="49" fontId="2" fillId="0" borderId="0" xfId="62" applyNumberFormat="1" applyBorder="1" applyAlignment="1">
      <alignment/>
      <protection/>
    </xf>
    <xf numFmtId="0" fontId="7" fillId="0" borderId="15" xfId="62" applyNumberFormat="1" applyFont="1" applyFill="1" applyBorder="1" applyAlignment="1" applyProtection="1">
      <alignment horizontal="center" vertical="center"/>
      <protection/>
    </xf>
    <xf numFmtId="0" fontId="7" fillId="0" borderId="15" xfId="62" applyNumberFormat="1" applyFont="1" applyFill="1" applyBorder="1" applyAlignment="1" applyProtection="1" quotePrefix="1">
      <alignment horizontal="center" vertical="center"/>
      <protection/>
    </xf>
    <xf numFmtId="0" fontId="7" fillId="0" borderId="15" xfId="62" applyNumberFormat="1" applyFont="1" applyFill="1" applyBorder="1" applyAlignment="1" applyProtection="1">
      <alignment horizontal="distributed" vertical="center"/>
      <protection/>
    </xf>
    <xf numFmtId="0" fontId="7" fillId="0" borderId="15" xfId="62" applyNumberFormat="1" applyFont="1" applyFill="1" applyBorder="1" applyAlignment="1" applyProtection="1" quotePrefix="1">
      <alignment horizontal="distributed" vertical="center"/>
      <protection/>
    </xf>
    <xf numFmtId="0" fontId="3" fillId="0" borderId="0" xfId="62" applyNumberFormat="1" applyFont="1" applyFill="1" applyBorder="1" applyAlignment="1" applyProtection="1">
      <alignment horizontal="left"/>
      <protection/>
    </xf>
    <xf numFmtId="0" fontId="7" fillId="0" borderId="0" xfId="62" applyNumberFormat="1" applyFont="1" applyFill="1" applyBorder="1" applyAlignment="1" applyProtection="1">
      <alignment horizontal="right"/>
      <protection/>
    </xf>
    <xf numFmtId="0" fontId="7" fillId="0" borderId="18" xfId="62" applyNumberFormat="1" applyFont="1" applyFill="1" applyBorder="1" applyAlignment="1" applyProtection="1">
      <alignment horizontal="center" vertical="center"/>
      <protection/>
    </xf>
    <xf numFmtId="0" fontId="7" fillId="0" borderId="11" xfId="62" applyNumberFormat="1" applyFont="1" applyFill="1" applyBorder="1" applyAlignment="1" applyProtection="1">
      <alignment horizontal="center" vertical="center"/>
      <protection/>
    </xf>
    <xf numFmtId="0" fontId="7" fillId="0" borderId="19" xfId="62" applyNumberFormat="1" applyFont="1" applyFill="1" applyBorder="1" applyAlignment="1" applyProtection="1">
      <alignment horizontal="center" vertical="center"/>
      <protection/>
    </xf>
    <xf numFmtId="0" fontId="7" fillId="0" borderId="20" xfId="62" applyNumberFormat="1" applyFont="1" applyFill="1" applyBorder="1" applyAlignment="1" applyProtection="1">
      <alignment horizontal="center" vertical="center"/>
      <protection/>
    </xf>
    <xf numFmtId="0" fontId="7" fillId="0" borderId="20" xfId="62" applyNumberFormat="1" applyFont="1" applyFill="1" applyBorder="1" applyAlignment="1" applyProtection="1" quotePrefix="1">
      <alignment horizontal="center" vertical="center"/>
      <protection/>
    </xf>
    <xf numFmtId="0" fontId="7" fillId="0" borderId="21" xfId="62" applyNumberFormat="1" applyFont="1" applyFill="1" applyBorder="1" applyAlignment="1" applyProtection="1" quotePrefix="1">
      <alignment horizontal="center" vertical="center"/>
      <protection/>
    </xf>
    <xf numFmtId="0" fontId="7" fillId="0" borderId="18" xfId="62" applyNumberFormat="1" applyFont="1" applyFill="1" applyBorder="1" applyAlignment="1" applyProtection="1" quotePrefix="1">
      <alignment horizontal="center" vertical="center"/>
      <protection/>
    </xf>
    <xf numFmtId="0" fontId="7" fillId="0" borderId="22" xfId="62" applyNumberFormat="1" applyFont="1" applyFill="1" applyBorder="1" applyAlignment="1" applyProtection="1" quotePrefix="1">
      <alignment horizontal="center" vertical="center"/>
      <protection/>
    </xf>
    <xf numFmtId="0" fontId="7" fillId="0" borderId="19" xfId="62" applyNumberFormat="1" applyFont="1" applyFill="1" applyBorder="1" applyAlignment="1" applyProtection="1" quotePrefix="1">
      <alignment horizontal="center" vertical="center"/>
      <protection/>
    </xf>
    <xf numFmtId="0" fontId="7" fillId="0" borderId="23" xfId="62" applyNumberFormat="1" applyFont="1" applyFill="1" applyBorder="1" applyAlignment="1" applyProtection="1" quotePrefix="1">
      <alignment horizontal="center" vertical="center"/>
      <protection/>
    </xf>
    <xf numFmtId="0" fontId="7" fillId="0" borderId="16" xfId="62" applyNumberFormat="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5.28125" style="1" customWidth="1"/>
    <col min="2" max="2" width="10.7109375" style="2" customWidth="1"/>
    <col min="3" max="3" width="8.421875" style="2" customWidth="1"/>
    <col min="4" max="4" width="10.7109375" style="2" customWidth="1"/>
    <col min="5" max="5" width="8.421875" style="2" customWidth="1"/>
    <col min="6" max="6" width="10.57421875" style="2" customWidth="1"/>
    <col min="7" max="7" width="8.421875" style="2" customWidth="1"/>
    <col min="8" max="8" width="10.7109375" style="9" customWidth="1"/>
    <col min="9" max="9" width="8.421875" style="10" customWidth="1"/>
    <col min="10" max="10" width="10.7109375" style="9" customWidth="1"/>
    <col min="11" max="11" width="8.421875" style="10" customWidth="1"/>
    <col min="12" max="16384" width="9.00390625" style="1" customWidth="1"/>
  </cols>
  <sheetData>
    <row r="1" spans="1:11" s="2" customFormat="1" ht="18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18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4.5" customHeight="1" thickBot="1">
      <c r="A3" s="8"/>
      <c r="H3" s="9"/>
      <c r="I3" s="10"/>
      <c r="J3" s="9"/>
      <c r="K3" s="10"/>
    </row>
    <row r="4" spans="1:11" s="2" customFormat="1" ht="14.25" customHeight="1">
      <c r="A4" s="41" t="s">
        <v>3</v>
      </c>
      <c r="B4" s="44" t="s">
        <v>4</v>
      </c>
      <c r="C4" s="45"/>
      <c r="D4" s="46">
        <v>26</v>
      </c>
      <c r="E4" s="47"/>
      <c r="F4" s="46">
        <v>27</v>
      </c>
      <c r="G4" s="47"/>
      <c r="H4" s="46">
        <v>28</v>
      </c>
      <c r="I4" s="47"/>
      <c r="J4" s="45">
        <v>29</v>
      </c>
      <c r="K4" s="50"/>
    </row>
    <row r="5" spans="1:11" s="2" customFormat="1" ht="14.25" customHeight="1">
      <c r="A5" s="42"/>
      <c r="B5" s="36"/>
      <c r="C5" s="36"/>
      <c r="D5" s="48"/>
      <c r="E5" s="49"/>
      <c r="F5" s="48"/>
      <c r="G5" s="49"/>
      <c r="H5" s="48"/>
      <c r="I5" s="49"/>
      <c r="J5" s="36"/>
      <c r="K5" s="51"/>
    </row>
    <row r="6" spans="1:11" s="2" customFormat="1" ht="14.25" customHeight="1">
      <c r="A6" s="42"/>
      <c r="B6" s="35" t="s">
        <v>5</v>
      </c>
      <c r="C6" s="37" t="s">
        <v>6</v>
      </c>
      <c r="D6" s="35" t="s">
        <v>5</v>
      </c>
      <c r="E6" s="37" t="s">
        <v>6</v>
      </c>
      <c r="F6" s="27" t="s">
        <v>5</v>
      </c>
      <c r="G6" s="29" t="s">
        <v>6</v>
      </c>
      <c r="H6" s="27" t="s">
        <v>5</v>
      </c>
      <c r="I6" s="29" t="s">
        <v>6</v>
      </c>
      <c r="J6" s="27" t="s">
        <v>5</v>
      </c>
      <c r="K6" s="29" t="s">
        <v>6</v>
      </c>
    </row>
    <row r="7" spans="1:11" s="2" customFormat="1" ht="14.25" customHeight="1">
      <c r="A7" s="43"/>
      <c r="B7" s="36"/>
      <c r="C7" s="38"/>
      <c r="D7" s="36"/>
      <c r="E7" s="38"/>
      <c r="F7" s="28"/>
      <c r="G7" s="30"/>
      <c r="H7" s="28"/>
      <c r="I7" s="30"/>
      <c r="J7" s="28"/>
      <c r="K7" s="30"/>
    </row>
    <row r="8" spans="1:11" ht="6.75" customHeight="1">
      <c r="A8" s="11"/>
      <c r="B8" s="3"/>
      <c r="C8" s="3"/>
      <c r="D8" s="3"/>
      <c r="E8" s="3"/>
      <c r="F8" s="4"/>
      <c r="G8" s="12"/>
      <c r="H8" s="4"/>
      <c r="I8" s="12"/>
      <c r="J8" s="4"/>
      <c r="K8" s="12"/>
    </row>
    <row r="9" spans="1:11" ht="18" customHeight="1">
      <c r="A9" s="13" t="s">
        <v>7</v>
      </c>
      <c r="B9" s="5">
        <f aca="true" t="shared" si="0" ref="B9:K9">SUM(B11:B36)</f>
        <v>564500</v>
      </c>
      <c r="C9" s="14">
        <f t="shared" si="0"/>
        <v>99.99999999999999</v>
      </c>
      <c r="D9" s="5">
        <f t="shared" si="0"/>
        <v>563482</v>
      </c>
      <c r="E9" s="14">
        <f t="shared" si="0"/>
        <v>100.00000000000001</v>
      </c>
      <c r="F9" s="5">
        <f t="shared" si="0"/>
        <v>562572</v>
      </c>
      <c r="G9" s="14">
        <f t="shared" si="0"/>
        <v>100</v>
      </c>
      <c r="H9" s="5">
        <f t="shared" si="0"/>
        <v>562795</v>
      </c>
      <c r="I9" s="14">
        <f t="shared" si="0"/>
        <v>100</v>
      </c>
      <c r="J9" s="5">
        <f t="shared" si="0"/>
        <v>563228</v>
      </c>
      <c r="K9" s="14">
        <f t="shared" si="0"/>
        <v>100</v>
      </c>
    </row>
    <row r="10" spans="1:11" ht="18" customHeight="1">
      <c r="A10" s="13"/>
      <c r="B10" s="6"/>
      <c r="C10" s="15"/>
      <c r="D10" s="6"/>
      <c r="E10" s="15"/>
      <c r="F10" s="6"/>
      <c r="G10" s="15"/>
      <c r="H10" s="6"/>
      <c r="I10" s="15"/>
      <c r="J10" s="6"/>
      <c r="K10" s="15"/>
    </row>
    <row r="11" spans="1:11" ht="18" customHeight="1">
      <c r="A11" s="13" t="s">
        <v>8</v>
      </c>
      <c r="B11" s="5">
        <v>22374</v>
      </c>
      <c r="C11" s="14">
        <f>B11/B9*100</f>
        <v>3.963507528786537</v>
      </c>
      <c r="D11" s="5">
        <v>21845</v>
      </c>
      <c r="E11" s="14">
        <f>D11/D9*100</f>
        <v>3.876787546008568</v>
      </c>
      <c r="F11" s="5">
        <v>21097</v>
      </c>
      <c r="G11" s="14">
        <f>F11/F9*100</f>
        <v>3.750097765263824</v>
      </c>
      <c r="H11" s="5">
        <v>20633</v>
      </c>
      <c r="I11" s="14">
        <f>H11/H9*100</f>
        <v>3.6661661883989725</v>
      </c>
      <c r="J11" s="5">
        <v>20206</v>
      </c>
      <c r="K11" s="14">
        <f>J11/J9*100</f>
        <v>3.5875347106322844</v>
      </c>
    </row>
    <row r="12" spans="1:11" ht="18" customHeight="1">
      <c r="A12" s="13" t="s">
        <v>9</v>
      </c>
      <c r="B12" s="5">
        <v>24178</v>
      </c>
      <c r="C12" s="14">
        <f>B12/B9*100</f>
        <v>4.283082373782108</v>
      </c>
      <c r="D12" s="5">
        <v>23976</v>
      </c>
      <c r="E12" s="14">
        <f>D12/D9*100</f>
        <v>4.254971764847857</v>
      </c>
      <c r="F12" s="5">
        <v>23902</v>
      </c>
      <c r="G12" s="14">
        <f>F12/F9*100</f>
        <v>4.248700610766266</v>
      </c>
      <c r="H12" s="5">
        <v>23999</v>
      </c>
      <c r="I12" s="14">
        <f>H12/H9*100</f>
        <v>4.264252525342265</v>
      </c>
      <c r="J12" s="5">
        <v>23573</v>
      </c>
      <c r="K12" s="14">
        <f>J12/J9*100</f>
        <v>4.18533879707685</v>
      </c>
    </row>
    <row r="13" spans="1:11" ht="18" customHeight="1">
      <c r="A13" s="13" t="s">
        <v>10</v>
      </c>
      <c r="B13" s="5">
        <v>25975</v>
      </c>
      <c r="C13" s="14">
        <f>B13/B9*100</f>
        <v>4.6014171833480955</v>
      </c>
      <c r="D13" s="5">
        <v>25576</v>
      </c>
      <c r="E13" s="14">
        <f>D13/D9*100</f>
        <v>4.538920497904103</v>
      </c>
      <c r="F13" s="5">
        <v>25388</v>
      </c>
      <c r="G13" s="14">
        <f>F13/F9*100</f>
        <v>4.512844578116224</v>
      </c>
      <c r="H13" s="5">
        <v>24787</v>
      </c>
      <c r="I13" s="14">
        <f>H13/H9*100</f>
        <v>4.404267983901776</v>
      </c>
      <c r="J13" s="5">
        <v>24592</v>
      </c>
      <c r="K13" s="14">
        <f>J13/J9*100</f>
        <v>4.366260200132096</v>
      </c>
    </row>
    <row r="14" spans="1:11" ht="18" customHeight="1">
      <c r="A14" s="13" t="s">
        <v>11</v>
      </c>
      <c r="B14" s="5">
        <v>28781</v>
      </c>
      <c r="C14" s="14">
        <f>B14/B9*100</f>
        <v>5.098494242692649</v>
      </c>
      <c r="D14" s="5">
        <v>29131</v>
      </c>
      <c r="E14" s="14">
        <f>D14/D9*100</f>
        <v>5.169819089163451</v>
      </c>
      <c r="F14" s="5">
        <v>28724</v>
      </c>
      <c r="G14" s="14">
        <f>F14/F9*100</f>
        <v>5.1058353419651175</v>
      </c>
      <c r="H14" s="5">
        <v>28982</v>
      </c>
      <c r="I14" s="14">
        <f>H14/H9*100</f>
        <v>5.149654847679884</v>
      </c>
      <c r="J14" s="5">
        <v>28954</v>
      </c>
      <c r="K14" s="14">
        <f>J14/J9*100</f>
        <v>5.140724537842579</v>
      </c>
    </row>
    <row r="15" spans="1:11" ht="18" customHeight="1">
      <c r="A15" s="13" t="s">
        <v>12</v>
      </c>
      <c r="B15" s="5">
        <v>37334</v>
      </c>
      <c r="C15" s="14">
        <f>B15/B9*100</f>
        <v>6.613640389725421</v>
      </c>
      <c r="D15" s="5">
        <v>36327</v>
      </c>
      <c r="E15" s="14">
        <f>D15/D9*100</f>
        <v>6.44687851608392</v>
      </c>
      <c r="F15" s="5">
        <v>36209</v>
      </c>
      <c r="G15" s="14">
        <f>F15/F9*100</f>
        <v>6.436331705097303</v>
      </c>
      <c r="H15" s="5">
        <v>35870</v>
      </c>
      <c r="I15" s="14">
        <f>H15/H9*100</f>
        <v>6.373546317931041</v>
      </c>
      <c r="J15" s="5">
        <v>36381</v>
      </c>
      <c r="K15" s="14">
        <f>J15/J9*100</f>
        <v>6.459373468648575</v>
      </c>
    </row>
    <row r="16" spans="1:11" ht="18" customHeight="1">
      <c r="A16" s="13"/>
      <c r="B16" s="5"/>
      <c r="C16" s="14"/>
      <c r="D16" s="5"/>
      <c r="E16" s="14"/>
      <c r="F16" s="5"/>
      <c r="G16" s="14"/>
      <c r="H16" s="5"/>
      <c r="I16" s="14"/>
      <c r="J16" s="5"/>
      <c r="K16" s="14"/>
    </row>
    <row r="17" spans="1:11" ht="18" customHeight="1">
      <c r="A17" s="13" t="s">
        <v>13</v>
      </c>
      <c r="B17" s="5">
        <v>32031</v>
      </c>
      <c r="C17" s="14">
        <f>B17/B9*100</f>
        <v>5.67422497785651</v>
      </c>
      <c r="D17" s="5">
        <v>31020</v>
      </c>
      <c r="E17" s="14">
        <f>D17/D9*100</f>
        <v>5.5050560621279825</v>
      </c>
      <c r="F17" s="5">
        <v>30006</v>
      </c>
      <c r="G17" s="14">
        <f>F17/F9*100</f>
        <v>5.333717284187624</v>
      </c>
      <c r="H17" s="5">
        <v>29334</v>
      </c>
      <c r="I17" s="14">
        <f>H17/H9*100</f>
        <v>5.212199824092254</v>
      </c>
      <c r="J17" s="5">
        <v>28948</v>
      </c>
      <c r="K17" s="14">
        <f>J17/J9*100</f>
        <v>5.139659249895247</v>
      </c>
    </row>
    <row r="18" spans="1:11" ht="18" customHeight="1">
      <c r="A18" s="13" t="s">
        <v>14</v>
      </c>
      <c r="B18" s="5">
        <v>34840</v>
      </c>
      <c r="C18" s="14">
        <f>B18/B9*100</f>
        <v>6.171833480956599</v>
      </c>
      <c r="D18" s="5">
        <v>33282</v>
      </c>
      <c r="E18" s="14">
        <f>D18/D9*100</f>
        <v>5.906488583486252</v>
      </c>
      <c r="F18" s="5">
        <v>31989</v>
      </c>
      <c r="G18" s="14">
        <f>F18/F9*100</f>
        <v>5.686205499029458</v>
      </c>
      <c r="H18" s="5">
        <v>31092</v>
      </c>
      <c r="I18" s="14">
        <f>H18/H9*100</f>
        <v>5.524569336969944</v>
      </c>
      <c r="J18" s="5">
        <v>30240</v>
      </c>
      <c r="K18" s="14">
        <f>J18/J9*100</f>
        <v>5.369051254554106</v>
      </c>
    </row>
    <row r="19" spans="1:11" ht="18" customHeight="1">
      <c r="A19" s="13" t="s">
        <v>15</v>
      </c>
      <c r="B19" s="5">
        <v>41861</v>
      </c>
      <c r="C19" s="14">
        <f>B19/B9*100</f>
        <v>7.415589016829053</v>
      </c>
      <c r="D19" s="5">
        <v>39741</v>
      </c>
      <c r="E19" s="14">
        <f>D19/D9*100</f>
        <v>7.052754125242687</v>
      </c>
      <c r="F19" s="5">
        <v>38160</v>
      </c>
      <c r="G19" s="14">
        <f>F19/F9*100</f>
        <v>6.783131759134831</v>
      </c>
      <c r="H19" s="5">
        <v>36981</v>
      </c>
      <c r="I19" s="14">
        <f>H19/H9*100</f>
        <v>6.570953899732585</v>
      </c>
      <c r="J19" s="5">
        <v>35562</v>
      </c>
      <c r="K19" s="14">
        <f>J19/J9*100</f>
        <v>6.313961663837735</v>
      </c>
    </row>
    <row r="20" spans="1:11" ht="18" customHeight="1">
      <c r="A20" s="13" t="s">
        <v>16</v>
      </c>
      <c r="B20" s="5">
        <v>45390</v>
      </c>
      <c r="C20" s="14">
        <f>B20/B9*100</f>
        <v>8.040744021257751</v>
      </c>
      <c r="D20" s="5">
        <v>45944</v>
      </c>
      <c r="E20" s="14">
        <f>D20/D9*100</f>
        <v>8.153587869710124</v>
      </c>
      <c r="F20" s="5">
        <v>45987</v>
      </c>
      <c r="G20" s="14">
        <f>F20/F9*100</f>
        <v>8.174420340863037</v>
      </c>
      <c r="H20" s="5">
        <v>45031</v>
      </c>
      <c r="I20" s="14">
        <f>H20/H9*100</f>
        <v>8.001314865981396</v>
      </c>
      <c r="J20" s="5">
        <v>43748</v>
      </c>
      <c r="K20" s="14">
        <f>J20/J9*100</f>
        <v>7.767369519981251</v>
      </c>
    </row>
    <row r="21" spans="1:11" ht="18" customHeight="1">
      <c r="A21" s="13" t="s">
        <v>17</v>
      </c>
      <c r="B21" s="5">
        <v>39142</v>
      </c>
      <c r="C21" s="14">
        <f>B21/B9*100</f>
        <v>6.9339238263950405</v>
      </c>
      <c r="D21" s="5">
        <v>40772</v>
      </c>
      <c r="E21" s="14">
        <f>D21/D9*100</f>
        <v>7.235723590105807</v>
      </c>
      <c r="F21" s="5">
        <v>41582</v>
      </c>
      <c r="G21" s="14">
        <f>F21/F9*100</f>
        <v>7.391409455145297</v>
      </c>
      <c r="H21" s="5">
        <v>42274</v>
      </c>
      <c r="I21" s="14">
        <f>H21/H9*100</f>
        <v>7.511438445615188</v>
      </c>
      <c r="J21" s="5">
        <v>44898</v>
      </c>
      <c r="K21" s="14">
        <f>J21/J9*100</f>
        <v>7.971549709886583</v>
      </c>
    </row>
    <row r="22" spans="1:11" ht="18" customHeight="1">
      <c r="A22" s="13"/>
      <c r="B22" s="5"/>
      <c r="C22" s="14"/>
      <c r="D22" s="5"/>
      <c r="E22" s="14"/>
      <c r="F22" s="5"/>
      <c r="G22" s="14"/>
      <c r="H22" s="5"/>
      <c r="I22" s="14"/>
      <c r="J22" s="5"/>
      <c r="K22" s="14"/>
    </row>
    <row r="23" spans="1:11" ht="18" customHeight="1">
      <c r="A23" s="13" t="s">
        <v>18</v>
      </c>
      <c r="B23" s="5">
        <v>33014</v>
      </c>
      <c r="C23" s="14">
        <f>B23/B9*100</f>
        <v>5.848361381753764</v>
      </c>
      <c r="D23" s="5">
        <v>34019</v>
      </c>
      <c r="E23" s="14">
        <f>D23/D9*100</f>
        <v>6.037282468650285</v>
      </c>
      <c r="F23" s="5">
        <v>35382</v>
      </c>
      <c r="G23" s="14">
        <f>F23/F9*100</f>
        <v>6.2893282993110216</v>
      </c>
      <c r="H23" s="5">
        <v>37186</v>
      </c>
      <c r="I23" s="14">
        <f>H23/H9*100</f>
        <v>6.607379241109107</v>
      </c>
      <c r="J23" s="5">
        <v>37210</v>
      </c>
      <c r="K23" s="14">
        <f>J23/J9*100</f>
        <v>6.606560753371636</v>
      </c>
    </row>
    <row r="24" spans="1:11" ht="18" customHeight="1">
      <c r="A24" s="13" t="s">
        <v>19</v>
      </c>
      <c r="B24" s="5">
        <v>32193</v>
      </c>
      <c r="C24" s="14">
        <f>B24/B9*100</f>
        <v>5.702922940655447</v>
      </c>
      <c r="D24" s="5">
        <v>31527</v>
      </c>
      <c r="E24" s="14">
        <f>D24/D9*100</f>
        <v>5.595032316915181</v>
      </c>
      <c r="F24" s="5">
        <v>31351</v>
      </c>
      <c r="G24" s="14">
        <f>F24/F9*100</f>
        <v>5.572797792993608</v>
      </c>
      <c r="H24" s="5">
        <v>31389</v>
      </c>
      <c r="I24" s="14">
        <f>H24/H9*100</f>
        <v>5.577341660817882</v>
      </c>
      <c r="J24" s="5">
        <v>31739</v>
      </c>
      <c r="K24" s="14">
        <f>J24/J9*100</f>
        <v>5.635195693395925</v>
      </c>
    </row>
    <row r="25" spans="1:11" ht="18" customHeight="1">
      <c r="A25" s="13" t="s">
        <v>20</v>
      </c>
      <c r="B25" s="5">
        <v>42430</v>
      </c>
      <c r="C25" s="14">
        <f>B25/B9*100</f>
        <v>7.516386182462356</v>
      </c>
      <c r="D25" s="5">
        <v>39607</v>
      </c>
      <c r="E25" s="14">
        <f>D25/D9*100</f>
        <v>7.028973418849227</v>
      </c>
      <c r="F25" s="5">
        <v>36503</v>
      </c>
      <c r="G25" s="14">
        <f>F25/F9*100</f>
        <v>6.488591682486863</v>
      </c>
      <c r="H25" s="5">
        <v>34506</v>
      </c>
      <c r="I25" s="14">
        <f>H25/H9*100</f>
        <v>6.131184534333105</v>
      </c>
      <c r="J25" s="5">
        <v>32967</v>
      </c>
      <c r="K25" s="14">
        <f>J25/J9*100</f>
        <v>5.853224626616575</v>
      </c>
    </row>
    <row r="26" spans="1:11" ht="18" customHeight="1">
      <c r="A26" s="13" t="s">
        <v>21</v>
      </c>
      <c r="B26" s="5">
        <v>37228</v>
      </c>
      <c r="C26" s="14">
        <f>B26/B9*100</f>
        <v>6.594862710363153</v>
      </c>
      <c r="D26" s="5">
        <v>38490</v>
      </c>
      <c r="E26" s="14">
        <f>D26/D9*100</f>
        <v>6.830741709584334</v>
      </c>
      <c r="F26" s="5">
        <v>40562</v>
      </c>
      <c r="G26" s="14">
        <f>F26/F9*100</f>
        <v>7.210099329508044</v>
      </c>
      <c r="H26" s="5">
        <v>42623</v>
      </c>
      <c r="I26" s="14">
        <f>H26/H9*100</f>
        <v>7.573450368251317</v>
      </c>
      <c r="J26" s="5">
        <v>43589</v>
      </c>
      <c r="K26" s="14">
        <f>J26/J9*100</f>
        <v>7.739139389376949</v>
      </c>
    </row>
    <row r="27" spans="1:11" ht="18" customHeight="1">
      <c r="A27" s="13" t="s">
        <v>22</v>
      </c>
      <c r="B27" s="5">
        <v>32591</v>
      </c>
      <c r="C27" s="14">
        <f>B27/B9*100</f>
        <v>5.773427812223207</v>
      </c>
      <c r="D27" s="5">
        <v>34592</v>
      </c>
      <c r="E27" s="14">
        <f>D27/D9*100</f>
        <v>6.138971608676053</v>
      </c>
      <c r="F27" s="5">
        <v>35662</v>
      </c>
      <c r="G27" s="14">
        <f>F27/F9*100</f>
        <v>6.339099706348699</v>
      </c>
      <c r="H27" s="5">
        <v>34690</v>
      </c>
      <c r="I27" s="14">
        <f>H27/H9*100</f>
        <v>6.163878499275936</v>
      </c>
      <c r="J27" s="5">
        <v>33608</v>
      </c>
      <c r="K27" s="14">
        <f>J27/J9*100</f>
        <v>5.967032888989894</v>
      </c>
    </row>
    <row r="28" spans="1:11" ht="18" customHeight="1">
      <c r="A28" s="13"/>
      <c r="B28" s="5"/>
      <c r="C28" s="14"/>
      <c r="D28" s="5"/>
      <c r="E28" s="14"/>
      <c r="F28" s="5"/>
      <c r="G28" s="14"/>
      <c r="H28" s="5"/>
      <c r="I28" s="14"/>
      <c r="J28" s="5"/>
      <c r="K28" s="14"/>
    </row>
    <row r="29" spans="1:11" ht="18" customHeight="1">
      <c r="A29" s="13" t="s">
        <v>23</v>
      </c>
      <c r="B29" s="5">
        <v>24786</v>
      </c>
      <c r="C29" s="14">
        <f>B29/B9*100</f>
        <v>4.390788308237378</v>
      </c>
      <c r="D29" s="5">
        <v>25383</v>
      </c>
      <c r="E29" s="14">
        <f>D29/D9*100</f>
        <v>4.504669181979193</v>
      </c>
      <c r="F29" s="5">
        <v>26108</v>
      </c>
      <c r="G29" s="14">
        <f>F29/F9*100</f>
        <v>4.640828196213107</v>
      </c>
      <c r="H29" s="5">
        <v>27294</v>
      </c>
      <c r="I29" s="14">
        <f>H29/H9*100</f>
        <v>4.8497232562478345</v>
      </c>
      <c r="J29" s="5">
        <v>28832</v>
      </c>
      <c r="K29" s="14">
        <f>J29/J9*100</f>
        <v>5.119063682913492</v>
      </c>
    </row>
    <row r="30" spans="1:11" ht="18" customHeight="1">
      <c r="A30" s="13" t="s">
        <v>24</v>
      </c>
      <c r="B30" s="5">
        <v>16323</v>
      </c>
      <c r="C30" s="14">
        <f>B30/B9*100</f>
        <v>2.891585473870682</v>
      </c>
      <c r="D30" s="5">
        <v>17232</v>
      </c>
      <c r="E30" s="14">
        <f>D30/D9*100</f>
        <v>3.058127855015777</v>
      </c>
      <c r="F30" s="5">
        <v>18013</v>
      </c>
      <c r="G30" s="14">
        <f>F30/F9*100</f>
        <v>3.201901267748839</v>
      </c>
      <c r="H30" s="5">
        <v>19219</v>
      </c>
      <c r="I30" s="14">
        <f>H30/H9*100</f>
        <v>3.414920175197008</v>
      </c>
      <c r="J30" s="5">
        <v>20164</v>
      </c>
      <c r="K30" s="14">
        <f>J30/J9*100</f>
        <v>3.5800776950009583</v>
      </c>
    </row>
    <row r="31" spans="1:11" ht="18" customHeight="1">
      <c r="A31" s="13" t="s">
        <v>25</v>
      </c>
      <c r="B31" s="5">
        <v>9133</v>
      </c>
      <c r="C31" s="14">
        <f>B31/B9*100</f>
        <v>1.6178919397697076</v>
      </c>
      <c r="D31" s="5">
        <v>9769</v>
      </c>
      <c r="E31" s="14">
        <f>D31/D9*100</f>
        <v>1.7336844832665461</v>
      </c>
      <c r="F31" s="5">
        <v>10358</v>
      </c>
      <c r="G31" s="14">
        <f>F31/F9*100</f>
        <v>1.841186550343778</v>
      </c>
      <c r="H31" s="5">
        <v>10836</v>
      </c>
      <c r="I31" s="14">
        <f>H31/H9*100</f>
        <v>1.9253902397853568</v>
      </c>
      <c r="J31" s="5">
        <v>11473</v>
      </c>
      <c r="K31" s="14">
        <f>J31/J9*100</f>
        <v>2.037008103290319</v>
      </c>
    </row>
    <row r="32" spans="1:11" ht="18" customHeight="1">
      <c r="A32" s="13" t="s">
        <v>26</v>
      </c>
      <c r="B32" s="5">
        <v>3639</v>
      </c>
      <c r="C32" s="14">
        <f>B32/B9*100</f>
        <v>0.6446412754650133</v>
      </c>
      <c r="D32" s="5">
        <v>3988</v>
      </c>
      <c r="E32" s="14">
        <f>D32/D9*100</f>
        <v>0.7077422171426949</v>
      </c>
      <c r="F32" s="5">
        <v>4249</v>
      </c>
      <c r="G32" s="14">
        <f>F32/F9*100</f>
        <v>0.7552811017967478</v>
      </c>
      <c r="H32" s="5">
        <v>4623</v>
      </c>
      <c r="I32" s="14">
        <f>H32/H9*100</f>
        <v>0.8214358691886032</v>
      </c>
      <c r="J32" s="5">
        <v>4975</v>
      </c>
      <c r="K32" s="14">
        <f>J32/J9*100</f>
        <v>0.8833012563295859</v>
      </c>
    </row>
    <row r="33" spans="1:11" ht="18" customHeight="1">
      <c r="A33" s="13" t="s">
        <v>27</v>
      </c>
      <c r="B33" s="5">
        <v>1090</v>
      </c>
      <c r="C33" s="14">
        <f>B33/B9*100</f>
        <v>0.19309123117803365</v>
      </c>
      <c r="D33" s="5">
        <v>1080</v>
      </c>
      <c r="E33" s="14">
        <f>D33/D9*100</f>
        <v>0.19166539481296652</v>
      </c>
      <c r="F33" s="5">
        <v>1151</v>
      </c>
      <c r="G33" s="14">
        <f>F33/F9*100</f>
        <v>0.2045960339298792</v>
      </c>
      <c r="H33" s="5">
        <v>1234</v>
      </c>
      <c r="I33" s="14">
        <f>H33/H9*100</f>
        <v>0.2192627866274576</v>
      </c>
      <c r="J33" s="5">
        <v>1328</v>
      </c>
      <c r="K33" s="14">
        <f>J33/J9*100</f>
        <v>0.2357837323428523</v>
      </c>
    </row>
    <row r="34" spans="1:11" ht="18" customHeight="1">
      <c r="A34" s="13"/>
      <c r="B34" s="6"/>
      <c r="C34" s="16"/>
      <c r="D34" s="6"/>
      <c r="E34" s="16"/>
      <c r="F34" s="6"/>
      <c r="G34" s="16"/>
      <c r="H34" s="6"/>
      <c r="I34" s="16"/>
      <c r="J34" s="6"/>
      <c r="K34" s="16"/>
    </row>
    <row r="35" spans="1:11" ht="18" customHeight="1">
      <c r="A35" s="13" t="s">
        <v>28</v>
      </c>
      <c r="B35" s="6">
        <v>167</v>
      </c>
      <c r="C35" s="16">
        <f>B35/B9*100</f>
        <v>0.029583702391496897</v>
      </c>
      <c r="D35" s="6">
        <v>181</v>
      </c>
      <c r="E35" s="16">
        <f>D35/D9*100</f>
        <v>0.032121700426987906</v>
      </c>
      <c r="F35" s="6">
        <v>189</v>
      </c>
      <c r="G35" s="16">
        <f>F35/F9*100</f>
        <v>0.033595699750431945</v>
      </c>
      <c r="H35" s="6">
        <v>212</v>
      </c>
      <c r="I35" s="16">
        <f>H35/H9*100</f>
        <v>0.037669133521086716</v>
      </c>
      <c r="J35" s="6">
        <v>241</v>
      </c>
      <c r="K35" s="16">
        <f>J35/J9*100</f>
        <v>0.042789065884508586</v>
      </c>
    </row>
    <row r="36" spans="1:11" ht="18" customHeight="1">
      <c r="A36" s="13" t="s">
        <v>29</v>
      </c>
      <c r="B36" s="17">
        <v>0</v>
      </c>
      <c r="C36" s="16">
        <f>B36/B9*100</f>
        <v>0</v>
      </c>
      <c r="D36" s="17">
        <v>0</v>
      </c>
      <c r="E36" s="16">
        <f>D36/D9*100</f>
        <v>0</v>
      </c>
      <c r="F36" s="17">
        <v>0</v>
      </c>
      <c r="G36" s="16">
        <f>F36/F9*100</f>
        <v>0</v>
      </c>
      <c r="H36" s="17">
        <v>0</v>
      </c>
      <c r="I36" s="16">
        <f>H36/H9*100</f>
        <v>0</v>
      </c>
      <c r="J36" s="17">
        <v>0</v>
      </c>
      <c r="K36" s="16">
        <f>J36/J9*100</f>
        <v>0</v>
      </c>
    </row>
    <row r="37" spans="1:11" ht="18" customHeight="1">
      <c r="A37" s="13"/>
      <c r="B37" s="6"/>
      <c r="C37" s="15"/>
      <c r="D37" s="6"/>
      <c r="E37" s="15"/>
      <c r="F37" s="6"/>
      <c r="G37" s="15"/>
      <c r="H37" s="6"/>
      <c r="I37" s="15"/>
      <c r="J37" s="6"/>
      <c r="K37" s="15"/>
    </row>
    <row r="38" spans="1:11" ht="18" customHeight="1">
      <c r="A38" s="13" t="s">
        <v>30</v>
      </c>
      <c r="B38" s="6"/>
      <c r="C38" s="15"/>
      <c r="D38" s="6"/>
      <c r="E38" s="15"/>
      <c r="F38" s="6"/>
      <c r="G38" s="15"/>
      <c r="H38" s="6"/>
      <c r="I38" s="15"/>
      <c r="J38" s="6"/>
      <c r="K38" s="15"/>
    </row>
    <row r="39" spans="1:11" ht="18" customHeight="1">
      <c r="A39" s="13"/>
      <c r="B39" s="6"/>
      <c r="C39" s="15"/>
      <c r="D39" s="6"/>
      <c r="E39" s="15"/>
      <c r="F39" s="6"/>
      <c r="G39" s="15"/>
      <c r="H39" s="6"/>
      <c r="I39" s="15"/>
      <c r="J39" s="6"/>
      <c r="K39" s="15"/>
    </row>
    <row r="40" spans="1:11" ht="18" customHeight="1">
      <c r="A40" s="13" t="s">
        <v>31</v>
      </c>
      <c r="B40" s="6"/>
      <c r="C40" s="15"/>
      <c r="D40" s="6"/>
      <c r="E40" s="15"/>
      <c r="F40" s="6"/>
      <c r="G40" s="15"/>
      <c r="H40" s="6"/>
      <c r="I40" s="15"/>
      <c r="J40" s="6"/>
      <c r="K40" s="15"/>
    </row>
    <row r="41" spans="1:11" ht="18" customHeight="1">
      <c r="A41" s="13" t="s">
        <v>32</v>
      </c>
      <c r="B41" s="5">
        <f>SUM(B11:B13)</f>
        <v>72527</v>
      </c>
      <c r="C41" s="14">
        <f>B41/B9*100</f>
        <v>12.848007085916741</v>
      </c>
      <c r="D41" s="5">
        <v>71397</v>
      </c>
      <c r="E41" s="14">
        <f>D41/D9*100</f>
        <v>12.670679808760529</v>
      </c>
      <c r="F41" s="5">
        <v>70387</v>
      </c>
      <c r="G41" s="14">
        <f>F41/F9*100</f>
        <v>12.511642954146312</v>
      </c>
      <c r="H41" s="5">
        <v>69419</v>
      </c>
      <c r="I41" s="14">
        <f>H41/H9*100</f>
        <v>12.334686697643015</v>
      </c>
      <c r="J41" s="5">
        <v>68371</v>
      </c>
      <c r="K41" s="14">
        <f>J41/J9*100</f>
        <v>12.139133707841228</v>
      </c>
    </row>
    <row r="42" spans="1:11" ht="18" customHeight="1">
      <c r="A42" s="18"/>
      <c r="B42" s="6"/>
      <c r="C42" s="15"/>
      <c r="D42" s="6"/>
      <c r="E42" s="15"/>
      <c r="F42" s="6"/>
      <c r="G42" s="15"/>
      <c r="H42" s="6"/>
      <c r="I42" s="15"/>
      <c r="J42" s="6"/>
      <c r="K42" s="15"/>
    </row>
    <row r="43" spans="1:11" ht="18" customHeight="1">
      <c r="A43" s="13" t="s">
        <v>33</v>
      </c>
      <c r="B43" s="6"/>
      <c r="C43" s="15"/>
      <c r="D43" s="6"/>
      <c r="E43" s="15"/>
      <c r="F43" s="6"/>
      <c r="G43" s="15"/>
      <c r="H43" s="6"/>
      <c r="I43" s="15"/>
      <c r="J43" s="6"/>
      <c r="K43" s="15"/>
    </row>
    <row r="44" spans="1:11" ht="18" customHeight="1">
      <c r="A44" s="13" t="s">
        <v>34</v>
      </c>
      <c r="B44" s="5">
        <f>SUM(B14:B25)</f>
        <v>367016</v>
      </c>
      <c r="C44" s="14">
        <f>B44/B9*100</f>
        <v>65.01612046058459</v>
      </c>
      <c r="D44" s="5">
        <v>361370</v>
      </c>
      <c r="E44" s="14">
        <f>D44/D9*100</f>
        <v>64.13159604033491</v>
      </c>
      <c r="F44" s="5">
        <v>355893</v>
      </c>
      <c r="G44" s="14">
        <f>F44/F9*100</f>
        <v>63.26176916021416</v>
      </c>
      <c r="H44" s="5">
        <v>352645</v>
      </c>
      <c r="I44" s="14">
        <f>H44/H9*100</f>
        <v>62.659582974262385</v>
      </c>
      <c r="J44" s="5">
        <v>350647</v>
      </c>
      <c r="K44" s="14">
        <f>J44/J9*100</f>
        <v>62.25667047803021</v>
      </c>
    </row>
    <row r="45" spans="1:11" ht="18" customHeight="1">
      <c r="A45" s="18"/>
      <c r="B45" s="7"/>
      <c r="C45" s="16"/>
      <c r="D45" s="7"/>
      <c r="E45" s="16"/>
      <c r="F45" s="7"/>
      <c r="G45" s="16"/>
      <c r="H45" s="7"/>
      <c r="I45" s="16"/>
      <c r="J45" s="7"/>
      <c r="K45" s="16"/>
    </row>
    <row r="46" spans="1:11" ht="18" customHeight="1">
      <c r="A46" s="13" t="s">
        <v>35</v>
      </c>
      <c r="B46" s="7"/>
      <c r="C46" s="16"/>
      <c r="D46" s="7"/>
      <c r="E46" s="16"/>
      <c r="F46" s="7"/>
      <c r="G46" s="16"/>
      <c r="H46" s="7"/>
      <c r="I46" s="16"/>
      <c r="J46" s="7"/>
      <c r="K46" s="16"/>
    </row>
    <row r="47" spans="1:11" ht="18" customHeight="1">
      <c r="A47" s="13" t="s">
        <v>36</v>
      </c>
      <c r="B47" s="5">
        <f>SUM(B26:B35)</f>
        <v>124957</v>
      </c>
      <c r="C47" s="14">
        <f>B47/B9*100</f>
        <v>22.13587245349867</v>
      </c>
      <c r="D47" s="5">
        <v>130715</v>
      </c>
      <c r="E47" s="14">
        <f>D47/D9*100</f>
        <v>23.197724150904552</v>
      </c>
      <c r="F47" s="5">
        <v>136292</v>
      </c>
      <c r="G47" s="14">
        <f>F47/F9*100</f>
        <v>24.22658788563953</v>
      </c>
      <c r="H47" s="5">
        <v>140731</v>
      </c>
      <c r="I47" s="14">
        <f>H47/H9*100</f>
        <v>25.0057303280946</v>
      </c>
      <c r="J47" s="5">
        <v>144210</v>
      </c>
      <c r="K47" s="14">
        <f>J47/J9*100</f>
        <v>25.60419581412856</v>
      </c>
    </row>
    <row r="48" spans="1:11" ht="18" customHeight="1">
      <c r="A48" s="13"/>
      <c r="B48" s="6"/>
      <c r="C48" s="15"/>
      <c r="D48" s="6"/>
      <c r="E48" s="15"/>
      <c r="F48" s="6"/>
      <c r="G48" s="15"/>
      <c r="H48" s="6"/>
      <c r="I48" s="15"/>
      <c r="J48" s="6"/>
      <c r="K48" s="15"/>
    </row>
    <row r="49" spans="1:11" ht="18" customHeight="1">
      <c r="A49" s="19"/>
      <c r="B49" s="20"/>
      <c r="C49" s="21"/>
      <c r="D49" s="20"/>
      <c r="E49" s="21"/>
      <c r="F49" s="20"/>
      <c r="G49" s="21"/>
      <c r="H49" s="20"/>
      <c r="I49" s="21"/>
      <c r="J49" s="20"/>
      <c r="K49" s="21"/>
    </row>
    <row r="50" spans="1:11" ht="18" customHeight="1">
      <c r="A50" s="13" t="s">
        <v>37</v>
      </c>
      <c r="B50" s="6"/>
      <c r="C50" s="15"/>
      <c r="D50" s="6"/>
      <c r="E50" s="15"/>
      <c r="F50" s="6"/>
      <c r="G50" s="15"/>
      <c r="H50" s="6"/>
      <c r="I50" s="15"/>
      <c r="J50" s="6"/>
      <c r="K50" s="15"/>
    </row>
    <row r="51" spans="1:10" ht="18" customHeight="1">
      <c r="A51" s="13" t="s">
        <v>38</v>
      </c>
      <c r="B51" s="22">
        <v>44.13</v>
      </c>
      <c r="C51" s="15"/>
      <c r="D51" s="22">
        <v>44.54</v>
      </c>
      <c r="E51" s="15"/>
      <c r="F51" s="22">
        <v>44.94</v>
      </c>
      <c r="G51" s="15"/>
      <c r="H51" s="22">
        <v>45.3</v>
      </c>
      <c r="J51" s="22">
        <v>45.63</v>
      </c>
    </row>
    <row r="52" spans="1:10" ht="18" customHeight="1">
      <c r="A52" s="13" t="s">
        <v>39</v>
      </c>
      <c r="B52" s="22">
        <v>42.83</v>
      </c>
      <c r="C52" s="15"/>
      <c r="D52" s="22">
        <v>43.23</v>
      </c>
      <c r="E52" s="15"/>
      <c r="F52" s="22">
        <v>43.6</v>
      </c>
      <c r="G52" s="15"/>
      <c r="H52" s="22">
        <v>43.96</v>
      </c>
      <c r="J52" s="22">
        <v>44.28</v>
      </c>
    </row>
    <row r="53" spans="1:10" ht="18" customHeight="1">
      <c r="A53" s="13" t="s">
        <v>40</v>
      </c>
      <c r="B53" s="22">
        <v>45.43</v>
      </c>
      <c r="C53" s="15"/>
      <c r="D53" s="22">
        <v>45.86</v>
      </c>
      <c r="E53" s="15"/>
      <c r="F53" s="22">
        <v>46.28</v>
      </c>
      <c r="G53" s="15"/>
      <c r="H53" s="22">
        <v>46.64</v>
      </c>
      <c r="J53" s="22">
        <v>46.99</v>
      </c>
    </row>
    <row r="54" spans="1:10" ht="18" customHeight="1">
      <c r="A54" s="13"/>
      <c r="B54" s="22"/>
      <c r="C54" s="15"/>
      <c r="D54" s="22"/>
      <c r="E54" s="15"/>
      <c r="F54" s="22"/>
      <c r="G54" s="15"/>
      <c r="H54" s="22"/>
      <c r="J54" s="22"/>
    </row>
    <row r="55" spans="1:10" ht="18" customHeight="1">
      <c r="A55" s="13" t="s">
        <v>41</v>
      </c>
      <c r="B55" s="22">
        <v>43.8</v>
      </c>
      <c r="C55" s="15"/>
      <c r="D55" s="22">
        <v>44.5</v>
      </c>
      <c r="E55" s="15"/>
      <c r="F55" s="22">
        <v>45</v>
      </c>
      <c r="G55" s="15"/>
      <c r="H55" s="22">
        <v>45.6</v>
      </c>
      <c r="J55" s="22">
        <v>46</v>
      </c>
    </row>
    <row r="56" spans="1:11" ht="6.75" customHeight="1" thickBot="1">
      <c r="A56" s="23"/>
      <c r="B56" s="24"/>
      <c r="C56" s="24"/>
      <c r="D56" s="24"/>
      <c r="E56" s="24"/>
      <c r="F56" s="25"/>
      <c r="G56" s="26"/>
      <c r="H56" s="25"/>
      <c r="I56" s="26"/>
      <c r="J56" s="25"/>
      <c r="K56" s="26"/>
    </row>
    <row r="57" spans="1:11" ht="18" customHeight="1">
      <c r="A57" s="31" t="s">
        <v>0</v>
      </c>
      <c r="B57" s="32"/>
      <c r="C57" s="32"/>
      <c r="D57" s="32"/>
      <c r="E57" s="32"/>
      <c r="F57" s="32"/>
      <c r="G57" s="32"/>
      <c r="H57" s="32"/>
      <c r="I57" s="32"/>
      <c r="J57" s="1"/>
      <c r="K57" s="1"/>
    </row>
    <row r="58" spans="1:11" ht="13.5">
      <c r="A58" s="33"/>
      <c r="B58" s="34"/>
      <c r="C58" s="34"/>
      <c r="D58" s="34"/>
      <c r="E58" s="34"/>
      <c r="F58" s="34"/>
      <c r="G58" s="34"/>
      <c r="H58" s="34"/>
      <c r="I58" s="34"/>
      <c r="J58" s="1"/>
      <c r="K58" s="1"/>
    </row>
  </sheetData>
  <sheetProtection/>
  <mergeCells count="20">
    <mergeCell ref="A1:K1"/>
    <mergeCell ref="A2:K2"/>
    <mergeCell ref="A4:A7"/>
    <mergeCell ref="B4:C5"/>
    <mergeCell ref="D4:E5"/>
    <mergeCell ref="F4:G5"/>
    <mergeCell ref="H4:I5"/>
    <mergeCell ref="J4:K5"/>
    <mergeCell ref="B6:B7"/>
    <mergeCell ref="C6:C7"/>
    <mergeCell ref="J6:J7"/>
    <mergeCell ref="K6:K7"/>
    <mergeCell ref="A57:I57"/>
    <mergeCell ref="A58:I58"/>
    <mergeCell ref="D6:D7"/>
    <mergeCell ref="E6:E7"/>
    <mergeCell ref="F6:F7"/>
    <mergeCell ref="G6:G7"/>
    <mergeCell ref="H6:H7"/>
    <mergeCell ref="I6:I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2017-04-11T05:12:08Z</dcterms:created>
  <dcterms:modified xsi:type="dcterms:W3CDTF">2017-04-12T02:48:16Z</dcterms:modified>
  <cp:category/>
  <cp:version/>
  <cp:contentType/>
  <cp:contentStatus/>
</cp:coreProperties>
</file>