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8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<sst xmlns="http://schemas.openxmlformats.org/spreadsheetml/2006/main" count="23" uniqueCount="17">
  <si>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 xml:space="preserve">      （注）整備率＝整備済延長／計画延長</t>
  </si>
  <si>
    <t xml:space="preserve">  資料：都市計画部交通企画課</t>
  </si>
  <si>
    <t xml:space="preserve">  26</t>
  </si>
  <si>
    <t xml:space="preserve">  25</t>
  </si>
  <si>
    <t xml:space="preserve">  24</t>
  </si>
  <si>
    <t xml:space="preserve">  23</t>
  </si>
  <si>
    <t>平成22年</t>
  </si>
  <si>
    <t>整備率</t>
  </si>
  <si>
    <t>整備済延長</t>
  </si>
  <si>
    <t>計画延長</t>
  </si>
  <si>
    <t>路線数</t>
  </si>
  <si>
    <t>市街化調整区域内</t>
  </si>
  <si>
    <t>市街化区域内</t>
  </si>
  <si>
    <t xml:space="preserve">総　　　　　　　　　　　　　数 </t>
  </si>
  <si>
    <t>年　　次</t>
  </si>
  <si>
    <t>各年4月1日現在（単位　ｍ　％）</t>
  </si>
  <si>
    <t xml:space="preserve">   81   都市計画道路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</si>
</sst>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&quot;△&quot;\ #\ ###\ ##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49" fontId="0" fillId="0" borderId="10" xfId="0" applyNumberFormat="1" applyBorder="1" applyAlignment="1">
      <alignment/>
    </xf>
    <xf numFmtId="49" fontId="20" fillId="0" borderId="1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>
      <alignment/>
      <protection/>
    </xf>
    <xf numFmtId="177" fontId="20" fillId="0" borderId="0" xfId="0" applyNumberFormat="1" applyFont="1" applyFill="1" applyBorder="1" applyAlignment="1" applyProtection="1">
      <alignment/>
      <protection/>
    </xf>
    <xf numFmtId="177" fontId="20" fillId="0" borderId="0" xfId="0" applyNumberFormat="1" applyFont="1" applyFill="1" applyBorder="1" applyAlignment="1" applyProtection="1" quotePrefix="1">
      <alignment horizontal="right"/>
      <protection/>
    </xf>
    <xf numFmtId="177" fontId="20" fillId="0" borderId="13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0" fillId="0" borderId="16" xfId="0" applyNumberFormat="1" applyBorder="1" applyAlignment="1">
      <alignment horizontal="distributed" vertical="center"/>
    </xf>
    <xf numFmtId="49" fontId="0" fillId="0" borderId="17" xfId="0" applyNumberFormat="1" applyBorder="1" applyAlignment="1">
      <alignment horizontal="distributed" vertical="center"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49" fontId="20" fillId="0" borderId="16" xfId="0" applyNumberFormat="1" applyFont="1" applyFill="1" applyBorder="1" applyAlignment="1" applyProtection="1">
      <alignment horizontal="distributed" vertical="center"/>
      <protection/>
    </xf>
    <xf numFmtId="49" fontId="20" fillId="0" borderId="17" xfId="0" applyNumberFormat="1" applyFont="1" applyFill="1" applyBorder="1" applyAlignment="1" applyProtection="1">
      <alignment horizontal="distributed" vertical="center"/>
      <protection/>
    </xf>
    <xf numFmtId="49" fontId="0" fillId="0" borderId="17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distributed" vertical="center"/>
    </xf>
    <xf numFmtId="49" fontId="0" fillId="0" borderId="20" xfId="0" applyNumberFormat="1" applyBorder="1" applyAlignment="1">
      <alignment horizontal="distributed" vertical="center"/>
    </xf>
    <xf numFmtId="49" fontId="20" fillId="0" borderId="20" xfId="0" applyNumberFormat="1" applyFont="1" applyFill="1" applyBorder="1" applyAlignment="1" applyProtection="1">
      <alignment horizontal="distributed" vertical="center"/>
      <protection/>
    </xf>
    <xf numFmtId="49" fontId="0" fillId="0" borderId="20" xfId="0" applyNumberFormat="1" applyBorder="1" applyAlignment="1">
      <alignment horizontal="center" vertical="center"/>
    </xf>
    <xf numFmtId="49" fontId="20" fillId="0" borderId="20" xfId="0" applyNumberFormat="1" applyFont="1" applyFill="1" applyBorder="1" applyAlignment="1" applyProtection="1" quotePrefix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21" fillId="0" borderId="0" xfId="0" applyNumberFormat="1" applyFont="1" applyAlignment="1">
      <alignment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0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16.125" style="1" customWidth="1"/>
    <col min="2" max="2" width="8.125" style="1" customWidth="1"/>
    <col min="3" max="3" width="12.375" style="1" customWidth="1"/>
    <col min="4" max="4" width="14.25390625" style="1" customWidth="1"/>
    <col min="5" max="5" width="9.00390625" style="1" customWidth="1"/>
    <col min="6" max="6" width="12.375" style="1" customWidth="1"/>
    <col min="7" max="7" width="14.25390625" style="1" customWidth="1"/>
    <col min="8" max="8" width="9.00390625" style="1" customWidth="1"/>
    <col min="9" max="9" width="12.375" style="1" customWidth="1"/>
    <col min="10" max="10" width="14.25390625" style="1" customWidth="1"/>
    <col min="11" max="11" width="9.00390625" style="1" customWidth="1"/>
    <col min="12" max="16384" width="9.125" style="1" customWidth="1"/>
  </cols>
  <sheetData>
    <row r="1" spans="1:11" ht="18" customHeight="1">
      <c r="A1" s="34" t="s">
        <v>16</v>
      </c>
      <c r="B1" s="33"/>
      <c r="C1" s="32"/>
      <c r="D1" s="32"/>
      <c r="E1" s="32"/>
      <c r="F1" s="32"/>
      <c r="G1" s="32"/>
      <c r="H1" s="32"/>
      <c r="I1" s="32"/>
      <c r="J1" s="32"/>
      <c r="K1" s="32"/>
    </row>
    <row r="2" spans="1:11" ht="18" customHeight="1">
      <c r="A2" s="31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ht="4.5" customHeight="1" thickBot="1">
      <c r="A3" s="29"/>
    </row>
    <row r="4" spans="1:11" ht="14.25" customHeight="1">
      <c r="A4" s="28" t="s">
        <v>14</v>
      </c>
      <c r="B4" s="27" t="s">
        <v>13</v>
      </c>
      <c r="C4" s="26"/>
      <c r="D4" s="26"/>
      <c r="E4" s="26"/>
      <c r="F4" s="25" t="s">
        <v>12</v>
      </c>
      <c r="G4" s="24"/>
      <c r="H4" s="24"/>
      <c r="I4" s="25" t="s">
        <v>11</v>
      </c>
      <c r="J4" s="24"/>
      <c r="K4" s="23"/>
    </row>
    <row r="5" spans="1:11" ht="14.25" customHeight="1">
      <c r="A5" s="19"/>
      <c r="B5" s="22"/>
      <c r="C5" s="22"/>
      <c r="D5" s="22"/>
      <c r="E5" s="22"/>
      <c r="F5" s="18"/>
      <c r="G5" s="18"/>
      <c r="H5" s="18"/>
      <c r="I5" s="18"/>
      <c r="J5" s="18"/>
      <c r="K5" s="17"/>
    </row>
    <row r="6" spans="1:11" ht="14.25" customHeight="1">
      <c r="A6" s="19"/>
      <c r="B6" s="21" t="s">
        <v>10</v>
      </c>
      <c r="C6" s="21" t="s">
        <v>9</v>
      </c>
      <c r="D6" s="21" t="s">
        <v>8</v>
      </c>
      <c r="E6" s="21" t="s">
        <v>7</v>
      </c>
      <c r="F6" s="21" t="s">
        <v>9</v>
      </c>
      <c r="G6" s="21" t="s">
        <v>8</v>
      </c>
      <c r="H6" s="21" t="s">
        <v>7</v>
      </c>
      <c r="I6" s="21" t="s">
        <v>9</v>
      </c>
      <c r="J6" s="21" t="s">
        <v>8</v>
      </c>
      <c r="K6" s="20" t="s">
        <v>7</v>
      </c>
    </row>
    <row r="7" spans="1:11" ht="14.2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7"/>
    </row>
    <row r="8" spans="1:11" ht="6.75" customHeight="1">
      <c r="A8" s="16"/>
      <c r="B8" s="15"/>
      <c r="C8" s="14"/>
      <c r="D8" s="14"/>
      <c r="E8" s="14"/>
      <c r="F8" s="14"/>
      <c r="G8" s="14"/>
      <c r="H8" s="14"/>
      <c r="I8" s="14"/>
      <c r="J8" s="14"/>
      <c r="K8" s="14"/>
    </row>
    <row r="9" spans="1:11" ht="17.25" customHeight="1">
      <c r="A9" s="13" t="s">
        <v>6</v>
      </c>
      <c r="B9" s="12">
        <v>80</v>
      </c>
      <c r="C9" s="11">
        <f>SUM(F9,I9)</f>
        <v>231350</v>
      </c>
      <c r="D9" s="11">
        <f>SUM(G9,J9)</f>
        <v>167522</v>
      </c>
      <c r="E9" s="9">
        <f>D9/C9*100</f>
        <v>72.41063323968014</v>
      </c>
      <c r="F9" s="10">
        <v>200460</v>
      </c>
      <c r="G9" s="10">
        <v>149637</v>
      </c>
      <c r="H9" s="9">
        <f>G9/F9*100</f>
        <v>74.64681233163724</v>
      </c>
      <c r="I9" s="10">
        <v>30890</v>
      </c>
      <c r="J9" s="10">
        <v>17885</v>
      </c>
      <c r="K9" s="9">
        <f>J9/I9*100</f>
        <v>57.898996438977015</v>
      </c>
    </row>
    <row r="10" spans="1:10" ht="17.25" customHeight="1">
      <c r="A10" s="13"/>
      <c r="B10" s="12"/>
      <c r="C10" s="10"/>
      <c r="D10" s="10"/>
      <c r="F10" s="10"/>
      <c r="G10" s="10"/>
      <c r="I10" s="10"/>
      <c r="J10" s="10"/>
    </row>
    <row r="11" spans="1:11" ht="17.25" customHeight="1">
      <c r="A11" s="13" t="s">
        <v>5</v>
      </c>
      <c r="B11" s="12">
        <v>80</v>
      </c>
      <c r="C11" s="11">
        <f>SUM(F11,I11)</f>
        <v>231350</v>
      </c>
      <c r="D11" s="11">
        <f>SUM(G11,J11)</f>
        <v>170222</v>
      </c>
      <c r="E11" s="9">
        <f>D11/C11*100</f>
        <v>73.57769613140263</v>
      </c>
      <c r="F11" s="10">
        <v>200460</v>
      </c>
      <c r="G11" s="10">
        <v>150437</v>
      </c>
      <c r="H11" s="9">
        <f>G11/F11*100</f>
        <v>75.0458944427816</v>
      </c>
      <c r="I11" s="10">
        <v>30890</v>
      </c>
      <c r="J11" s="10">
        <v>19785</v>
      </c>
      <c r="K11" s="9">
        <f>J11/I11*100</f>
        <v>64.04985432178698</v>
      </c>
    </row>
    <row r="12" spans="1:10" ht="17.25" customHeight="1">
      <c r="A12" s="13"/>
      <c r="B12" s="12"/>
      <c r="C12" s="10"/>
      <c r="D12" s="10"/>
      <c r="F12" s="10"/>
      <c r="G12" s="10"/>
      <c r="I12" s="10"/>
      <c r="J12" s="10"/>
    </row>
    <row r="13" spans="1:11" ht="17.25" customHeight="1">
      <c r="A13" s="13" t="s">
        <v>4</v>
      </c>
      <c r="B13" s="12">
        <v>80</v>
      </c>
      <c r="C13" s="11">
        <f>SUM(F13,I13)</f>
        <v>231350</v>
      </c>
      <c r="D13" s="11">
        <f>SUM(G13,J13)</f>
        <v>172352</v>
      </c>
      <c r="E13" s="9">
        <f>D13/C13*100</f>
        <v>74.49837907931706</v>
      </c>
      <c r="F13" s="10">
        <v>200460</v>
      </c>
      <c r="G13" s="10">
        <f>G11+340</f>
        <v>150777</v>
      </c>
      <c r="H13" s="9">
        <f>G13/F13*100</f>
        <v>75.21550434001796</v>
      </c>
      <c r="I13" s="10">
        <v>30890</v>
      </c>
      <c r="J13" s="10">
        <f>J11+2130-340</f>
        <v>21575</v>
      </c>
      <c r="K13" s="9">
        <f>J13/I13*100</f>
        <v>69.84460990611848</v>
      </c>
    </row>
    <row r="14" spans="1:10" ht="17.25" customHeight="1">
      <c r="A14" s="13"/>
      <c r="B14" s="12"/>
      <c r="C14" s="10"/>
      <c r="D14" s="10"/>
      <c r="F14" s="10"/>
      <c r="G14" s="10"/>
      <c r="I14" s="10"/>
      <c r="J14" s="10"/>
    </row>
    <row r="15" spans="1:11" ht="17.25" customHeight="1">
      <c r="A15" s="13" t="s">
        <v>3</v>
      </c>
      <c r="B15" s="12">
        <v>80</v>
      </c>
      <c r="C15" s="11">
        <f>SUM(F15,I15)</f>
        <v>231350</v>
      </c>
      <c r="D15" s="11">
        <f>SUM(G15,J15)</f>
        <v>174972</v>
      </c>
      <c r="E15" s="9">
        <f>D15/C15*100</f>
        <v>75.63086232980332</v>
      </c>
      <c r="F15" s="10">
        <v>200460</v>
      </c>
      <c r="G15" s="10">
        <v>151332</v>
      </c>
      <c r="H15" s="9">
        <f>G15/F15*100</f>
        <v>75.49236755462437</v>
      </c>
      <c r="I15" s="10">
        <v>30890</v>
      </c>
      <c r="J15" s="10">
        <v>23640</v>
      </c>
      <c r="K15" s="9">
        <f>J15/I15*100</f>
        <v>76.52962123664616</v>
      </c>
    </row>
    <row r="16" spans="1:11" ht="17.25" customHeight="1">
      <c r="A16" s="13"/>
      <c r="B16" s="12"/>
      <c r="C16" s="11"/>
      <c r="D16" s="11"/>
      <c r="E16" s="9"/>
      <c r="F16" s="10"/>
      <c r="G16" s="10"/>
      <c r="H16" s="9"/>
      <c r="I16" s="10"/>
      <c r="J16" s="10"/>
      <c r="K16" s="9"/>
    </row>
    <row r="17" spans="1:11" ht="17.25" customHeight="1">
      <c r="A17" s="13" t="s">
        <v>2</v>
      </c>
      <c r="B17" s="12">
        <v>80</v>
      </c>
      <c r="C17" s="11">
        <f>SUM(F17,I17)</f>
        <v>231350</v>
      </c>
      <c r="D17" s="11">
        <f>SUM(G17,J17)</f>
        <v>176142</v>
      </c>
      <c r="E17" s="9">
        <f>D17/C17*100</f>
        <v>76.13658958288308</v>
      </c>
      <c r="F17" s="10">
        <v>200460</v>
      </c>
      <c r="G17" s="10">
        <v>152502</v>
      </c>
      <c r="H17" s="9">
        <f>G17/F17*100</f>
        <v>76.076025142173</v>
      </c>
      <c r="I17" s="10">
        <v>30890</v>
      </c>
      <c r="J17" s="10">
        <v>23640</v>
      </c>
      <c r="K17" s="9">
        <f>J17/I17*100</f>
        <v>76.52962123664616</v>
      </c>
    </row>
    <row r="18" spans="1:11" ht="6.75" customHeight="1" thickBot="1">
      <c r="A18" s="7"/>
      <c r="B18" s="8"/>
      <c r="C18" s="7"/>
      <c r="D18" s="7"/>
      <c r="E18" s="7"/>
      <c r="F18" s="7"/>
      <c r="G18" s="7"/>
      <c r="H18" s="7"/>
      <c r="I18" s="7"/>
      <c r="J18" s="7"/>
      <c r="K18" s="7"/>
    </row>
    <row r="19" spans="1:11" ht="18" customHeight="1">
      <c r="A19" s="6" t="s">
        <v>1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3.5" customHeight="1">
      <c r="A20" s="4" t="s">
        <v>0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="2" customFormat="1" ht="13.5"/>
  </sheetData>
  <sheetProtection/>
  <mergeCells count="18">
    <mergeCell ref="A19:K19"/>
    <mergeCell ref="A20:K20"/>
    <mergeCell ref="F6:F7"/>
    <mergeCell ref="G6:G7"/>
    <mergeCell ref="H6:H7"/>
    <mergeCell ref="I6:I7"/>
    <mergeCell ref="J6:J7"/>
    <mergeCell ref="K6:K7"/>
    <mergeCell ref="A1:K1"/>
    <mergeCell ref="A2:K2"/>
    <mergeCell ref="A4:A7"/>
    <mergeCell ref="B4:E5"/>
    <mergeCell ref="F4:H5"/>
    <mergeCell ref="I4:K5"/>
    <mergeCell ref="B6:B7"/>
    <mergeCell ref="C6:C7"/>
    <mergeCell ref="D6:D7"/>
    <mergeCell ref="E6:E7"/>
  </mergeCells>
  <dataValidations count="2">
    <dataValidation type="custom" allowBlank="1" showInputMessage="1" showErrorMessage="1" promptTitle="総数" prompt="数式があります" errorTitle="総数" error="数値の入力はできません。" sqref="C13:D13">
      <formula1>"SUM"</formula1>
    </dataValidation>
    <dataValidation type="custom" allowBlank="1" showInputMessage="1" showErrorMessage="1" promptTitle="整備率" prompt="数式があります" errorTitle="整備率" error="数値の入力はできません。" sqref="K15:K17">
      <formula1>"D17/C17*100"</formula1>
    </dataValidation>
  </dataValidations>
  <printOptions/>
  <pageMargins left="0.3937007874015748" right="0.3937007874015748" top="0.984251968503937" bottom="0.8267716535433072" header="0.5118110236220472" footer="0"/>
  <pageSetup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2015-03-12T07:27:55Z</dcterms:created>
  <dcterms:modified xsi:type="dcterms:W3CDTF">2015-03-12T07:28:13Z</dcterms:modified>
  <cp:category/>
  <cp:version/>
  <cp:contentType/>
  <cp:contentStatus/>
</cp:coreProperties>
</file>