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75" sheetId="1" r:id="rId1"/>
  </sheets>
  <definedNames/>
  <calcPr fullCalcOnLoad="1"/>
</workbook>
</file>

<file path=xl/sharedStrings.xml><?xml version="1.0" encoding="utf-8"?>
<sst xmlns="http://schemas.openxmlformats.org/spreadsheetml/2006/main" count="71" uniqueCount="66">
  <si>
    <t xml:space="preserve">  資料：「商業統計調査報告」</t>
  </si>
  <si>
    <t>西東京市</t>
  </si>
  <si>
    <t>あきる野市</t>
  </si>
  <si>
    <t>羽　村　市</t>
  </si>
  <si>
    <t>稲　城　市</t>
  </si>
  <si>
    <t>多　摩　市</t>
  </si>
  <si>
    <t>武蔵村山市</t>
  </si>
  <si>
    <t>東久留米市</t>
  </si>
  <si>
    <t>清　瀬　市</t>
  </si>
  <si>
    <t>東大和市</t>
  </si>
  <si>
    <t>狛　江　市</t>
  </si>
  <si>
    <t>福　生　市</t>
  </si>
  <si>
    <t>国　立　市</t>
  </si>
  <si>
    <t>国分寺市</t>
  </si>
  <si>
    <t>東村山市</t>
  </si>
  <si>
    <t>日　野　市</t>
  </si>
  <si>
    <t>小　平　市</t>
  </si>
  <si>
    <t>小金井市</t>
  </si>
  <si>
    <t>町　田　市</t>
  </si>
  <si>
    <t>調　布　市</t>
  </si>
  <si>
    <t>昭　島　市</t>
  </si>
  <si>
    <t>府　中　市</t>
  </si>
  <si>
    <t>青　梅　市</t>
  </si>
  <si>
    <t>三　鷹　市</t>
  </si>
  <si>
    <t>武蔵野市</t>
  </si>
  <si>
    <t>立　川　市</t>
  </si>
  <si>
    <t>八王子市</t>
  </si>
  <si>
    <t>境界未定地域</t>
  </si>
  <si>
    <t>江戸川区</t>
  </si>
  <si>
    <t>葛　飾　区</t>
  </si>
  <si>
    <t>足　立　区</t>
  </si>
  <si>
    <t>練　馬　区</t>
  </si>
  <si>
    <t>板　橋　区</t>
  </si>
  <si>
    <t>荒　川　区</t>
  </si>
  <si>
    <t>北　　　区</t>
  </si>
  <si>
    <t>豊　島　区</t>
  </si>
  <si>
    <t>杉　並　区</t>
  </si>
  <si>
    <t>中　野　区</t>
  </si>
  <si>
    <t>渋　谷　区</t>
  </si>
  <si>
    <t>世田谷区</t>
  </si>
  <si>
    <t>大　田　区</t>
  </si>
  <si>
    <t>目　黒　区</t>
  </si>
  <si>
    <t>品　川　区</t>
  </si>
  <si>
    <t>江　東　区</t>
  </si>
  <si>
    <t>墨　田　区</t>
  </si>
  <si>
    <t>台　東　区</t>
  </si>
  <si>
    <t>文　京　区</t>
  </si>
  <si>
    <t>新　宿　区</t>
  </si>
  <si>
    <t>港　　　区</t>
  </si>
  <si>
    <t>中　央　区</t>
  </si>
  <si>
    <t>千代田区</t>
  </si>
  <si>
    <t>島部</t>
  </si>
  <si>
    <t>郡部</t>
  </si>
  <si>
    <t>市部</t>
  </si>
  <si>
    <t>区部</t>
  </si>
  <si>
    <t>総数</t>
  </si>
  <si>
    <t>小売業</t>
  </si>
  <si>
    <t>卸売業</t>
  </si>
  <si>
    <t>総  数</t>
  </si>
  <si>
    <t>総 数</t>
  </si>
  <si>
    <t>年間商品販売額</t>
  </si>
  <si>
    <t>従業者数</t>
  </si>
  <si>
    <t>事業所数</t>
  </si>
  <si>
    <t>地　　　　域</t>
  </si>
  <si>
    <t>平成19年6月1日現在（単位　百万円）</t>
  </si>
  <si>
    <t xml:space="preserve">   75   都内市区別商業の状況（卸売・小売業）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</si>
</sst>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3"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ｺﾞｼｯｸ"/>
      <family val="3"/>
    </font>
    <font>
      <b/>
      <sz val="11"/>
      <name val="ＭＳ 明朝"/>
      <family val="1"/>
    </font>
    <font>
      <b/>
      <sz val="11"/>
      <color indexed="8"/>
      <name val="ＭＳ 明朝"/>
      <family val="1"/>
    </font>
    <font>
      <b/>
      <sz val="10.5"/>
      <color indexed="8"/>
      <name val="ＭＳ 明朝"/>
      <family val="1"/>
    </font>
    <font>
      <sz val="10.5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49" fontId="2" fillId="0" borderId="10" xfId="0" applyNumberFormat="1" applyFont="1" applyBorder="1" applyAlignment="1">
      <alignment/>
    </xf>
    <xf numFmtId="176" fontId="4" fillId="0" borderId="0" xfId="0" applyNumberFormat="1" applyFont="1" applyFill="1" applyBorder="1" applyAlignment="1" applyProtection="1" quotePrefix="1">
      <alignment horizontal="right"/>
      <protection/>
    </xf>
    <xf numFmtId="176" fontId="4" fillId="0" borderId="12" xfId="0" applyNumberFormat="1" applyFont="1" applyFill="1" applyBorder="1" applyAlignment="1" applyProtection="1" quotePrefix="1">
      <alignment horizontal="right"/>
      <protection/>
    </xf>
    <xf numFmtId="49" fontId="4" fillId="0" borderId="0" xfId="0" applyNumberFormat="1" applyFont="1" applyFill="1" applyBorder="1" applyAlignment="1" applyProtection="1" quotePrefix="1">
      <alignment/>
      <protection/>
    </xf>
    <xf numFmtId="49" fontId="4" fillId="0" borderId="0" xfId="0" applyNumberFormat="1" applyFont="1" applyFill="1" applyBorder="1" applyAlignment="1" applyProtection="1">
      <alignment horizontal="distributed"/>
      <protection/>
    </xf>
    <xf numFmtId="49" fontId="2" fillId="0" borderId="0" xfId="0" applyNumberFormat="1" applyFont="1" applyAlignment="1">
      <alignment horizontal="distributed"/>
    </xf>
    <xf numFmtId="176" fontId="4" fillId="0" borderId="0" xfId="0" applyNumberFormat="1" applyFont="1" applyFill="1" applyBorder="1" applyAlignment="1" applyProtection="1">
      <alignment/>
      <protection/>
    </xf>
    <xf numFmtId="176" fontId="4" fillId="0" borderId="12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 quotePrefix="1">
      <alignment/>
      <protection/>
    </xf>
    <xf numFmtId="49" fontId="6" fillId="0" borderId="0" xfId="0" applyNumberFormat="1" applyFont="1" applyAlignment="1">
      <alignment/>
    </xf>
    <xf numFmtId="49" fontId="7" fillId="0" borderId="0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 quotePrefix="1">
      <alignment horizontal="right"/>
      <protection/>
    </xf>
    <xf numFmtId="176" fontId="7" fillId="0" borderId="0" xfId="0" applyNumberFormat="1" applyFont="1" applyFill="1" applyBorder="1" applyAlignment="1" applyProtection="1" quotePrefix="1">
      <alignment horizontal="right"/>
      <protection/>
    </xf>
    <xf numFmtId="49" fontId="7" fillId="0" borderId="13" xfId="0" applyNumberFormat="1" applyFont="1" applyFill="1" applyBorder="1" applyAlignment="1" applyProtection="1" quotePrefix="1">
      <alignment/>
      <protection/>
    </xf>
    <xf numFmtId="49" fontId="7" fillId="0" borderId="0" xfId="0" applyNumberFormat="1" applyFont="1" applyFill="1" applyBorder="1" applyAlignment="1" applyProtection="1">
      <alignment horizontal="distributed"/>
      <protection/>
    </xf>
    <xf numFmtId="49" fontId="6" fillId="0" borderId="0" xfId="0" applyNumberFormat="1" applyFont="1" applyAlignment="1">
      <alignment horizontal="distributed"/>
    </xf>
    <xf numFmtId="176" fontId="4" fillId="0" borderId="0" xfId="0" applyNumberFormat="1" applyFont="1" applyFill="1" applyBorder="1" applyAlignment="1" applyProtection="1" quotePrefix="1">
      <alignment/>
      <protection/>
    </xf>
    <xf numFmtId="49" fontId="4" fillId="0" borderId="14" xfId="0" applyNumberFormat="1" applyFont="1" applyFill="1" applyBorder="1" applyAlignment="1" applyProtection="1">
      <alignment/>
      <protection/>
    </xf>
    <xf numFmtId="49" fontId="4" fillId="0" borderId="15" xfId="0" applyNumberFormat="1" applyFont="1" applyFill="1" applyBorder="1" applyAlignment="1" applyProtection="1">
      <alignment/>
      <protection/>
    </xf>
    <xf numFmtId="49" fontId="0" fillId="0" borderId="0" xfId="0" applyNumberFormat="1" applyBorder="1" applyAlignment="1">
      <alignment horizontal="distributed" vertical="center"/>
    </xf>
    <xf numFmtId="49" fontId="0" fillId="0" borderId="16" xfId="0" applyNumberFormat="1" applyBorder="1" applyAlignment="1">
      <alignment horizontal="distributed" vertical="center"/>
    </xf>
    <xf numFmtId="49" fontId="0" fillId="0" borderId="17" xfId="0" applyNumberFormat="1" applyBorder="1" applyAlignment="1">
      <alignment horizontal="distributed" vertical="center"/>
    </xf>
    <xf numFmtId="49" fontId="4" fillId="0" borderId="0" xfId="0" applyNumberFormat="1" applyFont="1" applyFill="1" applyBorder="1" applyAlignment="1" applyProtection="1">
      <alignment horizontal="distributed" vertical="center"/>
      <protection/>
    </xf>
    <xf numFmtId="49" fontId="0" fillId="0" borderId="13" xfId="0" applyNumberFormat="1" applyBorder="1" applyAlignment="1">
      <alignment horizontal="distributed" vertical="center"/>
    </xf>
    <xf numFmtId="49" fontId="0" fillId="0" borderId="0" xfId="0" applyNumberFormat="1" applyBorder="1" applyAlignment="1">
      <alignment horizontal="distributed" vertical="center"/>
    </xf>
    <xf numFmtId="49" fontId="4" fillId="0" borderId="0" xfId="0" applyNumberFormat="1" applyFont="1" applyFill="1" applyBorder="1" applyAlignment="1" applyProtection="1" quotePrefix="1">
      <alignment horizontal="distributed" vertical="center"/>
      <protection/>
    </xf>
    <xf numFmtId="49" fontId="0" fillId="0" borderId="18" xfId="0" applyNumberFormat="1" applyBorder="1" applyAlignment="1">
      <alignment horizontal="distributed" vertical="center"/>
    </xf>
    <xf numFmtId="49" fontId="4" fillId="0" borderId="19" xfId="0" applyNumberFormat="1" applyFont="1" applyFill="1" applyBorder="1" applyAlignment="1" applyProtection="1">
      <alignment horizontal="distributed" vertical="center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>
      <alignment/>
    </xf>
    <xf numFmtId="49" fontId="4" fillId="0" borderId="20" xfId="0" applyNumberFormat="1" applyFont="1" applyFill="1" applyBorder="1" applyAlignment="1" applyProtection="1">
      <alignment horizontal="distributed" vertical="center"/>
      <protection/>
    </xf>
    <xf numFmtId="49" fontId="0" fillId="0" borderId="20" xfId="0" applyNumberFormat="1" applyBorder="1" applyAlignment="1">
      <alignment horizontal="distributed" vertical="center"/>
    </xf>
    <xf numFmtId="49" fontId="10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 quotePrefix="1">
      <alignment horizontal="left"/>
      <protection/>
    </xf>
    <xf numFmtId="49" fontId="9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>
      <alignment horizontal="distributed"/>
      <protection/>
    </xf>
    <xf numFmtId="49" fontId="0" fillId="0" borderId="0" xfId="0" applyNumberFormat="1" applyBorder="1" applyAlignment="1">
      <alignment horizontal="distributed"/>
    </xf>
    <xf numFmtId="49" fontId="4" fillId="0" borderId="19" xfId="0" applyNumberFormat="1" applyFont="1" applyFill="1" applyBorder="1" applyAlignment="1" applyProtection="1">
      <alignment horizontal="distributed" vertical="center"/>
      <protection/>
    </xf>
    <xf numFmtId="49" fontId="4" fillId="0" borderId="0" xfId="0" applyNumberFormat="1" applyFont="1" applyFill="1" applyBorder="1" applyAlignment="1" applyProtection="1">
      <alignment horizontal="distributed" vertical="center"/>
      <protection/>
    </xf>
    <xf numFmtId="49" fontId="4" fillId="0" borderId="17" xfId="0" applyNumberFormat="1" applyFont="1" applyFill="1" applyBorder="1" applyAlignment="1" applyProtection="1">
      <alignment horizontal="distributed" vertical="center"/>
      <protection/>
    </xf>
    <xf numFmtId="49" fontId="4" fillId="0" borderId="19" xfId="0" applyNumberFormat="1" applyFont="1" applyFill="1" applyBorder="1" applyAlignment="1" applyProtection="1">
      <alignment horizontal="left"/>
      <protection/>
    </xf>
    <xf numFmtId="49" fontId="4" fillId="0" borderId="19" xfId="0" applyNumberFormat="1" applyFont="1" applyFill="1" applyBorder="1" applyAlignment="1" applyProtection="1" quotePrefix="1">
      <alignment horizontal="left"/>
      <protection/>
    </xf>
    <xf numFmtId="49" fontId="0" fillId="0" borderId="19" xfId="0" applyNumberFormat="1" applyBorder="1" applyAlignment="1">
      <alignment/>
    </xf>
    <xf numFmtId="49" fontId="4" fillId="0" borderId="21" xfId="0" applyNumberFormat="1" applyFont="1" applyFill="1" applyBorder="1" applyAlignment="1" applyProtection="1">
      <alignment horizontal="distributed" vertical="center"/>
      <protection/>
    </xf>
    <xf numFmtId="49" fontId="0" fillId="0" borderId="21" xfId="0" applyNumberFormat="1" applyBorder="1" applyAlignment="1">
      <alignment horizontal="distributed" vertical="center"/>
    </xf>
    <xf numFmtId="49" fontId="4" fillId="0" borderId="22" xfId="0" applyNumberFormat="1" applyFont="1" applyFill="1" applyBorder="1" applyAlignment="1" applyProtection="1">
      <alignment horizontal="distributed" vertical="center"/>
      <protection/>
    </xf>
    <xf numFmtId="49" fontId="4" fillId="0" borderId="22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0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3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1" xfId="0" applyNumberFormat="1" applyFont="1" applyFill="1" applyBorder="1" applyAlignment="1" applyProtection="1" quotePrefix="1">
      <alignment horizontal="distributed" vertical="center"/>
      <protection/>
    </xf>
    <xf numFmtId="49" fontId="4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72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1.75390625" style="1" customWidth="1"/>
    <col min="2" max="2" width="2.75390625" style="1" customWidth="1"/>
    <col min="3" max="3" width="13.625" style="1" customWidth="1"/>
    <col min="4" max="4" width="1.75390625" style="1" customWidth="1"/>
    <col min="5" max="10" width="11.375" style="1" customWidth="1"/>
    <col min="11" max="15" width="14.75390625" style="1" customWidth="1"/>
    <col min="16" max="16" width="10.00390625" style="1" customWidth="1"/>
    <col min="17" max="16384" width="9.125" style="1" customWidth="1"/>
  </cols>
  <sheetData>
    <row r="1" spans="1:15" ht="18" customHeight="1">
      <c r="A1" s="38" t="s">
        <v>65</v>
      </c>
      <c r="B1" s="39"/>
      <c r="C1" s="39"/>
      <c r="D1" s="39"/>
      <c r="E1" s="39"/>
      <c r="F1" s="39"/>
      <c r="G1" s="39"/>
      <c r="H1" s="40"/>
      <c r="I1" s="40"/>
      <c r="J1" s="40"/>
      <c r="K1" s="40"/>
      <c r="L1" s="40"/>
      <c r="M1" s="40"/>
      <c r="N1" s="35"/>
      <c r="O1" s="35"/>
    </row>
    <row r="2" spans="1:15" ht="18" customHeight="1">
      <c r="A2" s="56" t="s">
        <v>64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34"/>
      <c r="O2" s="34"/>
    </row>
    <row r="3" spans="3:4" ht="4.5" customHeight="1" thickBot="1">
      <c r="C3" s="9"/>
      <c r="D3" s="9"/>
    </row>
    <row r="4" spans="1:15" ht="14.25" customHeight="1">
      <c r="A4" s="33"/>
      <c r="B4" s="43" t="s">
        <v>63</v>
      </c>
      <c r="C4" s="43"/>
      <c r="D4" s="32"/>
      <c r="E4" s="51" t="s">
        <v>62</v>
      </c>
      <c r="F4" s="52"/>
      <c r="G4" s="52"/>
      <c r="H4" s="51" t="s">
        <v>61</v>
      </c>
      <c r="I4" s="52"/>
      <c r="J4" s="52"/>
      <c r="K4" s="51" t="s">
        <v>60</v>
      </c>
      <c r="L4" s="52"/>
      <c r="M4" s="54"/>
      <c r="N4" s="31"/>
      <c r="O4" s="31"/>
    </row>
    <row r="5" spans="1:15" ht="14.25" customHeight="1">
      <c r="A5" s="30"/>
      <c r="B5" s="44"/>
      <c r="C5" s="44"/>
      <c r="D5" s="29"/>
      <c r="E5" s="53"/>
      <c r="F5" s="53"/>
      <c r="G5" s="53"/>
      <c r="H5" s="53"/>
      <c r="I5" s="53"/>
      <c r="J5" s="53"/>
      <c r="K5" s="53"/>
      <c r="L5" s="53"/>
      <c r="M5" s="55"/>
      <c r="N5" s="31"/>
      <c r="O5" s="31"/>
    </row>
    <row r="6" spans="1:15" ht="14.25" customHeight="1">
      <c r="A6" s="30"/>
      <c r="B6" s="44"/>
      <c r="C6" s="44"/>
      <c r="D6" s="29"/>
      <c r="E6" s="36" t="s">
        <v>59</v>
      </c>
      <c r="F6" s="36" t="s">
        <v>57</v>
      </c>
      <c r="G6" s="36" t="s">
        <v>56</v>
      </c>
      <c r="H6" s="36" t="s">
        <v>58</v>
      </c>
      <c r="I6" s="36" t="s">
        <v>57</v>
      </c>
      <c r="J6" s="36" t="s">
        <v>56</v>
      </c>
      <c r="K6" s="36" t="s">
        <v>58</v>
      </c>
      <c r="L6" s="36" t="s">
        <v>57</v>
      </c>
      <c r="M6" s="49" t="s">
        <v>56</v>
      </c>
      <c r="N6" s="28"/>
      <c r="O6" s="28"/>
    </row>
    <row r="7" spans="1:15" ht="14.25" customHeight="1">
      <c r="A7" s="27"/>
      <c r="B7" s="45"/>
      <c r="C7" s="45"/>
      <c r="D7" s="26"/>
      <c r="E7" s="37"/>
      <c r="F7" s="37"/>
      <c r="G7" s="37"/>
      <c r="H7" s="37"/>
      <c r="I7" s="37"/>
      <c r="J7" s="37"/>
      <c r="K7" s="37"/>
      <c r="L7" s="37"/>
      <c r="M7" s="50"/>
      <c r="N7" s="25"/>
      <c r="O7" s="25"/>
    </row>
    <row r="8" spans="3:16" ht="6.75" customHeight="1">
      <c r="C8" s="3"/>
      <c r="D8" s="3"/>
      <c r="E8" s="24"/>
      <c r="F8" s="23"/>
      <c r="G8" s="23"/>
      <c r="H8" s="23"/>
      <c r="I8" s="23"/>
      <c r="J8" s="23"/>
      <c r="K8" s="23"/>
      <c r="L8" s="23"/>
      <c r="M8" s="23"/>
      <c r="N8" s="3"/>
      <c r="O8" s="3"/>
      <c r="P8" s="3"/>
    </row>
    <row r="9" spans="2:16" ht="12.75" customHeight="1">
      <c r="B9" s="41" t="s">
        <v>55</v>
      </c>
      <c r="C9" s="42"/>
      <c r="D9" s="9"/>
      <c r="E9" s="8">
        <f>SUM(F9:G9)</f>
        <v>149965</v>
      </c>
      <c r="F9" s="7">
        <f>SUM(F11:F14)</f>
        <v>47270</v>
      </c>
      <c r="G9" s="7">
        <f>SUM(G11:G14)</f>
        <v>102695</v>
      </c>
      <c r="H9" s="7">
        <f>SUM(I9:J9)</f>
        <v>1574020</v>
      </c>
      <c r="I9" s="7">
        <f>SUM(I11:I14)</f>
        <v>795902</v>
      </c>
      <c r="J9" s="7">
        <f>SUM(J11:J14)</f>
        <v>778118</v>
      </c>
      <c r="K9" s="7">
        <f>SUM(K11:K14)</f>
        <v>182211327</v>
      </c>
      <c r="L9" s="7">
        <f>SUM(L11:L14)</f>
        <v>164932421</v>
      </c>
      <c r="M9" s="7">
        <v>17278905</v>
      </c>
      <c r="N9" s="22"/>
      <c r="O9" s="7"/>
      <c r="P9" s="3"/>
    </row>
    <row r="10" spans="2:16" ht="12.75" customHeight="1">
      <c r="B10" s="11"/>
      <c r="C10" s="10"/>
      <c r="D10" s="3"/>
      <c r="E10" s="1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3"/>
    </row>
    <row r="11" spans="2:16" ht="12.75" customHeight="1">
      <c r="B11" s="41" t="s">
        <v>54</v>
      </c>
      <c r="C11" s="42"/>
      <c r="D11" s="9"/>
      <c r="E11" s="8">
        <f>SUM(F11:G11)</f>
        <v>119223</v>
      </c>
      <c r="F11" s="7">
        <f>SUM(F16:F41)</f>
        <v>41921</v>
      </c>
      <c r="G11" s="7">
        <f>SUM(G16:G41)</f>
        <v>77302</v>
      </c>
      <c r="H11" s="7">
        <f>SUM(I11:J11)</f>
        <v>1309590</v>
      </c>
      <c r="I11" s="7">
        <f>SUM(I16:I41)</f>
        <v>747804</v>
      </c>
      <c r="J11" s="7">
        <f>SUM(J16:J41)</f>
        <v>561786</v>
      </c>
      <c r="K11" s="7">
        <f>SUM(L11:M11)</f>
        <v>174539013</v>
      </c>
      <c r="L11" s="7">
        <v>161215209</v>
      </c>
      <c r="M11" s="22">
        <v>13323804</v>
      </c>
      <c r="N11" s="22"/>
      <c r="O11" s="7"/>
      <c r="P11" s="3"/>
    </row>
    <row r="12" spans="2:16" ht="12.75" customHeight="1">
      <c r="B12" s="41" t="s">
        <v>53</v>
      </c>
      <c r="C12" s="42"/>
      <c r="D12" s="9"/>
      <c r="E12" s="8">
        <f>SUM(F12:G12)</f>
        <v>29598</v>
      </c>
      <c r="F12" s="7">
        <f>SUM(F43:F70)</f>
        <v>5167</v>
      </c>
      <c r="G12" s="7">
        <f>SUM(G43:G70)</f>
        <v>24431</v>
      </c>
      <c r="H12" s="7">
        <f>SUM(I12:J12)</f>
        <v>257723</v>
      </c>
      <c r="I12" s="7">
        <f>SUM(I43:I70)</f>
        <v>46688</v>
      </c>
      <c r="J12" s="7">
        <f>SUM(J43:J70)</f>
        <v>211035</v>
      </c>
      <c r="K12" s="7">
        <f>SUM(L12:M12)</f>
        <v>7520831</v>
      </c>
      <c r="L12" s="7">
        <v>3649172</v>
      </c>
      <c r="M12" s="7">
        <v>3871659</v>
      </c>
      <c r="N12" s="7"/>
      <c r="O12" s="7"/>
      <c r="P12" s="3"/>
    </row>
    <row r="13" spans="2:16" ht="12.75" customHeight="1">
      <c r="B13" s="41" t="s">
        <v>52</v>
      </c>
      <c r="C13" s="42"/>
      <c r="D13" s="9"/>
      <c r="E13" s="8">
        <f>SUM(F13:G13)</f>
        <v>604</v>
      </c>
      <c r="F13" s="7">
        <v>130</v>
      </c>
      <c r="G13" s="7">
        <v>474</v>
      </c>
      <c r="H13" s="7">
        <f>SUM(I13:J13)</f>
        <v>4545</v>
      </c>
      <c r="I13" s="7">
        <v>1172</v>
      </c>
      <c r="J13" s="7">
        <v>3373</v>
      </c>
      <c r="K13" s="7">
        <f>SUM(L13:M13)</f>
        <v>122533</v>
      </c>
      <c r="L13" s="7">
        <v>63080</v>
      </c>
      <c r="M13" s="7">
        <v>59453</v>
      </c>
      <c r="N13" s="7"/>
      <c r="O13" s="7"/>
      <c r="P13" s="3"/>
    </row>
    <row r="14" spans="2:16" ht="12.75" customHeight="1">
      <c r="B14" s="41" t="s">
        <v>51</v>
      </c>
      <c r="C14" s="42"/>
      <c r="D14" s="9"/>
      <c r="E14" s="8">
        <f>SUM(F14:G14)</f>
        <v>540</v>
      </c>
      <c r="F14" s="7">
        <v>52</v>
      </c>
      <c r="G14" s="7">
        <v>488</v>
      </c>
      <c r="H14" s="7">
        <f>SUM(I14:J14)</f>
        <v>2162</v>
      </c>
      <c r="I14" s="7">
        <v>238</v>
      </c>
      <c r="J14" s="7">
        <v>1924</v>
      </c>
      <c r="K14" s="7">
        <f>SUM(L14:M14)</f>
        <v>28950</v>
      </c>
      <c r="L14" s="7">
        <v>4960</v>
      </c>
      <c r="M14" s="7">
        <v>23990</v>
      </c>
      <c r="N14" s="7"/>
      <c r="O14" s="7"/>
      <c r="P14" s="3"/>
    </row>
    <row r="15" spans="2:16" ht="12.75" customHeight="1">
      <c r="B15" s="11"/>
      <c r="C15" s="10"/>
      <c r="D15" s="3"/>
      <c r="E15" s="13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3"/>
    </row>
    <row r="16" spans="2:16" ht="12.75" customHeight="1">
      <c r="B16" s="11"/>
      <c r="C16" s="10" t="s">
        <v>50</v>
      </c>
      <c r="D16" s="9"/>
      <c r="E16" s="8">
        <f aca="true" t="shared" si="0" ref="E16:E25">SUM(F16:G16)</f>
        <v>6684</v>
      </c>
      <c r="F16" s="7">
        <v>3627</v>
      </c>
      <c r="G16" s="7">
        <v>3057</v>
      </c>
      <c r="H16" s="7">
        <f aca="true" t="shared" si="1" ref="H16:H25">SUM(I16:J16)</f>
        <v>124399</v>
      </c>
      <c r="I16" s="7">
        <v>98614</v>
      </c>
      <c r="J16" s="7">
        <v>25785</v>
      </c>
      <c r="K16" s="7">
        <f>SUM(L16:M16)</f>
        <v>42649974</v>
      </c>
      <c r="L16" s="7">
        <v>41759844</v>
      </c>
      <c r="M16" s="7">
        <v>890130</v>
      </c>
      <c r="N16" s="7"/>
      <c r="O16" s="7"/>
      <c r="P16" s="3"/>
    </row>
    <row r="17" spans="2:16" ht="12.75" customHeight="1">
      <c r="B17" s="11"/>
      <c r="C17" s="10" t="s">
        <v>49</v>
      </c>
      <c r="D17" s="9"/>
      <c r="E17" s="8">
        <f t="shared" si="0"/>
        <v>10299</v>
      </c>
      <c r="F17" s="7">
        <v>7240</v>
      </c>
      <c r="G17" s="7">
        <v>3059</v>
      </c>
      <c r="H17" s="7">
        <f t="shared" si="1"/>
        <v>192756</v>
      </c>
      <c r="I17" s="7">
        <v>161568</v>
      </c>
      <c r="J17" s="7">
        <v>31188</v>
      </c>
      <c r="K17" s="7">
        <f>SUM(L17:M17)</f>
        <v>42262766</v>
      </c>
      <c r="L17" s="7">
        <v>40789724</v>
      </c>
      <c r="M17" s="7">
        <v>1473042</v>
      </c>
      <c r="N17" s="7"/>
      <c r="O17" s="7"/>
      <c r="P17" s="3"/>
    </row>
    <row r="18" spans="2:16" ht="12.75" customHeight="1">
      <c r="B18" s="11"/>
      <c r="C18" s="10" t="s">
        <v>48</v>
      </c>
      <c r="D18" s="9"/>
      <c r="E18" s="8">
        <f t="shared" si="0"/>
        <v>6789</v>
      </c>
      <c r="F18" s="7">
        <v>3196</v>
      </c>
      <c r="G18" s="7">
        <v>3593</v>
      </c>
      <c r="H18" s="7">
        <f t="shared" si="1"/>
        <v>141969</v>
      </c>
      <c r="I18" s="7">
        <v>111012</v>
      </c>
      <c r="J18" s="7">
        <v>30957</v>
      </c>
      <c r="K18" s="7">
        <f>SUM(L18:M18)</f>
        <v>37179155</v>
      </c>
      <c r="L18" s="7">
        <v>36458425</v>
      </c>
      <c r="M18" s="7">
        <v>720730</v>
      </c>
      <c r="N18" s="7"/>
      <c r="O18" s="7"/>
      <c r="P18" s="3"/>
    </row>
    <row r="19" spans="2:16" ht="12.75" customHeight="1">
      <c r="B19" s="11"/>
      <c r="C19" s="10" t="s">
        <v>47</v>
      </c>
      <c r="D19" s="9"/>
      <c r="E19" s="8">
        <f t="shared" si="0"/>
        <v>5294</v>
      </c>
      <c r="F19" s="7">
        <v>1559</v>
      </c>
      <c r="G19" s="7">
        <v>3735</v>
      </c>
      <c r="H19" s="7">
        <f t="shared" si="1"/>
        <v>72056</v>
      </c>
      <c r="I19" s="7">
        <v>34580</v>
      </c>
      <c r="J19" s="7">
        <v>37476</v>
      </c>
      <c r="K19" s="7">
        <v>5307428</v>
      </c>
      <c r="L19" s="7">
        <v>3958130</v>
      </c>
      <c r="M19" s="7">
        <v>1349297</v>
      </c>
      <c r="N19" s="7"/>
      <c r="O19" s="7"/>
      <c r="P19" s="3"/>
    </row>
    <row r="20" spans="2:16" ht="12.75" customHeight="1">
      <c r="B20" s="11"/>
      <c r="C20" s="10" t="s">
        <v>46</v>
      </c>
      <c r="D20" s="9"/>
      <c r="E20" s="8">
        <f t="shared" si="0"/>
        <v>3254</v>
      </c>
      <c r="F20" s="7">
        <v>1356</v>
      </c>
      <c r="G20" s="7">
        <v>1898</v>
      </c>
      <c r="H20" s="7">
        <f t="shared" si="1"/>
        <v>32189</v>
      </c>
      <c r="I20" s="7">
        <v>20638</v>
      </c>
      <c r="J20" s="7">
        <v>11551</v>
      </c>
      <c r="K20" s="7">
        <f>SUM(L20:M20)</f>
        <v>2490874</v>
      </c>
      <c r="L20" s="7">
        <v>2306012</v>
      </c>
      <c r="M20" s="7">
        <v>184862</v>
      </c>
      <c r="N20" s="7"/>
      <c r="O20" s="7"/>
      <c r="P20" s="3"/>
    </row>
    <row r="21" spans="2:16" ht="12.75" customHeight="1">
      <c r="B21" s="11"/>
      <c r="C21" s="10" t="s">
        <v>45</v>
      </c>
      <c r="D21" s="9"/>
      <c r="E21" s="8">
        <f t="shared" si="0"/>
        <v>7812</v>
      </c>
      <c r="F21" s="7">
        <v>4160</v>
      </c>
      <c r="G21" s="7">
        <v>3652</v>
      </c>
      <c r="H21" s="7">
        <f t="shared" si="1"/>
        <v>71971</v>
      </c>
      <c r="I21" s="7">
        <v>49832</v>
      </c>
      <c r="J21" s="7">
        <v>22139</v>
      </c>
      <c r="K21" s="7">
        <f>SUM(L21:M21)</f>
        <v>4934625</v>
      </c>
      <c r="L21" s="7">
        <v>4425246</v>
      </c>
      <c r="M21" s="7">
        <v>509379</v>
      </c>
      <c r="N21" s="7"/>
      <c r="O21" s="7"/>
      <c r="P21" s="3"/>
    </row>
    <row r="22" spans="2:16" ht="12.75" customHeight="1">
      <c r="B22" s="11"/>
      <c r="C22" s="10" t="s">
        <v>44</v>
      </c>
      <c r="D22" s="9"/>
      <c r="E22" s="8">
        <f t="shared" si="0"/>
        <v>4583</v>
      </c>
      <c r="F22" s="7">
        <v>2084</v>
      </c>
      <c r="G22" s="7">
        <v>2499</v>
      </c>
      <c r="H22" s="7">
        <f t="shared" si="1"/>
        <v>37604</v>
      </c>
      <c r="I22" s="7">
        <v>23088</v>
      </c>
      <c r="J22" s="7">
        <v>14516</v>
      </c>
      <c r="K22" s="7">
        <f>SUM(L22:M22)</f>
        <v>2273374</v>
      </c>
      <c r="L22" s="7">
        <v>1988362</v>
      </c>
      <c r="M22" s="7">
        <v>285012</v>
      </c>
      <c r="N22" s="7"/>
      <c r="O22" s="7"/>
      <c r="P22" s="3"/>
    </row>
    <row r="23" spans="2:16" ht="12.75" customHeight="1">
      <c r="B23" s="11"/>
      <c r="C23" s="10" t="s">
        <v>43</v>
      </c>
      <c r="D23" s="9"/>
      <c r="E23" s="8">
        <f t="shared" si="0"/>
        <v>4550</v>
      </c>
      <c r="F23" s="7">
        <v>1572</v>
      </c>
      <c r="G23" s="7">
        <v>2978</v>
      </c>
      <c r="H23" s="7">
        <f t="shared" si="1"/>
        <v>52973</v>
      </c>
      <c r="I23" s="7">
        <v>27708</v>
      </c>
      <c r="J23" s="7">
        <v>25265</v>
      </c>
      <c r="K23" s="7">
        <v>4663713</v>
      </c>
      <c r="L23" s="7">
        <v>4148333</v>
      </c>
      <c r="M23" s="7">
        <v>515381</v>
      </c>
      <c r="N23" s="7"/>
      <c r="O23" s="7"/>
      <c r="P23" s="3"/>
    </row>
    <row r="24" spans="2:16" ht="12.75" customHeight="1">
      <c r="B24" s="11"/>
      <c r="C24" s="10" t="s">
        <v>42</v>
      </c>
      <c r="D24" s="9"/>
      <c r="E24" s="8">
        <f t="shared" si="0"/>
        <v>4441</v>
      </c>
      <c r="F24" s="7">
        <v>1545</v>
      </c>
      <c r="G24" s="7">
        <v>2896</v>
      </c>
      <c r="H24" s="7">
        <f t="shared" si="1"/>
        <v>58193</v>
      </c>
      <c r="I24" s="7">
        <v>38099</v>
      </c>
      <c r="J24" s="7">
        <v>20094</v>
      </c>
      <c r="K24" s="7">
        <f>SUM(L24:M24)</f>
        <v>6169327</v>
      </c>
      <c r="L24" s="7">
        <v>5701017</v>
      </c>
      <c r="M24" s="7">
        <v>468310</v>
      </c>
      <c r="N24" s="7"/>
      <c r="O24" s="7"/>
      <c r="P24" s="3"/>
    </row>
    <row r="25" spans="2:16" ht="12.75" customHeight="1">
      <c r="B25" s="11"/>
      <c r="C25" s="10" t="s">
        <v>41</v>
      </c>
      <c r="D25" s="9"/>
      <c r="E25" s="8">
        <f t="shared" si="0"/>
        <v>2850</v>
      </c>
      <c r="F25" s="7">
        <v>578</v>
      </c>
      <c r="G25" s="7">
        <v>2272</v>
      </c>
      <c r="H25" s="7">
        <f t="shared" si="1"/>
        <v>24211</v>
      </c>
      <c r="I25" s="7">
        <v>8773</v>
      </c>
      <c r="J25" s="7">
        <v>15438</v>
      </c>
      <c r="K25" s="7">
        <f>SUM(L25:M25)</f>
        <v>1052208</v>
      </c>
      <c r="L25" s="7">
        <v>779641</v>
      </c>
      <c r="M25" s="7">
        <v>272567</v>
      </c>
      <c r="N25" s="7"/>
      <c r="O25" s="7"/>
      <c r="P25" s="3"/>
    </row>
    <row r="26" spans="2:16" ht="12.75" customHeight="1">
      <c r="B26" s="11"/>
      <c r="C26" s="10"/>
      <c r="D26" s="3"/>
      <c r="E26" s="13"/>
      <c r="F26" s="12"/>
      <c r="G26" s="12"/>
      <c r="H26" s="12"/>
      <c r="I26" s="12"/>
      <c r="J26" s="12"/>
      <c r="K26" s="7"/>
      <c r="L26" s="12"/>
      <c r="M26" s="12"/>
      <c r="N26" s="12"/>
      <c r="O26" s="12"/>
      <c r="P26" s="3"/>
    </row>
    <row r="27" spans="2:16" ht="12.75" customHeight="1">
      <c r="B27" s="11"/>
      <c r="C27" s="10" t="s">
        <v>40</v>
      </c>
      <c r="D27" s="9"/>
      <c r="E27" s="8">
        <f aca="true" t="shared" si="2" ref="E27:E36">SUM(F27:G27)</f>
        <v>6947</v>
      </c>
      <c r="F27" s="7">
        <v>1903</v>
      </c>
      <c r="G27" s="7">
        <v>5044</v>
      </c>
      <c r="H27" s="7">
        <f aca="true" t="shared" si="3" ref="H27:H36">SUM(I27:J27)</f>
        <v>60718</v>
      </c>
      <c r="I27" s="7">
        <v>28747</v>
      </c>
      <c r="J27" s="7">
        <v>31971</v>
      </c>
      <c r="K27" s="7">
        <f>SUM(L27:M27)</f>
        <v>5549182</v>
      </c>
      <c r="L27" s="7">
        <v>4958524</v>
      </c>
      <c r="M27" s="7">
        <v>590658</v>
      </c>
      <c r="N27" s="7"/>
      <c r="O27" s="7"/>
      <c r="P27" s="3"/>
    </row>
    <row r="28" spans="2:16" ht="12.75" customHeight="1">
      <c r="B28" s="11"/>
      <c r="C28" s="10" t="s">
        <v>39</v>
      </c>
      <c r="D28" s="9"/>
      <c r="E28" s="8">
        <f t="shared" si="2"/>
        <v>6498</v>
      </c>
      <c r="F28" s="7">
        <v>1028</v>
      </c>
      <c r="G28" s="7">
        <v>5470</v>
      </c>
      <c r="H28" s="7">
        <f t="shared" si="3"/>
        <v>50004</v>
      </c>
      <c r="I28" s="7">
        <v>11942</v>
      </c>
      <c r="J28" s="7">
        <v>38062</v>
      </c>
      <c r="K28" s="7">
        <v>1569968</v>
      </c>
      <c r="L28" s="7">
        <v>833824</v>
      </c>
      <c r="M28" s="7">
        <v>736143</v>
      </c>
      <c r="N28" s="7"/>
      <c r="O28" s="7"/>
      <c r="P28" s="3"/>
    </row>
    <row r="29" spans="2:16" ht="12.75" customHeight="1">
      <c r="B29" s="11"/>
      <c r="C29" s="10" t="s">
        <v>38</v>
      </c>
      <c r="D29" s="9"/>
      <c r="E29" s="8">
        <f t="shared" si="2"/>
        <v>5895</v>
      </c>
      <c r="F29" s="7">
        <v>1906</v>
      </c>
      <c r="G29" s="7">
        <v>3989</v>
      </c>
      <c r="H29" s="7">
        <f t="shared" si="3"/>
        <v>74189</v>
      </c>
      <c r="I29" s="7">
        <v>37634</v>
      </c>
      <c r="J29" s="7">
        <v>36555</v>
      </c>
      <c r="K29" s="7">
        <f>SUM(L29:M29)</f>
        <v>5890925</v>
      </c>
      <c r="L29" s="7">
        <v>4745582</v>
      </c>
      <c r="M29" s="7">
        <v>1145343</v>
      </c>
      <c r="N29" s="7"/>
      <c r="O29" s="7"/>
      <c r="P29" s="3"/>
    </row>
    <row r="30" spans="2:16" ht="12.75" customHeight="1">
      <c r="B30" s="11"/>
      <c r="C30" s="10" t="s">
        <v>37</v>
      </c>
      <c r="D30" s="9"/>
      <c r="E30" s="8">
        <f t="shared" si="2"/>
        <v>2865</v>
      </c>
      <c r="F30" s="7">
        <v>576</v>
      </c>
      <c r="G30" s="7">
        <v>2289</v>
      </c>
      <c r="H30" s="7">
        <f t="shared" si="3"/>
        <v>19576</v>
      </c>
      <c r="I30" s="7">
        <v>5799</v>
      </c>
      <c r="J30" s="7">
        <v>13777</v>
      </c>
      <c r="K30" s="7">
        <f>SUM(L30:M30)</f>
        <v>1186136</v>
      </c>
      <c r="L30" s="7">
        <v>888829</v>
      </c>
      <c r="M30" s="7">
        <v>297307</v>
      </c>
      <c r="N30" s="7"/>
      <c r="O30" s="7"/>
      <c r="P30" s="3"/>
    </row>
    <row r="31" spans="2:16" ht="12.75" customHeight="1">
      <c r="B31" s="11"/>
      <c r="C31" s="10" t="s">
        <v>36</v>
      </c>
      <c r="D31" s="9"/>
      <c r="E31" s="8">
        <f t="shared" si="2"/>
        <v>4764</v>
      </c>
      <c r="F31" s="7">
        <v>797</v>
      </c>
      <c r="G31" s="7">
        <v>3967</v>
      </c>
      <c r="H31" s="7">
        <f t="shared" si="3"/>
        <v>31896</v>
      </c>
      <c r="I31" s="7">
        <v>8008</v>
      </c>
      <c r="J31" s="7">
        <v>23888</v>
      </c>
      <c r="K31" s="7">
        <v>1081659</v>
      </c>
      <c r="L31" s="7">
        <v>683928</v>
      </c>
      <c r="M31" s="7">
        <v>397732</v>
      </c>
      <c r="N31" s="7"/>
      <c r="O31" s="7"/>
      <c r="P31" s="3"/>
    </row>
    <row r="32" spans="2:16" ht="12.75" customHeight="1">
      <c r="B32" s="11"/>
      <c r="C32" s="10" t="s">
        <v>35</v>
      </c>
      <c r="D32" s="9"/>
      <c r="E32" s="8">
        <f t="shared" si="2"/>
        <v>4043</v>
      </c>
      <c r="F32" s="7">
        <v>1035</v>
      </c>
      <c r="G32" s="7">
        <v>3008</v>
      </c>
      <c r="H32" s="7">
        <f t="shared" si="3"/>
        <v>39001</v>
      </c>
      <c r="I32" s="7">
        <v>13429</v>
      </c>
      <c r="J32" s="7">
        <v>25572</v>
      </c>
      <c r="K32" s="7">
        <f>SUM(L32:M32)</f>
        <v>1954756</v>
      </c>
      <c r="L32" s="7">
        <v>1181994</v>
      </c>
      <c r="M32" s="7">
        <v>772762</v>
      </c>
      <c r="N32" s="7"/>
      <c r="O32" s="7"/>
      <c r="P32" s="3"/>
    </row>
    <row r="33" spans="2:16" ht="12.75" customHeight="1">
      <c r="B33" s="11"/>
      <c r="C33" s="10" t="s">
        <v>34</v>
      </c>
      <c r="D33" s="9"/>
      <c r="E33" s="8">
        <f t="shared" si="2"/>
        <v>3578</v>
      </c>
      <c r="F33" s="7">
        <v>831</v>
      </c>
      <c r="G33" s="7">
        <v>2747</v>
      </c>
      <c r="H33" s="7">
        <f t="shared" si="3"/>
        <v>23232</v>
      </c>
      <c r="I33" s="7">
        <v>7259</v>
      </c>
      <c r="J33" s="7">
        <v>15973</v>
      </c>
      <c r="K33" s="7">
        <v>976709</v>
      </c>
      <c r="L33" s="7">
        <v>739630</v>
      </c>
      <c r="M33" s="7">
        <v>237078</v>
      </c>
      <c r="N33" s="7"/>
      <c r="O33" s="7"/>
      <c r="P33" s="3"/>
    </row>
    <row r="34" spans="2:16" ht="12.75" customHeight="1">
      <c r="B34" s="11"/>
      <c r="C34" s="10" t="s">
        <v>33</v>
      </c>
      <c r="D34" s="9"/>
      <c r="E34" s="8">
        <f t="shared" si="2"/>
        <v>2702</v>
      </c>
      <c r="F34" s="7">
        <v>832</v>
      </c>
      <c r="G34" s="7">
        <v>1870</v>
      </c>
      <c r="H34" s="7">
        <f t="shared" si="3"/>
        <v>15894</v>
      </c>
      <c r="I34" s="7">
        <v>6541</v>
      </c>
      <c r="J34" s="7">
        <v>9353</v>
      </c>
      <c r="K34" s="7">
        <f>SUM(L34:M34)</f>
        <v>544830</v>
      </c>
      <c r="L34" s="7">
        <v>407834</v>
      </c>
      <c r="M34" s="7">
        <v>136996</v>
      </c>
      <c r="N34" s="7"/>
      <c r="O34" s="7"/>
      <c r="P34" s="3"/>
    </row>
    <row r="35" spans="2:16" ht="12.75" customHeight="1">
      <c r="B35" s="11"/>
      <c r="C35" s="10" t="s">
        <v>32</v>
      </c>
      <c r="D35" s="9"/>
      <c r="E35" s="8">
        <f t="shared" si="2"/>
        <v>4580</v>
      </c>
      <c r="F35" s="7">
        <v>1144</v>
      </c>
      <c r="G35" s="7">
        <v>3436</v>
      </c>
      <c r="H35" s="7">
        <f t="shared" si="3"/>
        <v>35621</v>
      </c>
      <c r="I35" s="7">
        <v>12014</v>
      </c>
      <c r="J35" s="7">
        <v>23607</v>
      </c>
      <c r="K35" s="7">
        <f>SUM(L35:M35)</f>
        <v>1410442</v>
      </c>
      <c r="L35" s="7">
        <v>999513</v>
      </c>
      <c r="M35" s="7">
        <v>410929</v>
      </c>
      <c r="N35" s="7"/>
      <c r="O35" s="7"/>
      <c r="P35" s="3"/>
    </row>
    <row r="36" spans="2:16" ht="12.75" customHeight="1">
      <c r="B36" s="11"/>
      <c r="C36" s="10" t="s">
        <v>31</v>
      </c>
      <c r="D36" s="9"/>
      <c r="E36" s="8">
        <f t="shared" si="2"/>
        <v>4704</v>
      </c>
      <c r="F36" s="7">
        <v>1071</v>
      </c>
      <c r="G36" s="7">
        <v>3633</v>
      </c>
      <c r="H36" s="7">
        <f t="shared" si="3"/>
        <v>36620</v>
      </c>
      <c r="I36" s="7">
        <v>9376</v>
      </c>
      <c r="J36" s="7">
        <v>27244</v>
      </c>
      <c r="K36" s="7">
        <v>1092534</v>
      </c>
      <c r="L36" s="7">
        <v>608257</v>
      </c>
      <c r="M36" s="7">
        <v>484278</v>
      </c>
      <c r="N36" s="7"/>
      <c r="O36" s="7"/>
      <c r="P36" s="3"/>
    </row>
    <row r="37" spans="2:16" ht="12.75" customHeight="1">
      <c r="B37" s="11"/>
      <c r="C37" s="10"/>
      <c r="D37" s="3"/>
      <c r="E37" s="13"/>
      <c r="F37" s="12"/>
      <c r="G37" s="12"/>
      <c r="H37" s="12"/>
      <c r="I37" s="12"/>
      <c r="J37" s="12"/>
      <c r="K37" s="7"/>
      <c r="L37" s="12"/>
      <c r="M37" s="12"/>
      <c r="N37" s="12"/>
      <c r="O37" s="12"/>
      <c r="P37" s="3"/>
    </row>
    <row r="38" spans="2:16" ht="12.75" customHeight="1">
      <c r="B38" s="11"/>
      <c r="C38" s="10" t="s">
        <v>30</v>
      </c>
      <c r="D38" s="9"/>
      <c r="E38" s="8">
        <f>SUM(F38:G38)</f>
        <v>6503</v>
      </c>
      <c r="F38" s="7">
        <v>1734</v>
      </c>
      <c r="G38" s="7">
        <v>4769</v>
      </c>
      <c r="H38" s="7">
        <f>SUM(I38:J38)</f>
        <v>45786</v>
      </c>
      <c r="I38" s="7">
        <v>13879</v>
      </c>
      <c r="J38" s="7">
        <v>31907</v>
      </c>
      <c r="K38" s="7">
        <f>SUM(L38:M38)</f>
        <v>1880295</v>
      </c>
      <c r="L38" s="7">
        <v>1280519</v>
      </c>
      <c r="M38" s="7">
        <v>599776</v>
      </c>
      <c r="N38" s="7"/>
      <c r="O38" s="7"/>
      <c r="P38" s="3"/>
    </row>
    <row r="39" spans="2:16" ht="12.75" customHeight="1">
      <c r="B39" s="11"/>
      <c r="C39" s="10" t="s">
        <v>29</v>
      </c>
      <c r="D39" s="9"/>
      <c r="E39" s="8">
        <f>SUM(F39:G39)</f>
        <v>4437</v>
      </c>
      <c r="F39" s="7">
        <v>934</v>
      </c>
      <c r="G39" s="7">
        <v>3503</v>
      </c>
      <c r="H39" s="7">
        <f>SUM(I39:J39)</f>
        <v>28697</v>
      </c>
      <c r="I39" s="7">
        <v>7225</v>
      </c>
      <c r="J39" s="7">
        <v>21472</v>
      </c>
      <c r="K39" s="7">
        <v>740336</v>
      </c>
      <c r="L39" s="7">
        <v>400915</v>
      </c>
      <c r="M39" s="7">
        <v>339420</v>
      </c>
      <c r="N39" s="7"/>
      <c r="O39" s="7"/>
      <c r="P39" s="3"/>
    </row>
    <row r="40" spans="2:16" ht="12.75" customHeight="1">
      <c r="B40" s="11"/>
      <c r="C40" s="10" t="s">
        <v>28</v>
      </c>
      <c r="D40" s="9"/>
      <c r="E40" s="8">
        <f>SUM(F40:G40)</f>
        <v>4969</v>
      </c>
      <c r="F40" s="7">
        <v>1194</v>
      </c>
      <c r="G40" s="7">
        <v>3775</v>
      </c>
      <c r="H40" s="7">
        <f>SUM(I40:J40)</f>
        <v>38000</v>
      </c>
      <c r="I40" s="7">
        <v>10950</v>
      </c>
      <c r="J40" s="7">
        <v>27050</v>
      </c>
      <c r="K40" s="7">
        <f>SUM(L40:M40)</f>
        <v>1217896</v>
      </c>
      <c r="L40" s="7">
        <v>733434</v>
      </c>
      <c r="M40" s="7">
        <v>484462</v>
      </c>
      <c r="N40" s="7"/>
      <c r="O40" s="7"/>
      <c r="P40" s="3"/>
    </row>
    <row r="41" spans="2:16" ht="12.75" customHeight="1">
      <c r="B41" s="11"/>
      <c r="C41" s="10" t="s">
        <v>27</v>
      </c>
      <c r="D41" s="9"/>
      <c r="E41" s="8">
        <f>SUM(F41:G41)</f>
        <v>182</v>
      </c>
      <c r="F41" s="7">
        <v>19</v>
      </c>
      <c r="G41" s="7">
        <v>163</v>
      </c>
      <c r="H41" s="7">
        <f>SUM(I41:J41)</f>
        <v>2035</v>
      </c>
      <c r="I41" s="7">
        <v>1089</v>
      </c>
      <c r="J41" s="7">
        <v>946</v>
      </c>
      <c r="K41" s="7">
        <f>SUM(L41:M41)</f>
        <v>459902</v>
      </c>
      <c r="L41" s="7">
        <v>437690</v>
      </c>
      <c r="M41" s="7">
        <v>22212</v>
      </c>
      <c r="N41" s="7"/>
      <c r="O41" s="7"/>
      <c r="P41" s="3"/>
    </row>
    <row r="42" spans="2:16" ht="12.75" customHeight="1">
      <c r="B42" s="11"/>
      <c r="C42" s="10"/>
      <c r="D42" s="3"/>
      <c r="E42" s="13"/>
      <c r="F42" s="12"/>
      <c r="G42" s="12"/>
      <c r="H42" s="12"/>
      <c r="I42" s="12"/>
      <c r="J42" s="12"/>
      <c r="K42" s="7"/>
      <c r="L42" s="12"/>
      <c r="M42" s="12"/>
      <c r="N42" s="12"/>
      <c r="O42" s="12"/>
      <c r="P42" s="3"/>
    </row>
    <row r="43" spans="2:16" s="15" customFormat="1" ht="12.75" customHeight="1">
      <c r="B43" s="21"/>
      <c r="C43" s="20" t="s">
        <v>26</v>
      </c>
      <c r="D43" s="19"/>
      <c r="E43" s="17">
        <f aca="true" t="shared" si="4" ref="E43:E52">SUM(F43:G43)</f>
        <v>4285</v>
      </c>
      <c r="F43" s="17">
        <v>941</v>
      </c>
      <c r="G43" s="17">
        <v>3344</v>
      </c>
      <c r="H43" s="17">
        <f aca="true" t="shared" si="5" ref="H43:H52">SUM(I43:J43)</f>
        <v>39184</v>
      </c>
      <c r="I43" s="17">
        <v>8628</v>
      </c>
      <c r="J43" s="17">
        <v>30556</v>
      </c>
      <c r="K43" s="18">
        <f>SUM(L43:M43)</f>
        <v>1142466</v>
      </c>
      <c r="L43" s="17">
        <v>573892</v>
      </c>
      <c r="M43" s="17">
        <v>568574</v>
      </c>
      <c r="N43" s="17"/>
      <c r="O43" s="17"/>
      <c r="P43" s="16"/>
    </row>
    <row r="44" spans="2:16" ht="12.75" customHeight="1">
      <c r="B44" s="11"/>
      <c r="C44" s="10" t="s">
        <v>25</v>
      </c>
      <c r="D44" s="14"/>
      <c r="E44" s="8">
        <f t="shared" si="4"/>
        <v>1760</v>
      </c>
      <c r="F44" s="7">
        <v>428</v>
      </c>
      <c r="G44" s="7">
        <v>1332</v>
      </c>
      <c r="H44" s="7">
        <f t="shared" si="5"/>
        <v>17841</v>
      </c>
      <c r="I44" s="7">
        <v>4829</v>
      </c>
      <c r="J44" s="7">
        <v>13012</v>
      </c>
      <c r="K44" s="7">
        <f>SUM(L44:M44)</f>
        <v>876460</v>
      </c>
      <c r="L44" s="7">
        <v>581286</v>
      </c>
      <c r="M44" s="7">
        <v>295174</v>
      </c>
      <c r="N44" s="7"/>
      <c r="O44" s="7"/>
      <c r="P44" s="3"/>
    </row>
    <row r="45" spans="2:16" ht="12.75" customHeight="1">
      <c r="B45" s="11"/>
      <c r="C45" s="10" t="s">
        <v>24</v>
      </c>
      <c r="D45" s="9"/>
      <c r="E45" s="8">
        <f t="shared" si="4"/>
        <v>1911</v>
      </c>
      <c r="F45" s="7">
        <v>224</v>
      </c>
      <c r="G45" s="7">
        <v>1687</v>
      </c>
      <c r="H45" s="7">
        <f t="shared" si="5"/>
        <v>16121</v>
      </c>
      <c r="I45" s="7">
        <v>1949</v>
      </c>
      <c r="J45" s="7">
        <v>14172</v>
      </c>
      <c r="K45" s="7">
        <v>560216</v>
      </c>
      <c r="L45" s="7">
        <v>278740</v>
      </c>
      <c r="M45" s="7">
        <v>281475</v>
      </c>
      <c r="N45" s="7"/>
      <c r="O45" s="7"/>
      <c r="P45" s="3"/>
    </row>
    <row r="46" spans="2:16" ht="12.75" customHeight="1">
      <c r="B46" s="11"/>
      <c r="C46" s="10" t="s">
        <v>23</v>
      </c>
      <c r="D46" s="9"/>
      <c r="E46" s="8">
        <f t="shared" si="4"/>
        <v>1009</v>
      </c>
      <c r="F46" s="7">
        <v>193</v>
      </c>
      <c r="G46" s="7">
        <v>816</v>
      </c>
      <c r="H46" s="7">
        <f t="shared" si="5"/>
        <v>8476</v>
      </c>
      <c r="I46" s="7">
        <v>1716</v>
      </c>
      <c r="J46" s="7">
        <v>6760</v>
      </c>
      <c r="K46" s="7">
        <f aca="true" t="shared" si="6" ref="K46:K52">SUM(L46:M46)</f>
        <v>211172</v>
      </c>
      <c r="L46" s="7">
        <v>82120</v>
      </c>
      <c r="M46" s="7">
        <v>129052</v>
      </c>
      <c r="N46" s="7"/>
      <c r="O46" s="7"/>
      <c r="P46" s="3"/>
    </row>
    <row r="47" spans="2:16" ht="12.75" customHeight="1">
      <c r="B47" s="11"/>
      <c r="C47" s="10" t="s">
        <v>22</v>
      </c>
      <c r="D47" s="9"/>
      <c r="E47" s="8">
        <f t="shared" si="4"/>
        <v>1128</v>
      </c>
      <c r="F47" s="7">
        <v>176</v>
      </c>
      <c r="G47" s="7">
        <v>952</v>
      </c>
      <c r="H47" s="7">
        <f t="shared" si="5"/>
        <v>8337</v>
      </c>
      <c r="I47" s="7">
        <v>1325</v>
      </c>
      <c r="J47" s="7">
        <v>7012</v>
      </c>
      <c r="K47" s="7">
        <f t="shared" si="6"/>
        <v>179180</v>
      </c>
      <c r="L47" s="7">
        <v>66088</v>
      </c>
      <c r="M47" s="7">
        <v>113092</v>
      </c>
      <c r="N47" s="7"/>
      <c r="O47" s="7"/>
      <c r="P47" s="3"/>
    </row>
    <row r="48" spans="2:16" ht="12.75" customHeight="1">
      <c r="B48" s="11"/>
      <c r="C48" s="10" t="s">
        <v>21</v>
      </c>
      <c r="D48" s="9"/>
      <c r="E48" s="8">
        <f t="shared" si="4"/>
        <v>1703</v>
      </c>
      <c r="F48" s="7">
        <v>374</v>
      </c>
      <c r="G48" s="7">
        <v>1329</v>
      </c>
      <c r="H48" s="7">
        <f t="shared" si="5"/>
        <v>15558</v>
      </c>
      <c r="I48" s="7">
        <v>3920</v>
      </c>
      <c r="J48" s="7">
        <v>11638</v>
      </c>
      <c r="K48" s="7">
        <f t="shared" si="6"/>
        <v>567281</v>
      </c>
      <c r="L48" s="7">
        <v>337484</v>
      </c>
      <c r="M48" s="7">
        <v>229797</v>
      </c>
      <c r="N48" s="7"/>
      <c r="O48" s="7"/>
      <c r="P48" s="3"/>
    </row>
    <row r="49" spans="2:16" ht="12.75" customHeight="1">
      <c r="B49" s="11"/>
      <c r="C49" s="10" t="s">
        <v>20</v>
      </c>
      <c r="D49" s="9"/>
      <c r="E49" s="8">
        <f t="shared" si="4"/>
        <v>953</v>
      </c>
      <c r="F49" s="7">
        <v>199</v>
      </c>
      <c r="G49" s="7">
        <v>754</v>
      </c>
      <c r="H49" s="7">
        <f t="shared" si="5"/>
        <v>9502</v>
      </c>
      <c r="I49" s="7">
        <v>2207</v>
      </c>
      <c r="J49" s="7">
        <v>7295</v>
      </c>
      <c r="K49" s="7">
        <f t="shared" si="6"/>
        <v>315794</v>
      </c>
      <c r="L49" s="7">
        <v>195919</v>
      </c>
      <c r="M49" s="7">
        <v>119875</v>
      </c>
      <c r="N49" s="7"/>
      <c r="O49" s="7"/>
      <c r="P49" s="3"/>
    </row>
    <row r="50" spans="2:16" ht="12.75" customHeight="1">
      <c r="B50" s="11"/>
      <c r="C50" s="10" t="s">
        <v>19</v>
      </c>
      <c r="D50" s="9"/>
      <c r="E50" s="8">
        <f t="shared" si="4"/>
        <v>1645</v>
      </c>
      <c r="F50" s="7">
        <v>314</v>
      </c>
      <c r="G50" s="7">
        <v>1331</v>
      </c>
      <c r="H50" s="7">
        <f t="shared" si="5"/>
        <v>15504</v>
      </c>
      <c r="I50" s="7">
        <v>3553</v>
      </c>
      <c r="J50" s="7">
        <v>11951</v>
      </c>
      <c r="K50" s="7">
        <f t="shared" si="6"/>
        <v>457859</v>
      </c>
      <c r="L50" s="7">
        <v>261468</v>
      </c>
      <c r="M50" s="7">
        <v>196391</v>
      </c>
      <c r="N50" s="7"/>
      <c r="O50" s="7"/>
      <c r="P50" s="3"/>
    </row>
    <row r="51" spans="2:16" ht="12.75" customHeight="1">
      <c r="B51" s="11"/>
      <c r="C51" s="10" t="s">
        <v>18</v>
      </c>
      <c r="D51" s="9"/>
      <c r="E51" s="8">
        <f t="shared" si="4"/>
        <v>2842</v>
      </c>
      <c r="F51" s="7">
        <v>392</v>
      </c>
      <c r="G51" s="7">
        <v>2450</v>
      </c>
      <c r="H51" s="7">
        <f t="shared" si="5"/>
        <v>26897</v>
      </c>
      <c r="I51" s="7">
        <v>3271</v>
      </c>
      <c r="J51" s="7">
        <v>23626</v>
      </c>
      <c r="K51" s="7">
        <f t="shared" si="6"/>
        <v>809656</v>
      </c>
      <c r="L51" s="7">
        <v>304816</v>
      </c>
      <c r="M51" s="7">
        <v>504840</v>
      </c>
      <c r="N51" s="7"/>
      <c r="O51" s="7"/>
      <c r="P51" s="3"/>
    </row>
    <row r="52" spans="2:16" ht="12.75" customHeight="1">
      <c r="B52" s="11"/>
      <c r="C52" s="10" t="s">
        <v>17</v>
      </c>
      <c r="D52" s="9"/>
      <c r="E52" s="8">
        <f t="shared" si="4"/>
        <v>695</v>
      </c>
      <c r="F52" s="7">
        <v>102</v>
      </c>
      <c r="G52" s="7">
        <v>593</v>
      </c>
      <c r="H52" s="7">
        <f t="shared" si="5"/>
        <v>5448</v>
      </c>
      <c r="I52" s="7">
        <v>908</v>
      </c>
      <c r="J52" s="7">
        <v>4540</v>
      </c>
      <c r="K52" s="7">
        <f t="shared" si="6"/>
        <v>100055</v>
      </c>
      <c r="L52" s="7">
        <v>31894</v>
      </c>
      <c r="M52" s="7">
        <v>68161</v>
      </c>
      <c r="N52" s="7"/>
      <c r="O52" s="7"/>
      <c r="P52" s="3"/>
    </row>
    <row r="53" spans="2:16" ht="12.75" customHeight="1">
      <c r="B53" s="11"/>
      <c r="C53" s="10"/>
      <c r="D53" s="3"/>
      <c r="E53" s="13"/>
      <c r="F53" s="12"/>
      <c r="G53" s="12"/>
      <c r="H53" s="12"/>
      <c r="I53" s="12"/>
      <c r="J53" s="12"/>
      <c r="K53" s="7"/>
      <c r="L53" s="12"/>
      <c r="M53" s="12"/>
      <c r="N53" s="12"/>
      <c r="O53" s="12"/>
      <c r="P53" s="3"/>
    </row>
    <row r="54" spans="2:16" ht="12.75" customHeight="1">
      <c r="B54" s="11"/>
      <c r="C54" s="10" t="s">
        <v>16</v>
      </c>
      <c r="D54" s="9"/>
      <c r="E54" s="8">
        <f aca="true" t="shared" si="7" ref="E54:E63">SUM(F54:G54)</f>
        <v>1155</v>
      </c>
      <c r="F54" s="7">
        <v>189</v>
      </c>
      <c r="G54" s="7">
        <v>966</v>
      </c>
      <c r="H54" s="7">
        <f aca="true" t="shared" si="8" ref="H54:H63">SUM(I54:J54)</f>
        <v>9307</v>
      </c>
      <c r="I54" s="7">
        <v>1653</v>
      </c>
      <c r="J54" s="7">
        <v>7654</v>
      </c>
      <c r="K54" s="7">
        <f>SUM(L54:M54)</f>
        <v>234813</v>
      </c>
      <c r="L54" s="7">
        <v>102394</v>
      </c>
      <c r="M54" s="7">
        <v>132419</v>
      </c>
      <c r="N54" s="7"/>
      <c r="O54" s="7"/>
      <c r="P54" s="3"/>
    </row>
    <row r="55" spans="2:16" ht="12.75" customHeight="1">
      <c r="B55" s="11"/>
      <c r="C55" s="10" t="s">
        <v>15</v>
      </c>
      <c r="D55" s="9"/>
      <c r="E55" s="8">
        <f t="shared" si="7"/>
        <v>896</v>
      </c>
      <c r="F55" s="7">
        <v>150</v>
      </c>
      <c r="G55" s="7">
        <v>746</v>
      </c>
      <c r="H55" s="7">
        <f t="shared" si="8"/>
        <v>7363</v>
      </c>
      <c r="I55" s="7">
        <v>1031</v>
      </c>
      <c r="J55" s="7">
        <v>6332</v>
      </c>
      <c r="K55" s="7">
        <f>SUM(L55:M55)</f>
        <v>182982</v>
      </c>
      <c r="L55" s="7">
        <v>83910</v>
      </c>
      <c r="M55" s="7">
        <v>99072</v>
      </c>
      <c r="N55" s="7"/>
      <c r="O55" s="7"/>
      <c r="P55" s="3"/>
    </row>
    <row r="56" spans="2:16" ht="12.75" customHeight="1">
      <c r="B56" s="11"/>
      <c r="C56" s="10" t="s">
        <v>14</v>
      </c>
      <c r="D56" s="9"/>
      <c r="E56" s="8">
        <f t="shared" si="7"/>
        <v>946</v>
      </c>
      <c r="F56" s="7">
        <v>149</v>
      </c>
      <c r="G56" s="7">
        <v>797</v>
      </c>
      <c r="H56" s="7">
        <f t="shared" si="8"/>
        <v>6971</v>
      </c>
      <c r="I56" s="7">
        <v>1016</v>
      </c>
      <c r="J56" s="7">
        <v>5955</v>
      </c>
      <c r="K56" s="7">
        <f>SUM(L56:M56)</f>
        <v>150231</v>
      </c>
      <c r="L56" s="7">
        <v>52122</v>
      </c>
      <c r="M56" s="7">
        <v>98109</v>
      </c>
      <c r="N56" s="7"/>
      <c r="O56" s="7"/>
      <c r="P56" s="3"/>
    </row>
    <row r="57" spans="2:16" ht="12.75" customHeight="1">
      <c r="B57" s="11"/>
      <c r="C57" s="10" t="s">
        <v>13</v>
      </c>
      <c r="D57" s="9"/>
      <c r="E57" s="8">
        <f t="shared" si="7"/>
        <v>808</v>
      </c>
      <c r="F57" s="7">
        <v>154</v>
      </c>
      <c r="G57" s="7">
        <v>654</v>
      </c>
      <c r="H57" s="7">
        <f t="shared" si="8"/>
        <v>6280</v>
      </c>
      <c r="I57" s="7">
        <v>1007</v>
      </c>
      <c r="J57" s="7">
        <v>5273</v>
      </c>
      <c r="K57" s="7">
        <f>SUM(L57:M57)</f>
        <v>154572</v>
      </c>
      <c r="L57" s="7">
        <v>57022</v>
      </c>
      <c r="M57" s="7">
        <v>97550</v>
      </c>
      <c r="N57" s="7"/>
      <c r="O57" s="7"/>
      <c r="P57" s="3"/>
    </row>
    <row r="58" spans="2:16" ht="12.75" customHeight="1">
      <c r="B58" s="11"/>
      <c r="C58" s="10" t="s">
        <v>12</v>
      </c>
      <c r="D58" s="9"/>
      <c r="E58" s="8">
        <f t="shared" si="7"/>
        <v>629</v>
      </c>
      <c r="F58" s="7">
        <v>107</v>
      </c>
      <c r="G58" s="7">
        <v>522</v>
      </c>
      <c r="H58" s="7">
        <f t="shared" si="8"/>
        <v>5435</v>
      </c>
      <c r="I58" s="7">
        <v>1387</v>
      </c>
      <c r="J58" s="7">
        <v>4048</v>
      </c>
      <c r="K58" s="7">
        <v>187486</v>
      </c>
      <c r="L58" s="7">
        <v>132451</v>
      </c>
      <c r="M58" s="7">
        <v>55034</v>
      </c>
      <c r="N58" s="7"/>
      <c r="O58" s="7"/>
      <c r="P58" s="3"/>
    </row>
    <row r="59" spans="2:16" ht="12.75" customHeight="1">
      <c r="B59" s="11"/>
      <c r="C59" s="10" t="s">
        <v>11</v>
      </c>
      <c r="D59" s="9"/>
      <c r="E59" s="8">
        <f t="shared" si="7"/>
        <v>577</v>
      </c>
      <c r="F59" s="7">
        <v>78</v>
      </c>
      <c r="G59" s="7">
        <v>499</v>
      </c>
      <c r="H59" s="7">
        <f t="shared" si="8"/>
        <v>3725</v>
      </c>
      <c r="I59" s="7">
        <v>517</v>
      </c>
      <c r="J59" s="7">
        <v>3208</v>
      </c>
      <c r="K59" s="7">
        <f>SUM(L59:M59)</f>
        <v>103164</v>
      </c>
      <c r="L59" s="7">
        <v>46245</v>
      </c>
      <c r="M59" s="7">
        <v>56919</v>
      </c>
      <c r="N59" s="7"/>
      <c r="O59" s="7"/>
      <c r="P59" s="3"/>
    </row>
    <row r="60" spans="2:16" ht="12.75" customHeight="1">
      <c r="B60" s="11"/>
      <c r="C60" s="10" t="s">
        <v>10</v>
      </c>
      <c r="D60" s="9"/>
      <c r="E60" s="8">
        <f t="shared" si="7"/>
        <v>493</v>
      </c>
      <c r="F60" s="7">
        <v>91</v>
      </c>
      <c r="G60" s="7">
        <v>402</v>
      </c>
      <c r="H60" s="7">
        <f t="shared" si="8"/>
        <v>3277</v>
      </c>
      <c r="I60" s="7">
        <v>670</v>
      </c>
      <c r="J60" s="7">
        <v>2607</v>
      </c>
      <c r="K60" s="7">
        <v>69063</v>
      </c>
      <c r="L60" s="7">
        <v>28409</v>
      </c>
      <c r="M60" s="7">
        <v>40655</v>
      </c>
      <c r="N60" s="7"/>
      <c r="O60" s="7"/>
      <c r="P60" s="3"/>
    </row>
    <row r="61" spans="2:16" ht="12.75" customHeight="1">
      <c r="B61" s="11"/>
      <c r="C61" s="10" t="s">
        <v>9</v>
      </c>
      <c r="D61" s="9"/>
      <c r="E61" s="8">
        <f t="shared" si="7"/>
        <v>636</v>
      </c>
      <c r="F61" s="7">
        <v>94</v>
      </c>
      <c r="G61" s="7">
        <v>542</v>
      </c>
      <c r="H61" s="7">
        <f t="shared" si="8"/>
        <v>5680</v>
      </c>
      <c r="I61" s="7">
        <v>957</v>
      </c>
      <c r="J61" s="7">
        <v>4723</v>
      </c>
      <c r="K61" s="7">
        <v>124327</v>
      </c>
      <c r="L61" s="7">
        <v>38684</v>
      </c>
      <c r="M61" s="7">
        <v>85644</v>
      </c>
      <c r="N61" s="7"/>
      <c r="O61" s="7"/>
      <c r="P61" s="3"/>
    </row>
    <row r="62" spans="2:16" ht="12.75" customHeight="1">
      <c r="B62" s="11"/>
      <c r="C62" s="10" t="s">
        <v>8</v>
      </c>
      <c r="D62" s="9"/>
      <c r="E62" s="8">
        <f t="shared" si="7"/>
        <v>491</v>
      </c>
      <c r="F62" s="7">
        <v>68</v>
      </c>
      <c r="G62" s="7">
        <v>423</v>
      </c>
      <c r="H62" s="7">
        <f t="shared" si="8"/>
        <v>3040</v>
      </c>
      <c r="I62" s="7">
        <v>376</v>
      </c>
      <c r="J62" s="7">
        <v>2664</v>
      </c>
      <c r="K62" s="7">
        <f>SUM(L62:M62)</f>
        <v>54910</v>
      </c>
      <c r="L62" s="7">
        <v>17298</v>
      </c>
      <c r="M62" s="7">
        <v>37612</v>
      </c>
      <c r="N62" s="7"/>
      <c r="O62" s="7"/>
      <c r="P62" s="3"/>
    </row>
    <row r="63" spans="2:16" ht="12.75" customHeight="1">
      <c r="B63" s="11"/>
      <c r="C63" s="10" t="s">
        <v>7</v>
      </c>
      <c r="D63" s="9"/>
      <c r="E63" s="8">
        <f t="shared" si="7"/>
        <v>684</v>
      </c>
      <c r="F63" s="7">
        <v>136</v>
      </c>
      <c r="G63" s="7">
        <v>548</v>
      </c>
      <c r="H63" s="7">
        <f t="shared" si="8"/>
        <v>6273</v>
      </c>
      <c r="I63" s="7">
        <v>1214</v>
      </c>
      <c r="J63" s="7">
        <v>5059</v>
      </c>
      <c r="K63" s="7">
        <f>SUM(L63:M63)</f>
        <v>166997</v>
      </c>
      <c r="L63" s="7">
        <v>71410</v>
      </c>
      <c r="M63" s="7">
        <v>95587</v>
      </c>
      <c r="N63" s="7"/>
      <c r="O63" s="7"/>
      <c r="P63" s="3"/>
    </row>
    <row r="64" spans="2:16" ht="12.75" customHeight="1">
      <c r="B64" s="11"/>
      <c r="C64" s="10"/>
      <c r="D64" s="9"/>
      <c r="E64" s="8"/>
      <c r="F64" s="7"/>
      <c r="G64" s="7"/>
      <c r="H64" s="7"/>
      <c r="I64" s="7"/>
      <c r="J64" s="7"/>
      <c r="K64" s="7"/>
      <c r="L64" s="7"/>
      <c r="M64" s="7"/>
      <c r="N64" s="7"/>
      <c r="O64" s="7"/>
      <c r="P64" s="3"/>
    </row>
    <row r="65" spans="2:16" ht="12.75" customHeight="1">
      <c r="B65" s="11"/>
      <c r="C65" s="10" t="s">
        <v>6</v>
      </c>
      <c r="D65" s="9"/>
      <c r="E65" s="8">
        <f aca="true" t="shared" si="9" ref="E65:E70">SUM(F65:G65)</f>
        <v>683</v>
      </c>
      <c r="F65" s="7">
        <v>120</v>
      </c>
      <c r="G65" s="7">
        <v>563</v>
      </c>
      <c r="H65" s="7">
        <f aca="true" t="shared" si="10" ref="H65:H70">SUM(I65:J65)</f>
        <v>5942</v>
      </c>
      <c r="I65" s="7">
        <v>952</v>
      </c>
      <c r="J65" s="7">
        <v>4990</v>
      </c>
      <c r="K65" s="7">
        <f>SUM(L65:M65)</f>
        <v>124404</v>
      </c>
      <c r="L65" s="7">
        <v>53272</v>
      </c>
      <c r="M65" s="7">
        <v>71132</v>
      </c>
      <c r="N65" s="7"/>
      <c r="O65" s="7"/>
      <c r="P65" s="3"/>
    </row>
    <row r="66" spans="2:16" ht="12.75" customHeight="1">
      <c r="B66" s="11"/>
      <c r="C66" s="10" t="s">
        <v>5</v>
      </c>
      <c r="D66" s="9"/>
      <c r="E66" s="8">
        <f t="shared" si="9"/>
        <v>841</v>
      </c>
      <c r="F66" s="7">
        <v>105</v>
      </c>
      <c r="G66" s="7">
        <v>736</v>
      </c>
      <c r="H66" s="7">
        <f t="shared" si="10"/>
        <v>9910</v>
      </c>
      <c r="I66" s="7">
        <v>1054</v>
      </c>
      <c r="J66" s="7">
        <v>8856</v>
      </c>
      <c r="K66" s="7">
        <v>238644</v>
      </c>
      <c r="L66" s="7">
        <v>62433</v>
      </c>
      <c r="M66" s="7">
        <v>176210</v>
      </c>
      <c r="N66" s="7"/>
      <c r="O66" s="7"/>
      <c r="P66" s="3"/>
    </row>
    <row r="67" spans="2:16" ht="12.75" customHeight="1">
      <c r="B67" s="11"/>
      <c r="C67" s="10" t="s">
        <v>4</v>
      </c>
      <c r="D67" s="9"/>
      <c r="E67" s="8">
        <f t="shared" si="9"/>
        <v>395</v>
      </c>
      <c r="F67" s="7">
        <v>65</v>
      </c>
      <c r="G67" s="7">
        <v>330</v>
      </c>
      <c r="H67" s="7">
        <f t="shared" si="10"/>
        <v>3764</v>
      </c>
      <c r="I67" s="7">
        <v>355</v>
      </c>
      <c r="J67" s="7">
        <v>3409</v>
      </c>
      <c r="K67" s="7">
        <f>SUM(L67:M67)</f>
        <v>58729</v>
      </c>
      <c r="L67" s="7">
        <v>9216</v>
      </c>
      <c r="M67" s="7">
        <v>49513</v>
      </c>
      <c r="N67" s="7"/>
      <c r="O67" s="7"/>
      <c r="P67" s="3"/>
    </row>
    <row r="68" spans="2:16" ht="12.75" customHeight="1">
      <c r="B68" s="11"/>
      <c r="C68" s="10" t="s">
        <v>3</v>
      </c>
      <c r="D68" s="9"/>
      <c r="E68" s="8">
        <f t="shared" si="9"/>
        <v>473</v>
      </c>
      <c r="F68" s="7">
        <v>72</v>
      </c>
      <c r="G68" s="7">
        <v>401</v>
      </c>
      <c r="H68" s="7">
        <f t="shared" si="10"/>
        <v>3701</v>
      </c>
      <c r="I68" s="7">
        <v>523</v>
      </c>
      <c r="J68" s="7">
        <v>3178</v>
      </c>
      <c r="K68" s="7">
        <f>SUM(L68:M68)</f>
        <v>125055</v>
      </c>
      <c r="L68" s="7">
        <v>57022</v>
      </c>
      <c r="M68" s="7">
        <v>68033</v>
      </c>
      <c r="N68" s="7"/>
      <c r="O68" s="7"/>
      <c r="P68" s="3"/>
    </row>
    <row r="69" spans="2:16" ht="12.75" customHeight="1">
      <c r="B69" s="11"/>
      <c r="C69" s="10" t="s">
        <v>2</v>
      </c>
      <c r="D69" s="9"/>
      <c r="E69" s="8">
        <f t="shared" si="9"/>
        <v>637</v>
      </c>
      <c r="F69" s="7">
        <v>62</v>
      </c>
      <c r="G69" s="7">
        <v>575</v>
      </c>
      <c r="H69" s="7">
        <f t="shared" si="10"/>
        <v>4459</v>
      </c>
      <c r="I69" s="7">
        <v>391</v>
      </c>
      <c r="J69" s="7">
        <v>4068</v>
      </c>
      <c r="K69" s="7">
        <f>SUM(L69:M69)</f>
        <v>82095</v>
      </c>
      <c r="L69" s="7">
        <v>11421</v>
      </c>
      <c r="M69" s="7">
        <v>70674</v>
      </c>
      <c r="N69" s="7"/>
      <c r="O69" s="7"/>
      <c r="P69" s="3"/>
    </row>
    <row r="70" spans="2:16" ht="12.75" customHeight="1">
      <c r="B70" s="11"/>
      <c r="C70" s="10" t="s">
        <v>1</v>
      </c>
      <c r="D70" s="9"/>
      <c r="E70" s="8">
        <f t="shared" si="9"/>
        <v>1323</v>
      </c>
      <c r="F70" s="7">
        <v>184</v>
      </c>
      <c r="G70" s="7">
        <v>1139</v>
      </c>
      <c r="H70" s="7">
        <f t="shared" si="10"/>
        <v>9728</v>
      </c>
      <c r="I70" s="7">
        <v>1279</v>
      </c>
      <c r="J70" s="7">
        <v>8449</v>
      </c>
      <c r="K70" s="7">
        <f>SUM(L70:M70)</f>
        <v>243221</v>
      </c>
      <c r="L70" s="7">
        <v>112157</v>
      </c>
      <c r="M70" s="7">
        <v>131064</v>
      </c>
      <c r="N70" s="7"/>
      <c r="O70" s="7"/>
      <c r="P70" s="3"/>
    </row>
    <row r="71" spans="1:15" ht="6.75" customHeight="1" thickBot="1">
      <c r="A71" s="6"/>
      <c r="B71" s="6"/>
      <c r="C71" s="4"/>
      <c r="D71" s="4"/>
      <c r="E71" s="5"/>
      <c r="F71" s="4"/>
      <c r="G71" s="4"/>
      <c r="H71" s="4"/>
      <c r="I71" s="4"/>
      <c r="J71" s="4"/>
      <c r="K71" s="4"/>
      <c r="L71" s="4"/>
      <c r="M71" s="4"/>
      <c r="N71" s="3"/>
      <c r="O71" s="3"/>
    </row>
    <row r="72" spans="1:15" ht="18" customHeight="1">
      <c r="A72" s="46" t="s">
        <v>0</v>
      </c>
      <c r="B72" s="47"/>
      <c r="C72" s="47"/>
      <c r="D72" s="47"/>
      <c r="E72" s="47"/>
      <c r="F72" s="48"/>
      <c r="G72" s="48"/>
      <c r="H72" s="48"/>
      <c r="I72" s="48"/>
      <c r="J72" s="48"/>
      <c r="K72" s="48"/>
      <c r="L72" s="48"/>
      <c r="M72" s="48"/>
      <c r="N72" s="2"/>
      <c r="O72" s="2"/>
    </row>
  </sheetData>
  <sheetProtection/>
  <mergeCells count="21">
    <mergeCell ref="K6:K7"/>
    <mergeCell ref="I6:I7"/>
    <mergeCell ref="A72:M72"/>
    <mergeCell ref="M6:M7"/>
    <mergeCell ref="H4:J5"/>
    <mergeCell ref="K4:M5"/>
    <mergeCell ref="A2:M2"/>
    <mergeCell ref="E4:G5"/>
    <mergeCell ref="B12:C12"/>
    <mergeCell ref="B13:C13"/>
    <mergeCell ref="B14:C14"/>
    <mergeCell ref="L6:L7"/>
    <mergeCell ref="H6:H7"/>
    <mergeCell ref="A1:M1"/>
    <mergeCell ref="B11:C11"/>
    <mergeCell ref="E6:E7"/>
    <mergeCell ref="F6:F7"/>
    <mergeCell ref="J6:J7"/>
    <mergeCell ref="B4:C7"/>
    <mergeCell ref="G6:G7"/>
    <mergeCell ref="B9:C9"/>
  </mergeCells>
  <printOptions/>
  <pageMargins left="0.3937007874015748" right="0.3937007874015748" top="0.984251968503937" bottom="0.8267716535433072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2015-03-19T05:09:12Z</cp:lastPrinted>
  <dcterms:created xsi:type="dcterms:W3CDTF">2015-03-12T07:15:40Z</dcterms:created>
  <dcterms:modified xsi:type="dcterms:W3CDTF">2015-03-19T05:09:28Z</dcterms:modified>
  <cp:category/>
  <cp:version/>
  <cp:contentType/>
  <cp:contentStatus/>
</cp:coreProperties>
</file>