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78" sheetId="1" r:id="rId1"/>
  </sheets>
  <externalReferences>
    <externalReference r:id="rId4"/>
  </externalReferences>
  <definedNames>
    <definedName name="_xlnm.Print_Area" localSheetId="0">'78'!$A$1:$O$36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<sst xmlns="http://schemas.openxmlformats.org/spreadsheetml/2006/main" count="42" uniqueCount="29">
  <si>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  78   道路の状況</t>
  </si>
  <si>
    <t>各年4月1日現在（単位　ｍ　㎡　％）</t>
  </si>
  <si>
    <t>年　　次</t>
  </si>
  <si>
    <t xml:space="preserve">総　　　　　　　　　　　　　　　数 </t>
  </si>
  <si>
    <t>国　　　　　　　　　　　　　道</t>
  </si>
  <si>
    <t>路線数</t>
  </si>
  <si>
    <t>総延長</t>
  </si>
  <si>
    <t>舗装延長</t>
  </si>
  <si>
    <t>舗装率</t>
  </si>
  <si>
    <t>道路面積</t>
  </si>
  <si>
    <t>道路率</t>
  </si>
  <si>
    <t>平成23年</t>
  </si>
  <si>
    <t xml:space="preserve">  24</t>
  </si>
  <si>
    <t xml:space="preserve">  25</t>
  </si>
  <si>
    <t>　26</t>
  </si>
  <si>
    <t>　27</t>
  </si>
  <si>
    <t>年　　次</t>
  </si>
  <si>
    <t xml:space="preserve">都　　　　　　　　　　　　　道 </t>
  </si>
  <si>
    <t>市　　　　　　　　　　　　　　　　道</t>
  </si>
  <si>
    <t>路線数</t>
  </si>
  <si>
    <t>総延長</t>
  </si>
  <si>
    <t>舗装延長</t>
  </si>
  <si>
    <t>舗装率</t>
  </si>
  <si>
    <t>道路面積</t>
  </si>
  <si>
    <t xml:space="preserve">  26</t>
  </si>
  <si>
    <t xml:space="preserve">  27</t>
  </si>
  <si>
    <t xml:space="preserve">  資料：「東京都道路現況調書」、道路交通部管理課</t>
  </si>
  <si>
    <t xml:space="preserve">      （注）(1)舗装率＝舗装延長／総延長、道路率＝道路面積／行政面積</t>
  </si>
  <si>
    <t xml:space="preserve">      　　　(2)国道は、高速自動車国道を含まない。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</si>
</sst>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#\ ###\ 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0" fontId="21" fillId="0" borderId="0" xfId="60" applyNumberFormat="1" applyFont="1" applyFill="1">
      <alignment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0" fontId="21" fillId="0" borderId="0" xfId="60" applyNumberFormat="1" applyFont="1" applyFill="1" applyAlignment="1">
      <alignment horizontal="center" vertical="center"/>
      <protection/>
    </xf>
    <xf numFmtId="49" fontId="21" fillId="0" borderId="0" xfId="60" applyNumberFormat="1" applyFont="1" applyFill="1" applyAlignment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18" fillId="0" borderId="13" xfId="60" applyNumberFormat="1" applyFill="1" applyBorder="1" applyAlignment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18" fillId="0" borderId="15" xfId="60" applyNumberFormat="1" applyFill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6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7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>
      <alignment horizontal="right"/>
      <protection/>
    </xf>
    <xf numFmtId="176" fontId="21" fillId="0" borderId="16" xfId="60" applyNumberFormat="1" applyFont="1" applyFill="1" applyBorder="1">
      <alignment/>
      <protection/>
    </xf>
    <xf numFmtId="176" fontId="21" fillId="0" borderId="0" xfId="60" applyNumberFormat="1" applyFont="1" applyFill="1" applyBorder="1">
      <alignment/>
      <protection/>
    </xf>
    <xf numFmtId="178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177" fontId="22" fillId="0" borderId="0" xfId="60" applyNumberFormat="1" applyFont="1" applyFill="1" applyBorder="1" applyAlignment="1" applyProtection="1" quotePrefix="1">
      <alignment horizontal="right"/>
      <protection locked="0"/>
    </xf>
    <xf numFmtId="177" fontId="22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18" fillId="0" borderId="0" xfId="60" applyNumberFormat="1" applyFill="1" applyAlignment="1">
      <alignment/>
      <protection/>
    </xf>
    <xf numFmtId="177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 quotePrefix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18" fillId="0" borderId="17" xfId="60" applyNumberFormat="1" applyFill="1" applyBorder="1" applyAlignment="1">
      <alignment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0" fontId="21" fillId="0" borderId="0" xfId="60" applyNumberFormat="1" applyFont="1" applyFill="1" applyAlignment="1">
      <alignment vertical="center"/>
      <protection/>
    </xf>
    <xf numFmtId="49" fontId="21" fillId="0" borderId="0" xfId="60" applyNumberFormat="1" applyFont="1" applyFill="1" applyAlignment="1">
      <alignment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18" fillId="0" borderId="20" xfId="60" applyNumberFormat="1" applyFill="1" applyBorder="1" applyAlignment="1">
      <alignment horizontal="distributed" vertical="center"/>
      <protection/>
    </xf>
    <xf numFmtId="0" fontId="21" fillId="0" borderId="0" xfId="60" applyNumberFormat="1" applyFont="1" applyFill="1" applyAlignment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>
      <alignment horizontal="right"/>
      <protection/>
    </xf>
    <xf numFmtId="0" fontId="22" fillId="0" borderId="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 horizontal="left"/>
      <protection/>
    </xf>
    <xf numFmtId="49" fontId="22" fillId="0" borderId="21" xfId="60" applyNumberFormat="1" applyFont="1" applyFill="1" applyBorder="1" applyAlignment="1" applyProtection="1" quotePrefix="1">
      <alignment horizontal="left"/>
      <protection/>
    </xf>
    <xf numFmtId="49" fontId="18" fillId="0" borderId="21" xfId="60" applyNumberFormat="1" applyFill="1" applyBorder="1" applyAlignment="1">
      <alignment/>
      <protection/>
    </xf>
    <xf numFmtId="0" fontId="21" fillId="0" borderId="0" xfId="60" applyNumberFormat="1" applyFont="1" applyFill="1" applyBorder="1">
      <alignment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18" fillId="0" borderId="0" xfId="60" applyNumberForma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6;&#65304;&#24314;&#35373;&#65381;&#20303;&#23621;&#12539;&#12460;&#12473;&#12539;&#19978;&#19979;&#27700;&#36947;(78&#65374;9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P75(建設・住居・ガス･上下水道)"/>
      <sheetName val="P76"/>
      <sheetName val="P77"/>
      <sheetName val="P78"/>
      <sheetName val="P79 "/>
      <sheetName val="P80 "/>
      <sheetName val="P81"/>
      <sheetName val="P82 "/>
      <sheetName val="P83"/>
      <sheetName val="P8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6"/>
  <sheetViews>
    <sheetView tabSelected="1" zoomScaleSheetLayoutView="90" zoomScalePageLayoutView="0" workbookViewId="0" topLeftCell="A1">
      <selection activeCell="P27" sqref="P27:Q27"/>
    </sheetView>
  </sheetViews>
  <sheetFormatPr defaultColWidth="9.140625" defaultRowHeight="15"/>
  <cols>
    <col min="1" max="1" width="12.421875" style="4" customWidth="1"/>
    <col min="2" max="2" width="7.8515625" style="4" customWidth="1"/>
    <col min="3" max="4" width="11.421875" style="4" customWidth="1"/>
    <col min="5" max="5" width="7.8515625" style="4" customWidth="1"/>
    <col min="6" max="6" width="11.421875" style="4" customWidth="1"/>
    <col min="7" max="7" width="7.8515625" style="4" customWidth="1"/>
    <col min="8" max="8" width="7.140625" style="4" customWidth="1"/>
    <col min="9" max="9" width="4.57421875" style="4" customWidth="1"/>
    <col min="10" max="10" width="4.8515625" style="4" customWidth="1"/>
    <col min="11" max="11" width="6.421875" style="4" customWidth="1"/>
    <col min="12" max="12" width="3.57421875" style="4" customWidth="1"/>
    <col min="13" max="13" width="5.28125" style="4" customWidth="1"/>
    <col min="14" max="14" width="3.57421875" style="4" customWidth="1"/>
    <col min="15" max="15" width="9.140625" style="4" customWidth="1"/>
    <col min="16" max="16" width="13.421875" style="3" customWidth="1"/>
    <col min="17" max="16384" width="9.003906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.5" customHeight="1" thickBot="1">
      <c r="A3" s="6"/>
    </row>
    <row r="4" spans="1:16" s="11" customFormat="1" ht="14.25" customHeight="1">
      <c r="A4" s="7" t="s">
        <v>2</v>
      </c>
      <c r="B4" s="8" t="s">
        <v>3</v>
      </c>
      <c r="C4" s="9"/>
      <c r="D4" s="9"/>
      <c r="E4" s="9"/>
      <c r="F4" s="9"/>
      <c r="G4" s="9"/>
      <c r="H4" s="8" t="s">
        <v>4</v>
      </c>
      <c r="I4" s="8"/>
      <c r="J4" s="8"/>
      <c r="K4" s="8"/>
      <c r="L4" s="8"/>
      <c r="M4" s="8"/>
      <c r="N4" s="8"/>
      <c r="O4" s="8"/>
      <c r="P4" s="10"/>
    </row>
    <row r="5" spans="1:16" s="11" customFormat="1" ht="14.25" customHeight="1">
      <c r="A5" s="12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0"/>
    </row>
    <row r="6" spans="1:16" s="11" customFormat="1" ht="14.25" customHeight="1">
      <c r="A6" s="12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5</v>
      </c>
      <c r="I6" s="15" t="s">
        <v>6</v>
      </c>
      <c r="J6" s="16"/>
      <c r="K6" s="15" t="s">
        <v>7</v>
      </c>
      <c r="L6" s="16"/>
      <c r="M6" s="15" t="s">
        <v>8</v>
      </c>
      <c r="N6" s="16"/>
      <c r="O6" s="15" t="s">
        <v>9</v>
      </c>
      <c r="P6" s="10"/>
    </row>
    <row r="7" spans="1:16" s="11" customFormat="1" ht="14.25" customHeight="1">
      <c r="A7" s="12"/>
      <c r="B7" s="17"/>
      <c r="C7" s="17"/>
      <c r="D7" s="17"/>
      <c r="E7" s="17"/>
      <c r="F7" s="17"/>
      <c r="G7" s="17"/>
      <c r="H7" s="17"/>
      <c r="I7" s="17"/>
      <c r="J7" s="16"/>
      <c r="K7" s="17"/>
      <c r="L7" s="16"/>
      <c r="M7" s="17"/>
      <c r="N7" s="16"/>
      <c r="O7" s="17"/>
      <c r="P7" s="10"/>
    </row>
    <row r="8" spans="1:15" ht="6.75" customHeight="1">
      <c r="A8" s="18"/>
      <c r="B8" s="19"/>
      <c r="C8" s="20"/>
      <c r="D8" s="20"/>
      <c r="E8" s="20"/>
      <c r="F8" s="20"/>
      <c r="G8" s="20"/>
      <c r="H8" s="20"/>
      <c r="I8" s="21"/>
      <c r="J8" s="22"/>
      <c r="K8" s="21"/>
      <c r="L8" s="22"/>
      <c r="M8" s="21"/>
      <c r="N8" s="22"/>
      <c r="O8" s="20"/>
    </row>
    <row r="9" spans="1:15" ht="12" customHeight="1">
      <c r="A9" s="23" t="s">
        <v>11</v>
      </c>
      <c r="B9" s="24">
        <f>SUM(H9,B24,G24)</f>
        <v>5755</v>
      </c>
      <c r="C9" s="25">
        <f>SUM(I9,C24,H24)</f>
        <v>1467326</v>
      </c>
      <c r="D9" s="25">
        <f>SUM(K9,D24,J24)</f>
        <v>1453529</v>
      </c>
      <c r="E9" s="26">
        <f>D9/C9*100</f>
        <v>99.05971815397533</v>
      </c>
      <c r="F9" s="25">
        <f>SUM(O9,F24,N24)</f>
        <v>11755905</v>
      </c>
      <c r="G9" s="26">
        <f>F9/1863100</f>
        <v>6.309862594600397</v>
      </c>
      <c r="H9" s="25">
        <v>3</v>
      </c>
      <c r="I9" s="27">
        <v>41244</v>
      </c>
      <c r="J9" s="27"/>
      <c r="K9" s="27">
        <v>41244</v>
      </c>
      <c r="L9" s="27"/>
      <c r="M9" s="28">
        <f>K9/I9*100</f>
        <v>100</v>
      </c>
      <c r="N9" s="28"/>
      <c r="O9" s="25">
        <v>753350</v>
      </c>
    </row>
    <row r="10" spans="1:15" ht="12" customHeight="1">
      <c r="A10" s="23"/>
      <c r="B10" s="29"/>
      <c r="C10" s="30"/>
      <c r="D10" s="30"/>
      <c r="E10" s="31"/>
      <c r="F10" s="32"/>
      <c r="G10" s="33"/>
      <c r="H10" s="25"/>
      <c r="I10" s="25"/>
      <c r="J10" s="25"/>
      <c r="K10" s="25"/>
      <c r="L10" s="25"/>
      <c r="M10" s="34"/>
      <c r="N10" s="34"/>
      <c r="O10" s="25"/>
    </row>
    <row r="11" spans="1:15" ht="12" customHeight="1">
      <c r="A11" s="23" t="s">
        <v>12</v>
      </c>
      <c r="B11" s="24">
        <f>SUM(H11,B26,G26)</f>
        <v>5798</v>
      </c>
      <c r="C11" s="25">
        <f>SUM(I11,C26,H26)</f>
        <v>1480018</v>
      </c>
      <c r="D11" s="25">
        <f>SUM(K11,D26,J26)</f>
        <v>1466446</v>
      </c>
      <c r="E11" s="26">
        <f>D11/C11*100</f>
        <v>99.08298412586875</v>
      </c>
      <c r="F11" s="25">
        <f>SUM(O11,F26,N26)</f>
        <v>11961473</v>
      </c>
      <c r="G11" s="26">
        <f>F11/1863100</f>
        <v>6.420199130481456</v>
      </c>
      <c r="H11" s="25">
        <v>3</v>
      </c>
      <c r="I11" s="27">
        <v>41300</v>
      </c>
      <c r="J11" s="27"/>
      <c r="K11" s="27">
        <v>41300</v>
      </c>
      <c r="L11" s="27"/>
      <c r="M11" s="28">
        <f>K11/I11*100</f>
        <v>100</v>
      </c>
      <c r="N11" s="28"/>
      <c r="O11" s="25">
        <v>742153</v>
      </c>
    </row>
    <row r="12" spans="1:15" ht="12" customHeight="1">
      <c r="A12" s="23"/>
      <c r="B12" s="29"/>
      <c r="C12" s="30"/>
      <c r="D12" s="30"/>
      <c r="E12" s="31"/>
      <c r="F12" s="32"/>
      <c r="G12" s="33"/>
      <c r="H12" s="25"/>
      <c r="I12" s="25"/>
      <c r="J12" s="25"/>
      <c r="K12" s="25"/>
      <c r="L12" s="25"/>
      <c r="M12" s="34"/>
      <c r="N12" s="34"/>
      <c r="O12" s="25"/>
    </row>
    <row r="13" spans="1:15" ht="12" customHeight="1">
      <c r="A13" s="23" t="s">
        <v>13</v>
      </c>
      <c r="B13" s="24">
        <f>SUM(H13,B28,G28)</f>
        <v>5799</v>
      </c>
      <c r="C13" s="25">
        <f>SUM(I13,C28,H28)</f>
        <v>1481377</v>
      </c>
      <c r="D13" s="25">
        <f>SUM(K13,D28,J28)</f>
        <v>1468298</v>
      </c>
      <c r="E13" s="26">
        <f>D13/C13*100</f>
        <v>99.11710523384662</v>
      </c>
      <c r="F13" s="25">
        <f>SUM(O13,F28,N28)</f>
        <v>11994092</v>
      </c>
      <c r="G13" s="26">
        <f>F13/1863100</f>
        <v>6.437707047394128</v>
      </c>
      <c r="H13" s="25">
        <v>3</v>
      </c>
      <c r="I13" s="27">
        <v>41300</v>
      </c>
      <c r="J13" s="27"/>
      <c r="K13" s="27">
        <v>41300</v>
      </c>
      <c r="L13" s="27"/>
      <c r="M13" s="28">
        <f>K13/I13*100</f>
        <v>100</v>
      </c>
      <c r="N13" s="28"/>
      <c r="O13" s="25">
        <v>754246</v>
      </c>
    </row>
    <row r="14" spans="1:15" ht="12" customHeight="1">
      <c r="A14" s="23"/>
      <c r="B14" s="24"/>
      <c r="C14" s="25"/>
      <c r="D14" s="25"/>
      <c r="E14" s="26"/>
      <c r="F14" s="25"/>
      <c r="G14" s="26"/>
      <c r="H14" s="25"/>
      <c r="I14" s="27"/>
      <c r="J14" s="27"/>
      <c r="K14" s="27"/>
      <c r="L14" s="27"/>
      <c r="M14" s="27"/>
      <c r="N14" s="27"/>
      <c r="O14" s="25"/>
    </row>
    <row r="15" spans="1:15" ht="12" customHeight="1">
      <c r="A15" s="23" t="s">
        <v>14</v>
      </c>
      <c r="B15" s="24">
        <f>SUM(H15,B30,G30)</f>
        <v>5809</v>
      </c>
      <c r="C15" s="25">
        <f>SUM(I15,C30,H30)</f>
        <v>1483958</v>
      </c>
      <c r="D15" s="25">
        <f>SUM(K15,D30,J30)</f>
        <v>1470892</v>
      </c>
      <c r="E15" s="26">
        <f>D15/C15*100</f>
        <v>99.11951685964158</v>
      </c>
      <c r="F15" s="25">
        <f>SUM(O15,F30,N30)</f>
        <v>12062279</v>
      </c>
      <c r="G15" s="26">
        <f>F15/1863100</f>
        <v>6.474305727014117</v>
      </c>
      <c r="H15" s="25">
        <v>3</v>
      </c>
      <c r="I15" s="35">
        <v>41300</v>
      </c>
      <c r="J15" s="36"/>
      <c r="K15" s="35">
        <v>41300</v>
      </c>
      <c r="L15" s="36"/>
      <c r="M15" s="37">
        <f>K15/I15*100</f>
        <v>100</v>
      </c>
      <c r="N15" s="37"/>
      <c r="O15" s="25">
        <v>754246</v>
      </c>
    </row>
    <row r="16" spans="1:15" ht="12" customHeight="1">
      <c r="A16" s="23"/>
      <c r="B16" s="24"/>
      <c r="C16" s="25"/>
      <c r="D16" s="25"/>
      <c r="E16" s="26"/>
      <c r="F16" s="25"/>
      <c r="G16" s="26"/>
      <c r="H16" s="25"/>
      <c r="I16" s="27"/>
      <c r="J16" s="27"/>
      <c r="K16" s="27"/>
      <c r="L16" s="27"/>
      <c r="M16" s="27"/>
      <c r="N16" s="27"/>
      <c r="O16" s="25"/>
    </row>
    <row r="17" spans="1:15" ht="12" customHeight="1">
      <c r="A17" s="23" t="s">
        <v>15</v>
      </c>
      <c r="B17" s="24">
        <f>SUM(H17,B32,G32)</f>
        <v>5829</v>
      </c>
      <c r="C17" s="25">
        <f>SUM(I17,C32,H32)</f>
        <v>1488778</v>
      </c>
      <c r="D17" s="25">
        <f>SUM(K17,D32,J32)</f>
        <v>1475714</v>
      </c>
      <c r="E17" s="26">
        <f>D17/C17*100</f>
        <v>99.12250181020946</v>
      </c>
      <c r="F17" s="25">
        <f>SUM(O17,F32,N32)</f>
        <v>12171081</v>
      </c>
      <c r="G17" s="26">
        <f>F17/1863100</f>
        <v>6.532704095324996</v>
      </c>
      <c r="H17" s="25">
        <v>3</v>
      </c>
      <c r="I17" s="35">
        <v>41300</v>
      </c>
      <c r="J17" s="36"/>
      <c r="K17" s="35">
        <v>41300</v>
      </c>
      <c r="L17" s="36"/>
      <c r="M17" s="37">
        <f>K17/I17*100</f>
        <v>100</v>
      </c>
      <c r="N17" s="37"/>
      <c r="O17" s="25">
        <v>754246</v>
      </c>
    </row>
    <row r="18" spans="1:15" ht="6.75" customHeight="1" thickBot="1">
      <c r="A18" s="38"/>
      <c r="B18" s="39"/>
      <c r="C18" s="40"/>
      <c r="D18" s="40"/>
      <c r="E18" s="40"/>
      <c r="F18" s="40"/>
      <c r="G18" s="40"/>
      <c r="H18" s="40"/>
      <c r="I18" s="41"/>
      <c r="J18" s="42"/>
      <c r="K18" s="41"/>
      <c r="L18" s="42"/>
      <c r="M18" s="41"/>
      <c r="N18" s="42"/>
      <c r="O18" s="40"/>
    </row>
    <row r="19" spans="1:16" s="45" customFormat="1" ht="14.25" customHeight="1">
      <c r="A19" s="7" t="s">
        <v>16</v>
      </c>
      <c r="B19" s="8" t="s">
        <v>17</v>
      </c>
      <c r="C19" s="9"/>
      <c r="D19" s="9"/>
      <c r="E19" s="9"/>
      <c r="F19" s="9"/>
      <c r="G19" s="8" t="s">
        <v>18</v>
      </c>
      <c r="H19" s="8"/>
      <c r="I19" s="8"/>
      <c r="J19" s="8"/>
      <c r="K19" s="8"/>
      <c r="L19" s="8"/>
      <c r="M19" s="8"/>
      <c r="N19" s="8"/>
      <c r="O19" s="43"/>
      <c r="P19" s="44"/>
    </row>
    <row r="20" spans="1:16" s="45" customFormat="1" ht="14.25" customHeight="1">
      <c r="A20" s="12"/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46"/>
      <c r="P20" s="44"/>
    </row>
    <row r="21" spans="1:16" s="45" customFormat="1" ht="14.25" customHeight="1">
      <c r="A21" s="12"/>
      <c r="B21" s="15" t="s">
        <v>19</v>
      </c>
      <c r="C21" s="15" t="s">
        <v>20</v>
      </c>
      <c r="D21" s="15" t="s">
        <v>21</v>
      </c>
      <c r="E21" s="15" t="s">
        <v>22</v>
      </c>
      <c r="F21" s="15" t="s">
        <v>23</v>
      </c>
      <c r="G21" s="15" t="s">
        <v>19</v>
      </c>
      <c r="H21" s="15" t="s">
        <v>20</v>
      </c>
      <c r="I21" s="15"/>
      <c r="J21" s="15" t="s">
        <v>21</v>
      </c>
      <c r="K21" s="16"/>
      <c r="L21" s="15" t="s">
        <v>22</v>
      </c>
      <c r="M21" s="15"/>
      <c r="N21" s="15" t="s">
        <v>23</v>
      </c>
      <c r="O21" s="47"/>
      <c r="P21" s="48"/>
    </row>
    <row r="22" spans="1:16" s="45" customFormat="1" ht="14.25" customHeight="1">
      <c r="A22" s="12"/>
      <c r="B22" s="17"/>
      <c r="C22" s="17"/>
      <c r="D22" s="17"/>
      <c r="E22" s="17"/>
      <c r="F22" s="17"/>
      <c r="G22" s="17"/>
      <c r="H22" s="15"/>
      <c r="I22" s="15"/>
      <c r="J22" s="17"/>
      <c r="K22" s="16"/>
      <c r="L22" s="15"/>
      <c r="M22" s="15"/>
      <c r="N22" s="17"/>
      <c r="O22" s="47"/>
      <c r="P22" s="48"/>
    </row>
    <row r="23" spans="1:15" ht="6.75" customHeight="1">
      <c r="A23" s="18"/>
      <c r="B23" s="19"/>
      <c r="C23" s="20"/>
      <c r="D23" s="20"/>
      <c r="E23" s="20"/>
      <c r="F23" s="20"/>
      <c r="G23" s="20"/>
      <c r="H23" s="21"/>
      <c r="I23" s="21"/>
      <c r="J23" s="49"/>
      <c r="K23" s="49"/>
      <c r="L23" s="49"/>
      <c r="M23" s="49"/>
      <c r="N23" s="49"/>
      <c r="O23" s="49"/>
    </row>
    <row r="24" spans="1:17" ht="12" customHeight="1">
      <c r="A24" s="23" t="s">
        <v>11</v>
      </c>
      <c r="B24" s="24">
        <v>25</v>
      </c>
      <c r="C24" s="25">
        <v>137188</v>
      </c>
      <c r="D24" s="25">
        <v>132220</v>
      </c>
      <c r="E24" s="26">
        <f>D24/C24*100</f>
        <v>96.37869201387876</v>
      </c>
      <c r="F24" s="25">
        <v>2102583</v>
      </c>
      <c r="G24" s="25">
        <v>5727</v>
      </c>
      <c r="H24" s="50">
        <v>1288894</v>
      </c>
      <c r="I24" s="50"/>
      <c r="J24" s="27">
        <v>1280065</v>
      </c>
      <c r="K24" s="27"/>
      <c r="L24" s="28">
        <f>J24/H24*100</f>
        <v>99.31499409571308</v>
      </c>
      <c r="M24" s="28"/>
      <c r="N24" s="27">
        <v>8899972</v>
      </c>
      <c r="O24" s="27"/>
      <c r="P24" s="37"/>
      <c r="Q24" s="37"/>
    </row>
    <row r="25" spans="1:17" ht="12" customHeight="1">
      <c r="A25" s="23"/>
      <c r="B25" s="24"/>
      <c r="C25" s="25"/>
      <c r="D25" s="25"/>
      <c r="E25" s="31"/>
      <c r="F25" s="25"/>
      <c r="G25" s="25"/>
      <c r="H25" s="25"/>
      <c r="I25" s="25"/>
      <c r="J25" s="51"/>
      <c r="K25" s="51"/>
      <c r="L25" s="52"/>
      <c r="M25" s="52"/>
      <c r="N25" s="51"/>
      <c r="O25" s="51"/>
      <c r="P25" s="37"/>
      <c r="Q25" s="37"/>
    </row>
    <row r="26" spans="1:17" ht="12" customHeight="1">
      <c r="A26" s="23" t="s">
        <v>12</v>
      </c>
      <c r="B26" s="24">
        <v>24</v>
      </c>
      <c r="C26" s="25">
        <v>136729</v>
      </c>
      <c r="D26" s="25">
        <v>131761</v>
      </c>
      <c r="E26" s="26">
        <f>D26/C26*100</f>
        <v>96.36653526318484</v>
      </c>
      <c r="F26" s="25">
        <v>2117366</v>
      </c>
      <c r="G26" s="25">
        <v>5771</v>
      </c>
      <c r="H26" s="50">
        <v>1301989</v>
      </c>
      <c r="I26" s="50"/>
      <c r="J26" s="27">
        <v>1293385</v>
      </c>
      <c r="K26" s="27"/>
      <c r="L26" s="28">
        <f>J26/H26*100</f>
        <v>99.3391649238204</v>
      </c>
      <c r="M26" s="28"/>
      <c r="N26" s="27">
        <v>9101954</v>
      </c>
      <c r="O26" s="27"/>
      <c r="P26" s="37"/>
      <c r="Q26" s="37"/>
    </row>
    <row r="27" spans="1:17" ht="12" customHeight="1">
      <c r="A27" s="23"/>
      <c r="B27" s="24"/>
      <c r="C27" s="25"/>
      <c r="D27" s="25"/>
      <c r="E27" s="31"/>
      <c r="F27" s="25"/>
      <c r="G27" s="25"/>
      <c r="H27" s="25"/>
      <c r="I27" s="25"/>
      <c r="J27" s="51"/>
      <c r="K27" s="51"/>
      <c r="L27" s="52"/>
      <c r="M27" s="52"/>
      <c r="N27" s="51"/>
      <c r="O27" s="51"/>
      <c r="P27" s="37"/>
      <c r="Q27" s="37"/>
    </row>
    <row r="28" spans="1:17" ht="12" customHeight="1">
      <c r="A28" s="23" t="s">
        <v>13</v>
      </c>
      <c r="B28" s="24">
        <v>25</v>
      </c>
      <c r="C28" s="25">
        <v>138287</v>
      </c>
      <c r="D28" s="25">
        <v>133319</v>
      </c>
      <c r="E28" s="26">
        <f>D28/C28*100</f>
        <v>96.40747141813763</v>
      </c>
      <c r="F28" s="25">
        <v>2129728</v>
      </c>
      <c r="G28" s="25">
        <v>5771</v>
      </c>
      <c r="H28" s="50">
        <v>1301790</v>
      </c>
      <c r="I28" s="50"/>
      <c r="J28" s="27">
        <v>1293679</v>
      </c>
      <c r="K28" s="27"/>
      <c r="L28" s="28">
        <f>J28/H28*100</f>
        <v>99.37693483587982</v>
      </c>
      <c r="M28" s="28"/>
      <c r="N28" s="27">
        <v>9110118</v>
      </c>
      <c r="O28" s="27"/>
      <c r="P28" s="37"/>
      <c r="Q28" s="37"/>
    </row>
    <row r="29" spans="1:15" ht="12" customHeight="1">
      <c r="A29" s="23"/>
      <c r="B29" s="24"/>
      <c r="C29" s="25"/>
      <c r="D29" s="25"/>
      <c r="E29" s="26"/>
      <c r="F29" s="25"/>
      <c r="G29" s="25"/>
      <c r="H29" s="25"/>
      <c r="I29" s="25"/>
      <c r="J29" s="25"/>
      <c r="K29" s="25"/>
      <c r="L29" s="34"/>
      <c r="M29" s="34"/>
      <c r="N29" s="25"/>
      <c r="O29" s="25"/>
    </row>
    <row r="30" spans="1:15" ht="12" customHeight="1">
      <c r="A30" s="23" t="s">
        <v>24</v>
      </c>
      <c r="B30" s="24">
        <v>25</v>
      </c>
      <c r="C30" s="25">
        <v>139290</v>
      </c>
      <c r="D30" s="25">
        <v>134322</v>
      </c>
      <c r="E30" s="26">
        <f>D30/C30*100</f>
        <v>96.43334051259961</v>
      </c>
      <c r="F30" s="25">
        <v>2178663</v>
      </c>
      <c r="G30" s="25">
        <v>5781</v>
      </c>
      <c r="H30" s="50">
        <v>1303368</v>
      </c>
      <c r="I30" s="50"/>
      <c r="J30" s="35">
        <v>1295270</v>
      </c>
      <c r="K30" s="35"/>
      <c r="L30" s="37">
        <f>J30/H30*100</f>
        <v>99.3786866027093</v>
      </c>
      <c r="M30" s="37"/>
      <c r="N30" s="35">
        <v>9129370</v>
      </c>
      <c r="O30" s="35"/>
    </row>
    <row r="31" spans="1:15" ht="12" customHeight="1">
      <c r="A31" s="23"/>
      <c r="B31" s="24"/>
      <c r="C31" s="25"/>
      <c r="D31" s="25"/>
      <c r="E31" s="26"/>
      <c r="F31" s="25"/>
      <c r="G31" s="25"/>
      <c r="H31" s="25"/>
      <c r="I31" s="25"/>
      <c r="J31" s="25"/>
      <c r="K31" s="25"/>
      <c r="L31" s="34"/>
      <c r="M31" s="34"/>
      <c r="N31" s="25"/>
      <c r="O31" s="25"/>
    </row>
    <row r="32" spans="1:15" ht="12" customHeight="1">
      <c r="A32" s="23" t="s">
        <v>25</v>
      </c>
      <c r="B32" s="24">
        <v>25</v>
      </c>
      <c r="C32" s="25">
        <v>141166</v>
      </c>
      <c r="D32" s="25">
        <v>136198</v>
      </c>
      <c r="E32" s="26">
        <f>D32/C32*100</f>
        <v>96.48073898814162</v>
      </c>
      <c r="F32" s="25">
        <v>2251244</v>
      </c>
      <c r="G32" s="25">
        <v>5801</v>
      </c>
      <c r="H32" s="50">
        <v>1306312</v>
      </c>
      <c r="I32" s="50"/>
      <c r="J32" s="35">
        <v>1298216</v>
      </c>
      <c r="K32" s="35"/>
      <c r="L32" s="37">
        <f>J32/H32*100</f>
        <v>99.38023994267832</v>
      </c>
      <c r="M32" s="37"/>
      <c r="N32" s="35">
        <v>9165591</v>
      </c>
      <c r="O32" s="35"/>
    </row>
    <row r="33" spans="1:16" ht="6.75" customHeight="1" thickBot="1">
      <c r="A33" s="40"/>
      <c r="B33" s="39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53"/>
    </row>
    <row r="34" spans="1:16" ht="18" customHeight="1">
      <c r="A34" s="54" t="s">
        <v>26</v>
      </c>
      <c r="B34" s="55"/>
      <c r="C34" s="55"/>
      <c r="D34" s="55"/>
      <c r="E34" s="55"/>
      <c r="F34" s="55"/>
      <c r="G34" s="55"/>
      <c r="H34" s="55"/>
      <c r="I34" s="56"/>
      <c r="J34" s="56"/>
      <c r="K34" s="56"/>
      <c r="L34" s="56"/>
      <c r="M34" s="56"/>
      <c r="N34" s="56"/>
      <c r="O34" s="56"/>
      <c r="P34" s="57"/>
    </row>
    <row r="35" spans="1:15" ht="13.5" customHeight="1">
      <c r="A35" s="58" t="s">
        <v>27</v>
      </c>
      <c r="B35" s="59"/>
      <c r="C35" s="59"/>
      <c r="D35" s="59"/>
      <c r="E35" s="59"/>
      <c r="F35" s="59"/>
      <c r="G35" s="59"/>
      <c r="H35" s="59"/>
      <c r="I35" s="60"/>
      <c r="J35" s="60"/>
      <c r="K35" s="60"/>
      <c r="L35" s="60"/>
      <c r="M35" s="60"/>
      <c r="N35" s="60"/>
      <c r="O35" s="60"/>
    </row>
    <row r="36" spans="1:15" ht="13.5" customHeight="1">
      <c r="A36" s="58" t="s">
        <v>28</v>
      </c>
      <c r="B36" s="59"/>
      <c r="C36" s="59"/>
      <c r="D36" s="59"/>
      <c r="E36" s="59"/>
      <c r="F36" s="59"/>
      <c r="G36" s="59"/>
      <c r="H36" s="59"/>
      <c r="I36" s="60"/>
      <c r="J36" s="60"/>
      <c r="K36" s="60"/>
      <c r="L36" s="60"/>
      <c r="M36" s="60"/>
      <c r="N36" s="60"/>
      <c r="O36" s="60"/>
    </row>
  </sheetData>
  <sheetProtection/>
  <mergeCells count="92">
    <mergeCell ref="A36:O36"/>
    <mergeCell ref="H33:I33"/>
    <mergeCell ref="J33:K33"/>
    <mergeCell ref="L33:M33"/>
    <mergeCell ref="N33:O33"/>
    <mergeCell ref="A34:O34"/>
    <mergeCell ref="A35:O35"/>
    <mergeCell ref="H30:I30"/>
    <mergeCell ref="J30:K30"/>
    <mergeCell ref="L30:M30"/>
    <mergeCell ref="N30:O30"/>
    <mergeCell ref="H32:I32"/>
    <mergeCell ref="J32:K32"/>
    <mergeCell ref="L32:M32"/>
    <mergeCell ref="N32:O32"/>
    <mergeCell ref="P27:Q27"/>
    <mergeCell ref="H28:I28"/>
    <mergeCell ref="J28:K28"/>
    <mergeCell ref="L28:M28"/>
    <mergeCell ref="N28:O28"/>
    <mergeCell ref="P28:Q28"/>
    <mergeCell ref="P24:Q24"/>
    <mergeCell ref="P25:Q25"/>
    <mergeCell ref="H26:I26"/>
    <mergeCell ref="J26:K26"/>
    <mergeCell ref="L26:M26"/>
    <mergeCell ref="N26:O26"/>
    <mergeCell ref="P26:Q26"/>
    <mergeCell ref="H23:I23"/>
    <mergeCell ref="J23:K23"/>
    <mergeCell ref="L23:M23"/>
    <mergeCell ref="N23:O23"/>
    <mergeCell ref="H24:I24"/>
    <mergeCell ref="J24:K24"/>
    <mergeCell ref="L24:M24"/>
    <mergeCell ref="N24:O24"/>
    <mergeCell ref="F21:F22"/>
    <mergeCell ref="G21:G22"/>
    <mergeCell ref="H21:I22"/>
    <mergeCell ref="J21:K22"/>
    <mergeCell ref="L21:M22"/>
    <mergeCell ref="N21:O22"/>
    <mergeCell ref="I18:J18"/>
    <mergeCell ref="K18:L18"/>
    <mergeCell ref="M18:N18"/>
    <mergeCell ref="A19:A22"/>
    <mergeCell ref="B19:F20"/>
    <mergeCell ref="G19:O20"/>
    <mergeCell ref="B21:B22"/>
    <mergeCell ref="C21:C22"/>
    <mergeCell ref="D21:D22"/>
    <mergeCell ref="E21:E22"/>
    <mergeCell ref="I16:J16"/>
    <mergeCell ref="K16:L16"/>
    <mergeCell ref="M16:N16"/>
    <mergeCell ref="I17:J17"/>
    <mergeCell ref="K17:L17"/>
    <mergeCell ref="M17:N17"/>
    <mergeCell ref="I14:J14"/>
    <mergeCell ref="K14:L14"/>
    <mergeCell ref="M14:N14"/>
    <mergeCell ref="I15:J15"/>
    <mergeCell ref="K15:L15"/>
    <mergeCell ref="M15:N15"/>
    <mergeCell ref="I11:J11"/>
    <mergeCell ref="K11:L11"/>
    <mergeCell ref="M11:N11"/>
    <mergeCell ref="I13:J13"/>
    <mergeCell ref="K13:L13"/>
    <mergeCell ref="M13:N13"/>
    <mergeCell ref="I8:J8"/>
    <mergeCell ref="K8:L8"/>
    <mergeCell ref="M8:N8"/>
    <mergeCell ref="I9:J9"/>
    <mergeCell ref="K9:L9"/>
    <mergeCell ref="M9:N9"/>
    <mergeCell ref="G6:G7"/>
    <mergeCell ref="H6:H7"/>
    <mergeCell ref="I6:J7"/>
    <mergeCell ref="K6:L7"/>
    <mergeCell ref="M6:N7"/>
    <mergeCell ref="O6:O7"/>
    <mergeCell ref="A1:O1"/>
    <mergeCell ref="A2:O2"/>
    <mergeCell ref="A4:A7"/>
    <mergeCell ref="B4:G5"/>
    <mergeCell ref="H4:O5"/>
    <mergeCell ref="B6:B7"/>
    <mergeCell ref="C6:C7"/>
    <mergeCell ref="D6:D7"/>
    <mergeCell ref="E6:E7"/>
    <mergeCell ref="F6:F7"/>
  </mergeCells>
  <dataValidations count="2">
    <dataValidation allowBlank="1" showInputMessage="1" showErrorMessage="1" promptTitle="舗装率" prompt="数式があります" errorTitle="舗装率" error="数値の入力はできません" sqref="P24:Q28"/>
    <dataValidation type="custom" allowBlank="1" showInputMessage="1" showErrorMessage="1" promptTitle="総数" prompt="数式があります" errorTitle="総数" error="数値の入力はできません。" sqref="B13:D17">
      <formula1>"SUM"</formula1>
    </dataValidation>
  </dataValidation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2016-06-24T01:52:27Z</dcterms:created>
  <dcterms:modified xsi:type="dcterms:W3CDTF">2016-06-24T01:53:05Z</dcterms:modified>
  <cp:category/>
  <cp:version/>
  <cp:contentType/>
  <cp:contentStatus/>
</cp:coreProperties>
</file>