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410" windowWidth="14400" windowHeight="8745" tabRatio="953" activeTab="0"/>
  </bookViews>
  <sheets>
    <sheet name="★①定期巡回" sheetId="1" r:id="rId1"/>
    <sheet name="①（例）" sheetId="2" r:id="rId2"/>
    <sheet name="★②夜間" sheetId="3" r:id="rId3"/>
    <sheet name="②（例）" sheetId="4" r:id="rId4"/>
    <sheet name="★③地密デイ" sheetId="5" r:id="rId5"/>
    <sheet name="③（例）" sheetId="6" r:id="rId6"/>
    <sheet name="★④認知デイ" sheetId="7" r:id="rId7"/>
    <sheet name="④（例）" sheetId="8" r:id="rId8"/>
    <sheet name="★⑤小多" sheetId="9" r:id="rId9"/>
    <sheet name="⑤（例）" sheetId="10" r:id="rId10"/>
    <sheet name="★⑥ＧＨ" sheetId="11" r:id="rId11"/>
    <sheet name="⑥（例）" sheetId="12" r:id="rId12"/>
    <sheet name="★⑦小特養" sheetId="13" r:id="rId13"/>
    <sheet name="⑦（例）" sheetId="14" r:id="rId14"/>
    <sheet name="★⑨複合型" sheetId="15" r:id="rId15"/>
    <sheet name="⑨（例）" sheetId="16" r:id="rId16"/>
    <sheet name="★⑩予防" sheetId="17" r:id="rId17"/>
    <sheet name="⑩（例）" sheetId="18" r:id="rId18"/>
  </sheets>
  <definedNames>
    <definedName name="_xlnm.Print_Area" localSheetId="2">'★②夜間'!$A$1:$AK$51</definedName>
    <definedName name="_xlnm.Print_Area" localSheetId="8">'★⑤小多'!$A$1:$AL$73</definedName>
    <definedName name="_xlnm.Print_Area" localSheetId="12">'★⑦小特養'!$A$1:$AJ$92</definedName>
    <definedName name="_xlnm.Print_Area" localSheetId="14">'★⑨複合型'!$A$1:$AL$72</definedName>
    <definedName name="_xlnm.Print_Area" localSheetId="3">'②（例）'!$A$1:$AK$50</definedName>
    <definedName name="_xlnm.Print_Area" localSheetId="5">'③（例）'!$A$1:$AK$48</definedName>
    <definedName name="_xlnm.Print_Area" localSheetId="7">'④（例）'!$A$1:$AK$48</definedName>
    <definedName name="_xlnm.Print_Area" localSheetId="9">'⑤（例）'!$A$1:$AL$72</definedName>
    <definedName name="_xlnm.Print_Area" localSheetId="11">'⑥（例）'!$A$1:$AL$54</definedName>
    <definedName name="_xlnm.Print_Area" localSheetId="13">'⑦（例）'!$A$1:$AJ$91</definedName>
    <definedName name="_xlnm.Print_Area" localSheetId="15">'⑨（例）'!$A$1:$AL$71</definedName>
  </definedNames>
  <calcPr fullCalcOnLoad="1"/>
</workbook>
</file>

<file path=xl/comments10.xml><?xml version="1.0" encoding="utf-8"?>
<comments xmlns="http://schemas.openxmlformats.org/spreadsheetml/2006/main">
  <authors>
    <author>707768</author>
    <author>711192</author>
  </authors>
  <commentList>
    <comment ref="A11" authorId="0">
      <text>
        <r>
          <rPr>
            <sz val="9"/>
            <rFont val="ＭＳ Ｐゴシック"/>
            <family val="3"/>
          </rPr>
          <t>介護従業者のうち１名は、看護師もしくは
准看護師である必要があります。
なお、必ずしも常勤で毎日勤務していなければ
ならないものではありません。</t>
        </r>
      </text>
    </comment>
    <comment ref="AI11" authorId="0">
      <text>
        <r>
          <rPr>
            <sz val="9"/>
            <rFont val="ＭＳ Ｐゴシック"/>
            <family val="3"/>
          </rPr>
          <t>直接入力する場合は、
夜間及び深夜の時間を
除いた勤務時間での
常勤換算時間を記入
してください。
小数点２以下は
切り下げて記入して
ください。</t>
        </r>
      </text>
    </comment>
    <comment ref="AH56" authorId="0">
      <text>
        <r>
          <rPr>
            <sz val="9"/>
            <rFont val="ＭＳ Ｐゴシック"/>
            <family val="3"/>
          </rPr>
          <t>昼間の合計時間/月</t>
        </r>
      </text>
    </comment>
    <comment ref="L60" authorId="0">
      <text>
        <r>
          <rPr>
            <sz val="9"/>
            <rFont val="ＭＳ Ｐゴシック"/>
            <family val="3"/>
          </rPr>
          <t xml:space="preserve">小規模多機能型居宅介護については、
日中のサービス提供時間帯中に
通いサービスの定員÷３人の介護従業者
＋訪問サービスを提供する従業者１人を
確保する必要があります。
この例では通い定員１５人ですので、
５人＋１人の６名（延べ４８時間分の
サービス提供）が各日に必要です。
</t>
        </r>
      </text>
    </comment>
    <comment ref="I65" authorId="0">
      <text>
        <r>
          <rPr>
            <sz val="9"/>
            <rFont val="ＭＳ Ｐゴシック"/>
            <family val="3"/>
          </rPr>
          <t>休憩時間を除いてください。</t>
        </r>
      </text>
    </comment>
    <comment ref="D27" authorId="0">
      <text>
        <r>
          <rPr>
            <sz val="9"/>
            <rFont val="ＭＳ Ｐゴシック"/>
            <family val="3"/>
          </rPr>
          <t>備考6の時間帯（昼）と
（夜）におけるの実働時間
（休憩時間を除く）を
それぞれ記入してください。</t>
        </r>
      </text>
    </comment>
    <comment ref="F46" authorId="0">
      <text>
        <r>
          <rPr>
            <sz val="9"/>
            <rFont val="ＭＳ Ｐゴシック"/>
            <family val="3"/>
          </rPr>
          <t xml:space="preserve">夜間及び深夜の時間帯には
夜勤職員１名＋宿直職員１名が
必要です。
なお、宿直職員については、
訪問サービスの呼び出しに
対応できる状態であれば、
必ずしも施設に常駐している
必要はありません。
</t>
        </r>
      </text>
    </commen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S52" authorId="1">
      <text>
        <r>
          <rPr>
            <sz val="9"/>
            <rFont val="ＭＳ Ｐゴシック"/>
            <family val="3"/>
          </rPr>
          <t>宿直者は（夜）の行に「宿」と記入して下さい。</t>
        </r>
      </text>
    </comment>
    <comment ref="J55" authorId="1">
      <text>
        <r>
          <rPr>
            <sz val="9"/>
            <rFont val="ＭＳ Ｐゴシック"/>
            <family val="3"/>
          </rPr>
          <t>管理者や計画作成担当者が宿直を行う場合は、介護職員と兼務ならば介護職員欄に「宿」と記入。</t>
        </r>
      </text>
    </comment>
    <comment ref="AA52" authorId="1">
      <text>
        <r>
          <rPr>
            <sz val="9"/>
            <rFont val="ＭＳ Ｐゴシック"/>
            <family val="3"/>
          </rPr>
          <t>管理者が兼務がなく、宿直を行う場合は介護職員の欄に「管理者」欄を設け、記入して下さい。</t>
        </r>
      </text>
    </comment>
  </commentList>
</comments>
</file>

<file path=xl/comments12.xml><?xml version="1.0" encoding="utf-8"?>
<comments xmlns="http://schemas.openxmlformats.org/spreadsheetml/2006/main">
  <authors>
    <author>707768</author>
  </authors>
  <commentList>
    <comment ref="K48" authorId="0">
      <text>
        <r>
          <rPr>
            <sz val="9"/>
            <rFont val="ＭＳ Ｐゴシック"/>
            <family val="3"/>
          </rPr>
          <t>休憩時間を除いてください。</t>
        </r>
      </text>
    </commen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I11" authorId="0">
      <text>
        <r>
          <rPr>
            <sz val="9"/>
            <rFont val="ＭＳ Ｐゴシック"/>
            <family val="3"/>
          </rPr>
          <t>直接入力する場合は、
夜間及び深夜の時間を
除いた勤務時間での
常勤換算時間を記入
してください。
小数点２以下は
切り下げて記入して
ください。</t>
        </r>
      </text>
    </comment>
    <comment ref="AH41" authorId="0">
      <text>
        <r>
          <rPr>
            <sz val="9"/>
            <rFont val="ＭＳ Ｐゴシック"/>
            <family val="3"/>
          </rPr>
          <t>昼間の合計時間/月</t>
        </r>
      </text>
    </comment>
    <comment ref="D24" authorId="0">
      <text>
        <r>
          <rPr>
            <sz val="9"/>
            <rFont val="ＭＳ Ｐゴシック"/>
            <family val="3"/>
          </rPr>
          <t>備考6の時間帯（昼）と
（夜）におけるの実働時間
（休憩時間を除く）を
それぞれ記入してください。</t>
        </r>
      </text>
    </comment>
  </commentList>
</comments>
</file>

<file path=xl/comments14.xml><?xml version="1.0" encoding="utf-8"?>
<comments xmlns="http://schemas.openxmlformats.org/spreadsheetml/2006/main">
  <authors>
    <author>707768</author>
  </authors>
  <commentList>
    <comment ref="I84" authorId="0">
      <text>
        <r>
          <rPr>
            <sz val="9"/>
            <rFont val="ＭＳ Ｐゴシック"/>
            <family val="3"/>
          </rPr>
          <t>休憩時間を除いてください。</t>
        </r>
      </text>
    </commen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13" authorId="0">
      <text>
        <r>
          <rPr>
            <sz val="9"/>
            <rFont val="ＭＳ Ｐゴシック"/>
            <family val="3"/>
          </rPr>
          <t>常勤１名以上配置する必要があります。</t>
        </r>
      </text>
    </comment>
    <comment ref="A21" authorId="0">
      <text>
        <r>
          <rPr>
            <sz val="9"/>
            <rFont val="ＭＳ Ｐゴシック"/>
            <family val="3"/>
          </rPr>
          <t>常勤１名以上配置する必要があります。</t>
        </r>
      </text>
    </comment>
    <comment ref="A31" authorId="0">
      <text>
        <r>
          <rPr>
            <sz val="9"/>
            <rFont val="ＭＳ Ｐゴシック"/>
            <family val="3"/>
          </rPr>
          <t>常勤１名以上配置する必要があります。</t>
        </r>
      </text>
    </comment>
    <comment ref="A11" authorId="0">
      <text>
        <r>
          <rPr>
            <sz val="9"/>
            <rFont val="ＭＳ Ｐゴシック"/>
            <family val="3"/>
          </rPr>
          <t>常勤専従１名以上配置する
必要があります。</t>
        </r>
      </text>
    </comment>
    <comment ref="A19" authorId="0">
      <text>
        <r>
          <rPr>
            <sz val="9"/>
            <rFont val="ＭＳ Ｐゴシック"/>
            <family val="3"/>
          </rPr>
          <t>１名以上配置する必要があります。</t>
        </r>
      </text>
    </comment>
    <comment ref="AH21" authorId="0">
      <text>
        <r>
          <rPr>
            <sz val="9"/>
            <rFont val="ＭＳ Ｐゴシック"/>
            <family val="3"/>
          </rPr>
          <t>ユニットごとに常勤の
ユニットリーダーを配置する
必要があります。</t>
        </r>
      </text>
    </comment>
    <comment ref="AG40" authorId="0">
      <text>
        <r>
          <rPr>
            <sz val="9"/>
            <rFont val="ＭＳ Ｐゴシック"/>
            <family val="3"/>
          </rPr>
          <t>直接入力する場合は、
夜間及び深夜の時間を
除いた勤務時間での
常勤換算時間を記入してください。
小数点２以下は切り下げて記入
してください。</t>
        </r>
      </text>
    </comment>
  </commentList>
</comments>
</file>

<file path=xl/comments16.xml><?xml version="1.0" encoding="utf-8"?>
<comments xmlns="http://schemas.openxmlformats.org/spreadsheetml/2006/main">
  <authors>
    <author>707768</author>
  </authors>
  <commentLis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11" authorId="0">
      <text>
        <r>
          <rPr>
            <sz val="9"/>
            <rFont val="ＭＳ Ｐゴシック"/>
            <family val="3"/>
          </rPr>
          <t>複合型サービス従業者のうち１名以上は、常勤の保健師又は看護師である必要があります。
なお、複合型サービス従業者のうち常勤換算方法で２．５以上の者は保健師、看護師、准看護師でなければなりません。</t>
        </r>
      </text>
    </comment>
    <comment ref="AI11" authorId="0">
      <text>
        <r>
          <rPr>
            <sz val="9"/>
            <rFont val="ＭＳ Ｐゴシック"/>
            <family val="3"/>
          </rPr>
          <t>直接入力する場合は、
夜間及び深夜の時間を
除いた勤務時間での
常勤換算時間を記入
してください。
小数点２以下は
切り下げて記入して
ください。</t>
        </r>
      </text>
    </comment>
    <comment ref="D27" authorId="0">
      <text>
        <r>
          <rPr>
            <sz val="9"/>
            <rFont val="ＭＳ Ｐゴシック"/>
            <family val="3"/>
          </rPr>
          <t>備考6の時間帯（昼）と
（夜）におけるの実働時間
（休憩時間を除く）を
それぞれ記入してください。</t>
        </r>
      </text>
    </comment>
    <comment ref="F46" authorId="0">
      <text>
        <r>
          <rPr>
            <sz val="9"/>
            <rFont val="ＭＳ Ｐゴシック"/>
            <family val="3"/>
          </rPr>
          <t xml:space="preserve">夜間及び深夜の時間帯には
夜勤職員１名＋宿直職員１名が
必要です。
なお、宿直職員については、
訪問サービスの呼び出しに
対応できる状態であれば、
必ずしも施設に常駐している
必要はありません。
</t>
        </r>
      </text>
    </comment>
    <comment ref="AH56" authorId="0">
      <text>
        <r>
          <rPr>
            <sz val="9"/>
            <rFont val="ＭＳ Ｐゴシック"/>
            <family val="3"/>
          </rPr>
          <t>昼間の合計時間/月</t>
        </r>
      </text>
    </comment>
    <comment ref="L60" authorId="0">
      <text>
        <r>
          <rPr>
            <sz val="9"/>
            <rFont val="ＭＳ Ｐゴシック"/>
            <family val="3"/>
          </rPr>
          <t xml:space="preserve">複合型サービスについては、
日中のサービス提供時間帯中に
通いサービスの定員÷３人の介護従業者
＋訪問サービスを提供する従業者２人を
確保する必要があります。
この例では通い定員１５人ですので、
５人＋２人の７名（延べ５６時間分の
サービス提供）が各日に必要です。
</t>
        </r>
      </text>
    </comment>
    <comment ref="I65" authorId="0">
      <text>
        <r>
          <rPr>
            <sz val="9"/>
            <rFont val="ＭＳ Ｐゴシック"/>
            <family val="3"/>
          </rPr>
          <t>休憩時間を除いてください。</t>
        </r>
      </text>
    </comment>
  </commentList>
</comments>
</file>

<file path=xl/comments18.xml><?xml version="1.0" encoding="utf-8"?>
<comments xmlns="http://schemas.openxmlformats.org/spreadsheetml/2006/main">
  <authors>
    <author>707768</author>
  </authors>
  <commentList>
    <comment ref="J36" authorId="0">
      <text>
        <r>
          <rPr>
            <sz val="9"/>
            <rFont val="ＭＳ Ｐゴシック"/>
            <family val="3"/>
          </rPr>
          <t>休憩時間を除いてください。</t>
        </r>
      </text>
    </commen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J16" authorId="0">
      <text>
        <r>
          <rPr>
            <sz val="9"/>
            <rFont val="ＭＳ Ｐゴシック"/>
            <family val="3"/>
          </rPr>
          <t>勤務時間の内、介護予防支援業務を
行う時間を記載してください。</t>
        </r>
      </text>
    </comment>
  </commentList>
</comments>
</file>

<file path=xl/comments2.xml><?xml version="1.0" encoding="utf-8"?>
<comments xmlns="http://schemas.openxmlformats.org/spreadsheetml/2006/main">
  <authors>
    <author>707768</author>
  </authors>
  <commentLis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47" authorId="0">
      <text>
        <r>
          <rPr>
            <sz val="9"/>
            <rFont val="ＭＳ Ｐゴシック"/>
            <family val="3"/>
          </rPr>
          <t>１人以上は常勤の保健師又は
看護師である必要があります。</t>
        </r>
      </text>
    </comment>
    <comment ref="J63" authorId="0">
      <text>
        <r>
          <rPr>
            <sz val="9"/>
            <rFont val="ＭＳ Ｐゴシック"/>
            <family val="3"/>
          </rPr>
          <t>休憩時間を除いてください。</t>
        </r>
      </text>
    </comment>
    <comment ref="A15" authorId="0">
      <text>
        <r>
          <rPr>
            <sz val="9"/>
            <rFont val="ＭＳ Ｐゴシック"/>
            <family val="3"/>
          </rPr>
          <t>オペレーターは、原則専従の常勤の看護師、介護福祉士等で
ある必要があります。
提供時間帯を通じて１人以上確保される必要があります。</t>
        </r>
      </text>
    </comment>
    <comment ref="A37" authorId="0">
      <text>
        <r>
          <rPr>
            <sz val="9"/>
            <rFont val="ＭＳ Ｐゴシック"/>
            <family val="3"/>
          </rPr>
          <t>提供時間を通じて、１人以上確保される必要があります。</t>
        </r>
      </text>
    </comment>
    <comment ref="A27" authorId="0">
      <text>
        <r>
          <rPr>
            <sz val="9"/>
            <rFont val="ＭＳ Ｐゴシック"/>
            <family val="3"/>
          </rPr>
          <t>１人以上確保される必要があります。</t>
        </r>
      </text>
    </comment>
  </commentList>
</comments>
</file>

<file path=xl/comments4.xml><?xml version="1.0" encoding="utf-8"?>
<comments xmlns="http://schemas.openxmlformats.org/spreadsheetml/2006/main">
  <authors>
    <author>707768</author>
  </authors>
  <commentList>
    <comment ref="J46" authorId="0">
      <text>
        <r>
          <rPr>
            <sz val="9"/>
            <rFont val="ＭＳ Ｐゴシック"/>
            <family val="3"/>
          </rPr>
          <t>休憩時間を除いてください。</t>
        </r>
      </text>
    </commen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15" authorId="0">
      <text>
        <r>
          <rPr>
            <sz val="9"/>
            <rFont val="ＭＳ Ｐゴシック"/>
            <family val="3"/>
          </rPr>
          <t>１名以上配置する
必要があります。</t>
        </r>
      </text>
    </comment>
    <comment ref="A11" authorId="0">
      <text>
        <r>
          <rPr>
            <sz val="9"/>
            <rFont val="ＭＳ Ｐゴシック"/>
            <family val="3"/>
          </rPr>
          <t>オペレーターは、原則看護師、介護福祉士、その他の厚生労働大臣が
定める者を、１人以上配置する必要があります。</t>
        </r>
      </text>
    </comment>
    <comment ref="A31" authorId="0">
      <text>
        <r>
          <rPr>
            <sz val="9"/>
            <rFont val="ＭＳ Ｐゴシック"/>
            <family val="3"/>
          </rPr>
          <t>提供時間帯を通じて専ら随時訪問サービスの提供に
当たる訪問介護員が１人以上確保される必要があります。</t>
        </r>
      </text>
    </comment>
  </commentList>
</comments>
</file>

<file path=xl/comments6.xml><?xml version="1.0" encoding="utf-8"?>
<comments xmlns="http://schemas.openxmlformats.org/spreadsheetml/2006/main">
  <authors>
    <author>707768</author>
  </authors>
  <commentLis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11" authorId="0">
      <text>
        <r>
          <rPr>
            <sz val="9"/>
            <rFont val="ＭＳ Ｐゴシック"/>
            <family val="3"/>
          </rPr>
          <t>生活相談員は、提供時間帯の勤務時間が必要です。
２人体制の場合は、合計の勤務時間が提供時間帯を
満たす必要があります。</t>
        </r>
      </text>
    </comment>
    <comment ref="A19" authorId="0">
      <text>
        <r>
          <rPr>
            <sz val="9"/>
            <rFont val="ＭＳ Ｐゴシック"/>
            <family val="3"/>
          </rPr>
          <t>介護職員または看護職員は、
２名以上配置する必要があります。</t>
        </r>
      </text>
    </comment>
    <comment ref="A23" authorId="0">
      <text>
        <r>
          <rPr>
            <sz val="9"/>
            <rFont val="ＭＳ Ｐゴシック"/>
            <family val="3"/>
          </rPr>
          <t>機能訓練指導員に必要な資格は、理学療法士、作業療法士、
言語聴覚士、正看護師、准看護師、柔道整復師、あん摩マッサージ指圧師です。</t>
        </r>
      </text>
    </comment>
    <comment ref="J44" authorId="0">
      <text>
        <r>
          <rPr>
            <sz val="9"/>
            <rFont val="ＭＳ Ｐゴシック"/>
            <family val="3"/>
          </rPr>
          <t>休憩時間を除いてください。</t>
        </r>
      </text>
    </comment>
  </commentList>
</comments>
</file>

<file path=xl/comments8.xml><?xml version="1.0" encoding="utf-8"?>
<comments xmlns="http://schemas.openxmlformats.org/spreadsheetml/2006/main">
  <authors>
    <author>707768</author>
  </authors>
  <commentList>
    <comment ref="J44" authorId="0">
      <text>
        <r>
          <rPr>
            <sz val="9"/>
            <rFont val="ＭＳ Ｐゴシック"/>
            <family val="3"/>
          </rPr>
          <t>休憩時間を除いてください。</t>
        </r>
      </text>
    </comment>
    <comment ref="A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11" authorId="0">
      <text>
        <r>
          <rPr>
            <sz val="9"/>
            <rFont val="ＭＳ Ｐゴシック"/>
            <family val="3"/>
          </rPr>
          <t>生活相談員は、提供時間帯の勤務時間が必要です。
２人体制の場合は、合計の勤務時間が提供時間帯を
満たす必要があります。</t>
        </r>
      </text>
    </comment>
    <comment ref="A19" authorId="0">
      <text>
        <r>
          <rPr>
            <sz val="9"/>
            <rFont val="ＭＳ Ｐゴシック"/>
            <family val="3"/>
          </rPr>
          <t>介護職員または看護職員は、
２名以上配置する必要があります。</t>
        </r>
      </text>
    </comment>
    <comment ref="A23" authorId="0">
      <text>
        <r>
          <rPr>
            <sz val="9"/>
            <rFont val="ＭＳ Ｐゴシック"/>
            <family val="3"/>
          </rPr>
          <t>機能訓練指導員に必要な資格は、理学療法士、
作業療法士、言語聴覚士、正看護師、准看護師、
柔道整復師、あん摩マッサージ指圧師です。</t>
        </r>
      </text>
    </comment>
  </commentList>
</comments>
</file>

<file path=xl/sharedStrings.xml><?xml version="1.0" encoding="utf-8"?>
<sst xmlns="http://schemas.openxmlformats.org/spreadsheetml/2006/main" count="4276" uniqueCount="544">
  <si>
    <t>従業者の勤務の体制及び勤務形態一覧表　</t>
  </si>
  <si>
    <t>＜平成</t>
  </si>
  <si>
    <t>年</t>
  </si>
  <si>
    <t>月＞</t>
  </si>
  <si>
    <t>サービス種類</t>
  </si>
  <si>
    <t>（</t>
  </si>
  <si>
    <t>）</t>
  </si>
  <si>
    <t>事業所・施設名</t>
  </si>
  <si>
    <t>職種</t>
  </si>
  <si>
    <t>勤務
形態</t>
  </si>
  <si>
    <t>氏名</t>
  </si>
  <si>
    <t>第１週</t>
  </si>
  <si>
    <t>第２週</t>
  </si>
  <si>
    <t>第３週</t>
  </si>
  <si>
    <t>第４週</t>
  </si>
  <si>
    <t>4週の
合計</t>
  </si>
  <si>
    <t>常勤
換算後
の人数</t>
  </si>
  <si>
    <t>備　　考
（兼務・資格等）</t>
  </si>
  <si>
    <t>管理者</t>
  </si>
  <si>
    <t>備考</t>
  </si>
  <si>
    <t>※水色のセル部分のみ入力してください。</t>
  </si>
  <si>
    <t>利用定員と実施単位を記入してください。</t>
  </si>
  <si>
    <t>常勤職員が勤務すべき１週あたりの勤務時間 [ 就業規則等で定められた１週間あたりの勤務時間 ]</t>
  </si>
  <si>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</si>
  <si>
    <t>6　設定時間について記入してください。</t>
  </si>
  <si>
    <t>（内訳）</t>
  </si>
  <si>
    <t>勤務時間</t>
  </si>
  <si>
    <t>実動時間</t>
  </si>
  <si>
    <t>5　勤務形態欄は以下のとおり記入してください。</t>
  </si>
  <si>
    <t>営業時間帯</t>
  </si>
  <si>
    <t>①</t>
  </si>
  <si>
    <t>～</t>
  </si>
  <si>
    <t>⑥</t>
  </si>
  <si>
    <t>勤務形態の区分</t>
  </si>
  <si>
    <t>②</t>
  </si>
  <si>
    <t>⑦</t>
  </si>
  <si>
    <t>Ａ</t>
  </si>
  <si>
    <t>　常勤で専従</t>
  </si>
  <si>
    <t>サービス提供時間帯</t>
  </si>
  <si>
    <t>③</t>
  </si>
  <si>
    <t>⑧</t>
  </si>
  <si>
    <t>Ｂ</t>
  </si>
  <si>
    <t>　常勤で兼務</t>
  </si>
  <si>
    <t>④</t>
  </si>
  <si>
    <t>⑨</t>
  </si>
  <si>
    <t>Ｃ</t>
  </si>
  <si>
    <t>　非常勤で専従</t>
  </si>
  <si>
    <t>営業日</t>
  </si>
  <si>
    <t>⑤</t>
  </si>
  <si>
    <t>（　空　欄　）</t>
  </si>
  <si>
    <t>休　日</t>
  </si>
  <si>
    <t>Ｄ</t>
  </si>
  <si>
    <t>　非常勤で兼務</t>
  </si>
  <si>
    <t>月・火・水・木・金・土・日</t>
  </si>
  <si>
    <t>夜間対応型訪問介護</t>
  </si>
  <si>
    <t>備考
（兼務の内容等）</t>
  </si>
  <si>
    <t>管理者</t>
  </si>
  <si>
    <r>
      <t>　　　　　　　　　　</t>
    </r>
    <r>
      <rPr>
        <b/>
        <u val="single"/>
        <sz val="9"/>
        <rFont val="ＭＳ Ｐゴシック"/>
        <family val="3"/>
      </rPr>
      <t>時間／週</t>
    </r>
  </si>
  <si>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</si>
  <si>
    <t>4　勤務形態欄は以下のとおり記入してください。</t>
  </si>
  <si>
    <t>5　設定時間について記入してください。</t>
  </si>
  <si>
    <t>サービス提供時間帯</t>
  </si>
  <si>
    <t>　～　</t>
  </si>
  <si>
    <t>常勤換算が必要な職種（看護職員・介護職員）は、Ａ～Ｄの「４週の合計勤務時間」をすべて足し、常勤の従業者が４週に勤務すべき時間数で割って、「常勤換算後の人数」を算出してください。</t>
  </si>
  <si>
    <t>算出にあたっては、小数点以下第２位を切り捨ててください。</t>
  </si>
  <si>
    <t>小規模多機能型居宅介護</t>
  </si>
  <si>
    <t>職　種</t>
  </si>
  <si>
    <t>勤務形態</t>
  </si>
  <si>
    <t>氏　名</t>
  </si>
  <si>
    <t>勤務
時間</t>
  </si>
  <si>
    <r>
      <rPr>
        <b/>
        <sz val="9"/>
        <rFont val="ＭＳ Ｐゴシック"/>
        <family val="3"/>
      </rPr>
      <t>4週</t>
    </r>
    <r>
      <rPr>
        <sz val="9"/>
        <rFont val="ＭＳ Ｐゴシック"/>
        <family val="3"/>
      </rPr>
      <t>の
合計</t>
    </r>
  </si>
  <si>
    <t>備考
（兼務の内容等）</t>
  </si>
  <si>
    <t>勤務</t>
  </si>
  <si>
    <t>時間</t>
  </si>
  <si>
    <t>計画作成
担当者</t>
  </si>
  <si>
    <t>（昼）</t>
  </si>
  <si>
    <t>（夜）</t>
  </si>
  <si>
    <t>昼間の合計時間/日</t>
  </si>
  <si>
    <t>兼務の職員は２段使用し、実働時間についてはその職種ごとの勤務時間数を分けて記入してください。</t>
  </si>
  <si>
    <t>～</t>
  </si>
  <si>
    <t>認知症対応型共同生活介護</t>
  </si>
  <si>
    <t>介護職員</t>
  </si>
  <si>
    <t>常勤職員が勤務すべき１週あたりの勤務時間 [ 就業規則等で定められた１週間あたりの勤務時間 ]</t>
  </si>
  <si>
    <t>（内訳）</t>
  </si>
  <si>
    <t>利用者の生活時間帯 （昼）</t>
  </si>
  <si>
    <t>⑨</t>
  </si>
  <si>
    <t>　夜間深夜の時間帯　（夜）</t>
  </si>
  <si>
    <t>（　空　欄　）</t>
  </si>
  <si>
    <t>休　日</t>
  </si>
  <si>
    <t>地域密着型介護老人福祉施設入所者生活介護</t>
  </si>
  <si>
    <t>合計時間/日</t>
  </si>
  <si>
    <t>申請する事業に係る従業者全員（管理者を含む。）について、上段には勤務時間（①～）、下段には実働時間を記入してください。</t>
  </si>
  <si>
    <t>4　勤務形態欄は以下のとおり記入してください。</t>
  </si>
  <si>
    <t>5　設定時間について記入してください。</t>
  </si>
  <si>
    <t>利用者の生活時間帯</t>
  </si>
  <si>
    <t>夜間深夜の時間帯</t>
  </si>
  <si>
    <t>常勤換算が必要な職種（看護職員・介護職員）は、Ａ～Ｄの「４週の合計勤務時間」をすべて足し、常勤の従業者が４週に勤務すべき時間数で割って、</t>
  </si>
  <si>
    <t>「常勤換算後の人数」を算出してください。</t>
  </si>
  <si>
    <t>算出にあたっては、小数点以下第２位を切り捨ててください。</t>
  </si>
  <si>
    <t xml:space="preserve"> </t>
  </si>
  <si>
    <t>複合型サービス</t>
  </si>
  <si>
    <t>介護予防支援</t>
  </si>
  <si>
    <t>備考
（資格・兼務の内容 等）</t>
  </si>
  <si>
    <t>担当職員</t>
  </si>
  <si>
    <t>＜平成</t>
  </si>
  <si>
    <t>○○</t>
  </si>
  <si>
    <t>年</t>
  </si>
  <si>
    <t>月＞</t>
  </si>
  <si>
    <t>サービス種類</t>
  </si>
  <si>
    <t>（</t>
  </si>
  <si>
    <t>定期巡回・随時対応型訪問介護看護</t>
  </si>
  <si>
    <t>）</t>
  </si>
  <si>
    <t>事業所・施設名</t>
  </si>
  <si>
    <t>○○○○事業所</t>
  </si>
  <si>
    <t>4週の
合計</t>
  </si>
  <si>
    <t>常勤
換算後
の人数</t>
  </si>
  <si>
    <t>月</t>
  </si>
  <si>
    <t>火</t>
  </si>
  <si>
    <t>水</t>
  </si>
  <si>
    <t>木</t>
  </si>
  <si>
    <t>金</t>
  </si>
  <si>
    <t>土</t>
  </si>
  <si>
    <t>日</t>
  </si>
  <si>
    <t>オペレーター</t>
  </si>
  <si>
    <t>オペレーター</t>
  </si>
  <si>
    <t>訪問介護員
（定期）</t>
  </si>
  <si>
    <t>訪問介護員
（随時）</t>
  </si>
  <si>
    <t>訪問看護員</t>
  </si>
  <si>
    <t>計画作成責任者</t>
  </si>
  <si>
    <t>※水色のセル部分のみ入力してください。</t>
  </si>
  <si>
    <t>申請する事業に係る従業者全員（管理者を含む。）について、上段には勤務時間（①～）、下段には実働時間を記入してください。</t>
  </si>
  <si>
    <t>兼務の職員は２段使用し、実働時間についてはその職種ごとの勤務時間数を分けて記入してください。</t>
  </si>
  <si>
    <t>勤務時間</t>
  </si>
  <si>
    <t>4　勤務形態欄は以下のとおり記入してください。</t>
  </si>
  <si>
    <t>①</t>
  </si>
  <si>
    <t>～</t>
  </si>
  <si>
    <t>⑥</t>
  </si>
  <si>
    <t>②</t>
  </si>
  <si>
    <t>⑦</t>
  </si>
  <si>
    <t>Ａ</t>
  </si>
  <si>
    <t>　常勤で専従</t>
  </si>
  <si>
    <t>③</t>
  </si>
  <si>
    <t>⑧</t>
  </si>
  <si>
    <t>Ｂ</t>
  </si>
  <si>
    <t>④</t>
  </si>
  <si>
    <t>⑨</t>
  </si>
  <si>
    <t>Ｃ</t>
  </si>
  <si>
    <t>　非常勤で専従</t>
  </si>
  <si>
    <t>⑤</t>
  </si>
  <si>
    <t>Ｄ</t>
  </si>
  <si>
    <t>　非常勤で兼務</t>
  </si>
  <si>
    <t>＜平成</t>
  </si>
  <si>
    <t>年</t>
  </si>
  <si>
    <t>月＞</t>
  </si>
  <si>
    <t>サービス種類</t>
  </si>
  <si>
    <t>（</t>
  </si>
  <si>
    <t>）</t>
  </si>
  <si>
    <t>事業所・施設名</t>
  </si>
  <si>
    <t>＜平成</t>
  </si>
  <si>
    <t>年</t>
  </si>
  <si>
    <t>月＞</t>
  </si>
  <si>
    <t>サービス種類</t>
  </si>
  <si>
    <t>（</t>
  </si>
  <si>
    <t>認知症対応型通所介護</t>
  </si>
  <si>
    <t>）</t>
  </si>
  <si>
    <t>事業所・施設名</t>
  </si>
  <si>
    <t>※水色のセル部分のみ入力してください。</t>
  </si>
  <si>
    <r>
      <t>　　</t>
    </r>
    <r>
      <rPr>
        <b/>
        <u val="single"/>
        <sz val="10"/>
        <rFont val="ＭＳ Ｐゴシック"/>
        <family val="3"/>
      </rPr>
      <t>利用定員　：</t>
    </r>
    <r>
      <rPr>
        <b/>
        <u val="single"/>
        <sz val="10"/>
        <color indexed="12"/>
        <rFont val="ＭＳ Ｐゴシック"/>
        <family val="3"/>
      </rPr>
      <t>　　　　　</t>
    </r>
    <r>
      <rPr>
        <b/>
        <u val="single"/>
        <sz val="10"/>
        <rFont val="ＭＳ Ｐゴシック"/>
        <family val="3"/>
      </rPr>
      <t>人　，　　実施単位　：</t>
    </r>
    <r>
      <rPr>
        <b/>
        <u val="single"/>
        <sz val="10"/>
        <color indexed="12"/>
        <rFont val="ＭＳ Ｐゴシック"/>
        <family val="3"/>
      </rPr>
      <t>　　　　　</t>
    </r>
    <r>
      <rPr>
        <b/>
        <u val="single"/>
        <sz val="10"/>
        <rFont val="ＭＳ Ｐゴシック"/>
        <family val="3"/>
      </rPr>
      <t>単位</t>
    </r>
  </si>
  <si>
    <r>
      <rPr>
        <b/>
        <u val="single"/>
        <sz val="10"/>
        <color indexed="12"/>
        <rFont val="ＭＳ Ｐゴシック"/>
        <family val="3"/>
      </rPr>
      <t>　　　　　　　　　</t>
    </r>
    <r>
      <rPr>
        <b/>
        <u val="single"/>
        <sz val="10"/>
        <rFont val="ＭＳ Ｐゴシック"/>
        <family val="3"/>
      </rPr>
      <t>時間／週</t>
    </r>
  </si>
  <si>
    <t>勤務
時間</t>
  </si>
  <si>
    <t>勤務</t>
  </si>
  <si>
    <t>時間</t>
  </si>
  <si>
    <t>（昼）</t>
  </si>
  <si>
    <t>（夜）</t>
  </si>
  <si>
    <t>兼務の職員は２段使用し、実働時間についてはその職種ごとの勤務時間数を分けて記入してください。</t>
  </si>
  <si>
    <t>利用者の生活時間帯 （昼）</t>
  </si>
  <si>
    <t>夜間深夜の時間帯　（夜）</t>
  </si>
  <si>
    <t>○○</t>
  </si>
  <si>
    <t>夜間対応型訪問介護</t>
  </si>
  <si>
    <t>夜間対応型○○○事業所</t>
  </si>
  <si>
    <t>B</t>
  </si>
  <si>
    <t>介護　A男</t>
  </si>
  <si>
    <t>②</t>
  </si>
  <si>
    <t>①</t>
  </si>
  <si>
    <t>面接相談員
訪問介護員（随時）</t>
  </si>
  <si>
    <t>オペレーター</t>
  </si>
  <si>
    <t>A</t>
  </si>
  <si>
    <t>介護　B男</t>
  </si>
  <si>
    <t>D</t>
  </si>
  <si>
    <t>介護　C子</t>
  </si>
  <si>
    <t>面接相談員</t>
  </si>
  <si>
    <t>面接相談員</t>
  </si>
  <si>
    <t>管理者
訪問介護員（随時）</t>
  </si>
  <si>
    <t>介護　D男</t>
  </si>
  <si>
    <t>訪問介護員（随時）</t>
  </si>
  <si>
    <t>C</t>
  </si>
  <si>
    <t>介護　E男</t>
  </si>
  <si>
    <t>介護　F子</t>
  </si>
  <si>
    <t>介護　G男</t>
  </si>
  <si>
    <t>管理者
面接相談員</t>
  </si>
  <si>
    <t>訪問介護員（定期）</t>
  </si>
  <si>
    <t>※水色のセル部分のみ入力してください。</t>
  </si>
  <si>
    <r>
      <t>　　　　　</t>
    </r>
    <r>
      <rPr>
        <b/>
        <u val="single"/>
        <sz val="9"/>
        <color indexed="12"/>
        <rFont val="ＭＳ Ｐゴシック"/>
        <family val="3"/>
      </rPr>
      <t>４０</t>
    </r>
    <r>
      <rPr>
        <b/>
        <u val="single"/>
        <sz val="9"/>
        <rFont val="ＭＳ Ｐゴシック"/>
        <family val="3"/>
      </rPr>
      <t>　　　時間／週</t>
    </r>
  </si>
  <si>
    <t>兼務の職員は２段使用し、実働時間についてはその職種ごとの勤務時間数を分けて記入してください。</t>
  </si>
  <si>
    <t>勤務時間</t>
  </si>
  <si>
    <t>4　勤務形態欄は以下のとおり記入してください。</t>
  </si>
  <si>
    <t>①</t>
  </si>
  <si>
    <t>9：00～18：00</t>
  </si>
  <si>
    <t>⑥</t>
  </si>
  <si>
    <t>～</t>
  </si>
  <si>
    <t>②</t>
  </si>
  <si>
    <t>21：30～6：30</t>
  </si>
  <si>
    <t>⑦</t>
  </si>
  <si>
    <t>Ａ</t>
  </si>
  <si>
    <t>　常勤で専従</t>
  </si>
  <si>
    <t>③</t>
  </si>
  <si>
    <t>⑧</t>
  </si>
  <si>
    <t>Ｂ</t>
  </si>
  <si>
    <t>④</t>
  </si>
  <si>
    <t>⑨</t>
  </si>
  <si>
    <t>Ｃ</t>
  </si>
  <si>
    <t>　非常勤で専従</t>
  </si>
  <si>
    <t>22：00　～　6：00</t>
  </si>
  <si>
    <t>⑤</t>
  </si>
  <si>
    <t>Ｄ</t>
  </si>
  <si>
    <t>　非常勤で兼務</t>
  </si>
  <si>
    <t>デイサービス○○○○○</t>
  </si>
  <si>
    <t>介護　○男</t>
  </si>
  <si>
    <t>介護職員　兼務
（介護福祉士）</t>
  </si>
  <si>
    <t>生活相談員</t>
  </si>
  <si>
    <t>A</t>
  </si>
  <si>
    <t>介護　△男</t>
  </si>
  <si>
    <t>管理者　兼務</t>
  </si>
  <si>
    <t>Ｄ</t>
  </si>
  <si>
    <t>介護　□男</t>
  </si>
  <si>
    <t>介護職員　兼務
（社会福祉士）</t>
  </si>
  <si>
    <t>介護職員</t>
  </si>
  <si>
    <t>（介護福祉士）</t>
  </si>
  <si>
    <t>介護　△子</t>
  </si>
  <si>
    <t>生活相談員　兼務</t>
  </si>
  <si>
    <t>C</t>
  </si>
  <si>
    <t>介護　×子</t>
  </si>
  <si>
    <t>③</t>
  </si>
  <si>
    <t>ヘルパー２級</t>
  </si>
  <si>
    <t>介護　□子</t>
  </si>
  <si>
    <t>機能訓練指導員　兼務</t>
  </si>
  <si>
    <t>機能訓練
指導員</t>
  </si>
  <si>
    <t xml:space="preserve">介護職員　兼務
（理学療法士）
</t>
  </si>
  <si>
    <t>看護職員</t>
  </si>
  <si>
    <t>看護　○子</t>
  </si>
  <si>
    <t>看護師</t>
  </si>
  <si>
    <r>
      <t>　　</t>
    </r>
    <r>
      <rPr>
        <b/>
        <u val="single"/>
        <sz val="10"/>
        <rFont val="ＭＳ Ｐゴシック"/>
        <family val="3"/>
      </rPr>
      <t>利用定員　：　　</t>
    </r>
    <r>
      <rPr>
        <b/>
        <u val="single"/>
        <sz val="10"/>
        <color indexed="12"/>
        <rFont val="ＭＳ Ｐゴシック"/>
        <family val="3"/>
      </rPr>
      <t>１２</t>
    </r>
    <r>
      <rPr>
        <b/>
        <u val="single"/>
        <sz val="10"/>
        <rFont val="ＭＳ Ｐゴシック"/>
        <family val="3"/>
      </rPr>
      <t>　人　，　　実施単位　：　　</t>
    </r>
    <r>
      <rPr>
        <b/>
        <u val="single"/>
        <sz val="10"/>
        <color indexed="12"/>
        <rFont val="ＭＳ Ｐゴシック"/>
        <family val="3"/>
      </rPr>
      <t>１　</t>
    </r>
    <r>
      <rPr>
        <b/>
        <u val="single"/>
        <sz val="10"/>
        <rFont val="ＭＳ Ｐゴシック"/>
        <family val="3"/>
      </rPr>
      <t>単位</t>
    </r>
  </si>
  <si>
    <r>
      <t>　　　　</t>
    </r>
    <r>
      <rPr>
        <b/>
        <u val="single"/>
        <sz val="10"/>
        <color indexed="12"/>
        <rFont val="ＭＳ Ｐゴシック"/>
        <family val="3"/>
      </rPr>
      <t>４０</t>
    </r>
    <r>
      <rPr>
        <b/>
        <u val="single"/>
        <sz val="10"/>
        <rFont val="ＭＳ Ｐゴシック"/>
        <family val="3"/>
      </rPr>
      <t>　　　時間／週</t>
    </r>
  </si>
  <si>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</si>
  <si>
    <t>5　勤務形態欄は以下のとおり記入してください。</t>
  </si>
  <si>
    <t>8：30～17：30</t>
  </si>
  <si>
    <t>８：３０　～　１７：３０</t>
  </si>
  <si>
    <t>9：00～17：00</t>
  </si>
  <si>
    <t>9：00～13：00</t>
  </si>
  <si>
    <t>９：００　～　１７：００</t>
  </si>
  <si>
    <t>13：00～17：00</t>
  </si>
  <si>
    <t>11：00～15：00</t>
  </si>
  <si>
    <t>○○○○○</t>
  </si>
  <si>
    <t>水</t>
  </si>
  <si>
    <t>木</t>
  </si>
  <si>
    <t>月</t>
  </si>
  <si>
    <t>火</t>
  </si>
  <si>
    <t>水</t>
  </si>
  <si>
    <t>木</t>
  </si>
  <si>
    <t>金</t>
  </si>
  <si>
    <t>土</t>
  </si>
  <si>
    <t>日</t>
  </si>
  <si>
    <t>計画作成担当者・
介護職員兼務</t>
  </si>
  <si>
    <t>介護　○男</t>
  </si>
  <si>
    <t>介護支援専門員</t>
  </si>
  <si>
    <t>介護職員
（看護師）</t>
  </si>
  <si>
    <t>④</t>
  </si>
  <si>
    <t>⑤</t>
  </si>
  <si>
    <r>
      <t>　</t>
    </r>
    <r>
      <rPr>
        <b/>
        <u val="single"/>
        <sz val="10"/>
        <rFont val="ＭＳ Ｐゴシック"/>
        <family val="3"/>
      </rPr>
      <t>　利用定員　：　　</t>
    </r>
    <r>
      <rPr>
        <b/>
        <u val="single"/>
        <sz val="10"/>
        <color indexed="12"/>
        <rFont val="ＭＳ Ｐゴシック"/>
        <family val="3"/>
      </rPr>
      <t>２５</t>
    </r>
    <r>
      <rPr>
        <b/>
        <u val="single"/>
        <sz val="10"/>
        <rFont val="ＭＳ Ｐゴシック"/>
        <family val="3"/>
      </rPr>
      <t>　人　，　　通い定員　：　　</t>
    </r>
    <r>
      <rPr>
        <b/>
        <u val="single"/>
        <sz val="10"/>
        <color indexed="12"/>
        <rFont val="ＭＳ Ｐゴシック"/>
        <family val="3"/>
      </rPr>
      <t>１５</t>
    </r>
    <r>
      <rPr>
        <b/>
        <u val="single"/>
        <sz val="10"/>
        <rFont val="ＭＳ Ｐゴシック"/>
        <family val="3"/>
      </rPr>
      <t>　人　，　　宿泊定員　：　　</t>
    </r>
    <r>
      <rPr>
        <b/>
        <u val="single"/>
        <sz val="10"/>
        <color indexed="12"/>
        <rFont val="ＭＳ Ｐゴシック"/>
        <family val="3"/>
      </rPr>
      <t>９</t>
    </r>
    <r>
      <rPr>
        <b/>
        <u val="single"/>
        <sz val="10"/>
        <rFont val="ＭＳ Ｐゴシック"/>
        <family val="3"/>
      </rPr>
      <t>　人　</t>
    </r>
  </si>
  <si>
    <t>6：00～15：00</t>
  </si>
  <si>
    <t>22：00～6：00</t>
  </si>
  <si>
    <t>（宿直者）</t>
  </si>
  <si>
    <t>9：00～18：00</t>
  </si>
  <si>
    <t>13：00～22：00</t>
  </si>
  <si>
    <t>６：００　～　２２：００</t>
  </si>
  <si>
    <t>16：00～24：00</t>
  </si>
  <si>
    <t>24：00～9：00</t>
  </si>
  <si>
    <t>２２：００　～　６：００</t>
  </si>
  <si>
    <t>＜平成</t>
  </si>
  <si>
    <t>○○</t>
  </si>
  <si>
    <t>年</t>
  </si>
  <si>
    <t>月＞</t>
  </si>
  <si>
    <t>サービス種類</t>
  </si>
  <si>
    <t>（</t>
  </si>
  <si>
    <t>）</t>
  </si>
  <si>
    <t>事業所・施設名</t>
  </si>
  <si>
    <t>グループホーム○○○</t>
  </si>
  <si>
    <t>勤務
時間</t>
  </si>
  <si>
    <r>
      <rPr>
        <b/>
        <sz val="9"/>
        <rFont val="ＭＳ Ｐゴシック"/>
        <family val="3"/>
      </rPr>
      <t>4週</t>
    </r>
    <r>
      <rPr>
        <sz val="9"/>
        <rFont val="ＭＳ Ｐゴシック"/>
        <family val="3"/>
      </rPr>
      <t>の
合計</t>
    </r>
  </si>
  <si>
    <t>常勤
換算後
の人数</t>
  </si>
  <si>
    <t>火</t>
  </si>
  <si>
    <t>水</t>
  </si>
  <si>
    <t>木</t>
  </si>
  <si>
    <t>金</t>
  </si>
  <si>
    <t>土</t>
  </si>
  <si>
    <t>日</t>
  </si>
  <si>
    <t>Ｂ</t>
  </si>
  <si>
    <t>介護　○男</t>
  </si>
  <si>
    <t>勤務</t>
  </si>
  <si>
    <t>計画作成担当者・
介護職員兼務</t>
  </si>
  <si>
    <t>時間</t>
  </si>
  <si>
    <t>介護支援専門員
管理者・介護職員兼務</t>
  </si>
  <si>
    <t>管理者・
計画作成担当者
兼務</t>
  </si>
  <si>
    <t>（昼）</t>
  </si>
  <si>
    <t>（夜）</t>
  </si>
  <si>
    <t>Ａ</t>
  </si>
  <si>
    <t>介護　○子</t>
  </si>
  <si>
    <t>　</t>
  </si>
  <si>
    <t>介護　△子</t>
  </si>
  <si>
    <t>Ｃ</t>
  </si>
  <si>
    <t>介護　△男</t>
  </si>
  <si>
    <t>介護　□子</t>
  </si>
  <si>
    <t>介護　□男</t>
  </si>
  <si>
    <t>介護　×子</t>
  </si>
  <si>
    <t>介護　×男</t>
  </si>
  <si>
    <t>※水色のセル部分のみ入力してください。</t>
  </si>
  <si>
    <t>（内訳）</t>
  </si>
  <si>
    <t>勤務時間</t>
  </si>
  <si>
    <t>①</t>
  </si>
  <si>
    <t xml:space="preserve"> 9:00 ～ 18:00</t>
  </si>
  <si>
    <t>⑥</t>
  </si>
  <si>
    <t>～</t>
  </si>
  <si>
    <t>5　設定時間について記入してください。</t>
  </si>
  <si>
    <t>②</t>
  </si>
  <si>
    <t>11:00 ～ 20:00</t>
  </si>
  <si>
    <t>⑦</t>
  </si>
  <si>
    <t>Ａ</t>
  </si>
  <si>
    <t>　常勤で専従</t>
  </si>
  <si>
    <t>利用者の生活時間帯 （昼）</t>
  </si>
  <si>
    <t>③</t>
  </si>
  <si>
    <t>15:00 ～ 24:00</t>
  </si>
  <si>
    <t>⑧</t>
  </si>
  <si>
    <t>Ｂ</t>
  </si>
  <si>
    <t>６：００　～　２２：００</t>
  </si>
  <si>
    <t>④</t>
  </si>
  <si>
    <t>24:00 ～  9:00</t>
  </si>
  <si>
    <t>⑨</t>
  </si>
  <si>
    <t>Ｃ</t>
  </si>
  <si>
    <t>　非常勤で専従</t>
  </si>
  <si>
    <t>　夜間深夜の時間帯　（夜）</t>
  </si>
  <si>
    <t>⑤</t>
  </si>
  <si>
    <t xml:space="preserve"> 7:00 ～ 13:00</t>
  </si>
  <si>
    <t>（　空　欄　）</t>
  </si>
  <si>
    <t>休　日</t>
  </si>
  <si>
    <t>Ｄ</t>
  </si>
  <si>
    <t>　非常勤で兼務</t>
  </si>
  <si>
    <t>２２：００　～　６：００</t>
  </si>
  <si>
    <t>地域密着型介護老人福祉施設入所者生活介護</t>
  </si>
  <si>
    <t>小規模特養　○○○○</t>
  </si>
  <si>
    <t>Ａ</t>
  </si>
  <si>
    <t>○○　○○○</t>
  </si>
  <si>
    <t>②</t>
  </si>
  <si>
    <t>医師</t>
  </si>
  <si>
    <t>Ｃ</t>
  </si>
  <si>
    <t>⑥</t>
  </si>
  <si>
    <t>⑦</t>
  </si>
  <si>
    <t>介護支援専門員</t>
  </si>
  <si>
    <t>生活相談員</t>
  </si>
  <si>
    <t>介護　○男</t>
  </si>
  <si>
    <t>１ユニット介護職員、
２ユニット介護職員と兼務</t>
  </si>
  <si>
    <t>栄養士</t>
  </si>
  <si>
    <t>機能訓練指導員</t>
  </si>
  <si>
    <t>介護職員</t>
  </si>
  <si>
    <t>○○　○○○</t>
  </si>
  <si>
    <t>④</t>
  </si>
  <si>
    <t>⑤</t>
  </si>
  <si>
    <t>①</t>
  </si>
  <si>
    <t>③</t>
  </si>
  <si>
    <t>ユニットリーダー</t>
  </si>
  <si>
    <t>介護職員</t>
  </si>
  <si>
    <t>生活相談員、
2ユニットの介護職員と兼務</t>
  </si>
  <si>
    <t>看護職員</t>
  </si>
  <si>
    <t>生活相談員、
1ユニットの介護職員と兼務</t>
  </si>
  <si>
    <t>※水色のセル部分のみ入力してください。</t>
  </si>
  <si>
    <t>常勤職員が勤務すべき１週あたりの勤務時間 [ 就業規則等で定められた１週間あたりの勤務時間 ]</t>
  </si>
  <si>
    <t>申請する事業に係る従業者全員（管理者を含む。）について、上段には勤務時間（①～）、下段には実働時間を記入してください。</t>
  </si>
  <si>
    <t>兼務の職員は２段使用し、実働時間についてはその職種ごとの勤務時間数を分けて記入してください。</t>
  </si>
  <si>
    <t>勤務時間</t>
  </si>
  <si>
    <t>4　勤務形態欄は以下のとおり記入してください。</t>
  </si>
  <si>
    <t>①</t>
  </si>
  <si>
    <t>⑥</t>
  </si>
  <si>
    <t>②</t>
  </si>
  <si>
    <t>⑦</t>
  </si>
  <si>
    <t>Ａ</t>
  </si>
  <si>
    <t>　常勤で専従</t>
  </si>
  <si>
    <t>利用者の生活時間帯</t>
  </si>
  <si>
    <t>③</t>
  </si>
  <si>
    <t>⑧</t>
  </si>
  <si>
    <t>Ｂ</t>
  </si>
  <si>
    <t>６：００　～　２２：００</t>
  </si>
  <si>
    <t>④</t>
  </si>
  <si>
    <t>⑨</t>
  </si>
  <si>
    <t>Ｃ</t>
  </si>
  <si>
    <t>　非常勤で専従</t>
  </si>
  <si>
    <t>夜間深夜の時間帯</t>
  </si>
  <si>
    <t>⑤</t>
  </si>
  <si>
    <t>Ｄ</t>
  </si>
  <si>
    <t>　非常勤で兼務</t>
  </si>
  <si>
    <t>２２：００　～　６：００</t>
  </si>
  <si>
    <t>常勤換算が必要な職種（看護職員・介護職員）は、Ａ～Ｄの「４週の合計勤務時間」をすべて足し、常勤の従業者が４週に勤務すべき時間数で割って、</t>
  </si>
  <si>
    <t>「常勤換算後の人数」を算出してください。</t>
  </si>
  <si>
    <t>算出にあたっては、小数点以下第２位を切り捨ててください。</t>
  </si>
  <si>
    <t>介護予防支援</t>
  </si>
  <si>
    <t>八王子市地域包括支援センター○○○</t>
  </si>
  <si>
    <t>日</t>
  </si>
  <si>
    <t>Ｂ</t>
  </si>
  <si>
    <t>予防　○男</t>
  </si>
  <si>
    <t>介護支援専門員
担当職員兼務</t>
  </si>
  <si>
    <t>予防　〇男</t>
  </si>
  <si>
    <t>介護支援専門員
管理者兼務</t>
  </si>
  <si>
    <t>Ａ</t>
  </si>
  <si>
    <t>介護　■男</t>
  </si>
  <si>
    <t>包括　○男</t>
  </si>
  <si>
    <t>主任介護支援専門員
・包括兼務</t>
  </si>
  <si>
    <t>保健　□子</t>
  </si>
  <si>
    <t>事務職員</t>
  </si>
  <si>
    <t>Ｃ</t>
  </si>
  <si>
    <t>事務　×子</t>
  </si>
  <si>
    <t>包括兼務</t>
  </si>
  <si>
    <t>※水色のセル部分のみ入力してください。</t>
  </si>
  <si>
    <r>
      <t>　</t>
    </r>
    <r>
      <rPr>
        <b/>
        <u val="single"/>
        <sz val="10"/>
        <rFont val="ＭＳ Ｐゴシック"/>
        <family val="3"/>
      </rPr>
      <t>　　　</t>
    </r>
    <r>
      <rPr>
        <b/>
        <u val="single"/>
        <sz val="10"/>
        <color indexed="12"/>
        <rFont val="ＭＳ Ｐゴシック"/>
        <family val="3"/>
      </rPr>
      <t>４０</t>
    </r>
    <r>
      <rPr>
        <b/>
        <u val="single"/>
        <sz val="10"/>
        <rFont val="ＭＳ Ｐゴシック"/>
        <family val="3"/>
      </rPr>
      <t>　　　時間／週</t>
    </r>
  </si>
  <si>
    <t>兼務の職員は２段使用し、実働時間についてはその職種ごとの勤務時間数を分けて記入してください。</t>
  </si>
  <si>
    <t>勤務時間</t>
  </si>
  <si>
    <t>4　勤務形態欄は以下のとおり記入してください。</t>
  </si>
  <si>
    <t>①</t>
  </si>
  <si>
    <t>8：30～17：30</t>
  </si>
  <si>
    <t>⑥</t>
  </si>
  <si>
    <t>～</t>
  </si>
  <si>
    <t>②</t>
  </si>
  <si>
    <t>9：00～16：00</t>
  </si>
  <si>
    <t>⑦</t>
  </si>
  <si>
    <t>Ａ</t>
  </si>
  <si>
    <t>　常勤で専従</t>
  </si>
  <si>
    <t>③</t>
  </si>
  <si>
    <t>⑧</t>
  </si>
  <si>
    <t>Ｂ</t>
  </si>
  <si>
    <t>④</t>
  </si>
  <si>
    <t>⑨</t>
  </si>
  <si>
    <t>Ｃ</t>
  </si>
  <si>
    <t>　非常勤で専従</t>
  </si>
  <si>
    <t>⑤</t>
  </si>
  <si>
    <t>Ｄ</t>
  </si>
  <si>
    <t>　非常勤で兼務</t>
  </si>
  <si>
    <t>8：30～12：30</t>
  </si>
  <si>
    <t>13：30～17：30</t>
  </si>
  <si>
    <t>～</t>
  </si>
  <si>
    <t>6：00～15：00</t>
  </si>
  <si>
    <t>8：30～17：30</t>
  </si>
  <si>
    <t>12：00～21：00</t>
  </si>
  <si>
    <t>15：00～24：00</t>
  </si>
  <si>
    <t>0：00～9：00</t>
  </si>
  <si>
    <t>※水色のセル部分のみ入力してください。</t>
  </si>
  <si>
    <t>　　時間／週</t>
  </si>
  <si>
    <t>管理者</t>
  </si>
  <si>
    <t>B</t>
  </si>
  <si>
    <t>介護職員</t>
  </si>
  <si>
    <t>（＊記入例であり、人員基準を満たしたものではありません）</t>
  </si>
  <si>
    <t>（＊記入例であり、人員基準を満たしたものではありません）</t>
  </si>
  <si>
    <t>（＊記入例であり、人員基準を満たしたものではありません）</t>
  </si>
  <si>
    <t>介護　花子</t>
  </si>
  <si>
    <t>オペレーター</t>
  </si>
  <si>
    <t>オペレーター</t>
  </si>
  <si>
    <t>①</t>
  </si>
  <si>
    <t>Ａ</t>
  </si>
  <si>
    <t>介護　□男</t>
  </si>
  <si>
    <t>C</t>
  </si>
  <si>
    <t>②</t>
  </si>
  <si>
    <t>③</t>
  </si>
  <si>
    <t>～</t>
  </si>
  <si>
    <t>9：00～18：00</t>
  </si>
  <si>
    <t>13：00～22：00</t>
  </si>
  <si>
    <t>18：00～10：00</t>
  </si>
  <si>
    <t>6：00～15：00</t>
  </si>
  <si>
    <t>介護　Ｂ子</t>
  </si>
  <si>
    <t>介護　Ｅ子</t>
  </si>
  <si>
    <t>介護　Ｆ男</t>
  </si>
  <si>
    <t>B</t>
  </si>
  <si>
    <t>④</t>
  </si>
  <si>
    <t>○○　○○</t>
  </si>
  <si>
    <t>介護　Ｇ子</t>
  </si>
  <si>
    <t>介護　太郎</t>
  </si>
  <si>
    <t>△△　△△</t>
  </si>
  <si>
    <t>介護　×男</t>
  </si>
  <si>
    <t>□□　□□</t>
  </si>
  <si>
    <t>介護　○子</t>
  </si>
  <si>
    <t>××　××</t>
  </si>
  <si>
    <t>介護　A美</t>
  </si>
  <si>
    <t>介護　C美</t>
  </si>
  <si>
    <t>介護　××</t>
  </si>
  <si>
    <t>計画作成担当者兼務</t>
  </si>
  <si>
    <t>管理者兼務</t>
  </si>
  <si>
    <t>訪問介護員（随時）兼務</t>
  </si>
  <si>
    <t>訪問介護員（定期）兼務</t>
  </si>
  <si>
    <t>○○○○○</t>
  </si>
  <si>
    <t>月</t>
  </si>
  <si>
    <t>月</t>
  </si>
  <si>
    <t>標題の＜平成　　年　　月＞に年月を入力すれば、曜日は自動表示されます。</t>
  </si>
  <si>
    <t>標題の＜平成　　年　　月＞に年月を入力すれば、曜日は自動表示されます。</t>
  </si>
  <si>
    <t>標題の＜平成　　年　　月＞に年月を入力すれば、曜日は自動表示されます。</t>
  </si>
  <si>
    <t>登録定員と通い、宿泊の定員を記入してください。　</t>
  </si>
  <si>
    <r>
      <t>　</t>
    </r>
    <r>
      <rPr>
        <b/>
        <u val="single"/>
        <sz val="10"/>
        <rFont val="ＭＳ Ｐゴシック"/>
        <family val="3"/>
      </rPr>
      <t>　登録定員　：　　</t>
    </r>
    <r>
      <rPr>
        <b/>
        <u val="single"/>
        <sz val="10"/>
        <color indexed="12"/>
        <rFont val="ＭＳ Ｐゴシック"/>
        <family val="3"/>
      </rPr>
      <t>２５</t>
    </r>
    <r>
      <rPr>
        <b/>
        <u val="single"/>
        <sz val="10"/>
        <rFont val="ＭＳ Ｐゴシック"/>
        <family val="3"/>
      </rPr>
      <t>　人　，　　通い定員　：　　</t>
    </r>
    <r>
      <rPr>
        <b/>
        <u val="single"/>
        <sz val="10"/>
        <color indexed="12"/>
        <rFont val="ＭＳ Ｐゴシック"/>
        <family val="3"/>
      </rPr>
      <t>１５</t>
    </r>
    <r>
      <rPr>
        <b/>
        <u val="single"/>
        <sz val="10"/>
        <rFont val="ＭＳ Ｐゴシック"/>
        <family val="3"/>
      </rPr>
      <t>　人　，　　宿泊定員　：　　</t>
    </r>
    <r>
      <rPr>
        <b/>
        <u val="single"/>
        <sz val="10"/>
        <color indexed="12"/>
        <rFont val="ＭＳ Ｐゴシック"/>
        <family val="3"/>
      </rPr>
      <t>９</t>
    </r>
    <r>
      <rPr>
        <b/>
        <u val="single"/>
        <sz val="10"/>
        <rFont val="ＭＳ Ｐゴシック"/>
        <family val="3"/>
      </rPr>
      <t>　人　</t>
    </r>
  </si>
  <si>
    <r>
      <t>　</t>
    </r>
    <r>
      <rPr>
        <b/>
        <u val="single"/>
        <sz val="10"/>
        <rFont val="ＭＳ Ｐゴシック"/>
        <family val="3"/>
      </rPr>
      <t>　登録定員　：</t>
    </r>
    <r>
      <rPr>
        <b/>
        <u val="single"/>
        <sz val="10"/>
        <color indexed="12"/>
        <rFont val="ＭＳ Ｐゴシック"/>
        <family val="3"/>
      </rPr>
      <t>　　　　　</t>
    </r>
    <r>
      <rPr>
        <b/>
        <u val="single"/>
        <sz val="10"/>
        <rFont val="ＭＳ Ｐゴシック"/>
        <family val="3"/>
      </rPr>
      <t>人　，　　通い定員　：</t>
    </r>
    <r>
      <rPr>
        <b/>
        <u val="single"/>
        <sz val="10"/>
        <color indexed="12"/>
        <rFont val="ＭＳ Ｐゴシック"/>
        <family val="3"/>
      </rPr>
      <t>　　　　　</t>
    </r>
    <r>
      <rPr>
        <b/>
        <u val="single"/>
        <sz val="10"/>
        <rFont val="ＭＳ Ｐゴシック"/>
        <family val="3"/>
      </rPr>
      <t>人　，　　宿泊定員　：</t>
    </r>
    <r>
      <rPr>
        <b/>
        <u val="single"/>
        <sz val="10"/>
        <color indexed="12"/>
        <rFont val="ＭＳ Ｐゴシック"/>
        <family val="3"/>
      </rPr>
      <t>　　　</t>
    </r>
    <r>
      <rPr>
        <b/>
        <u val="single"/>
        <sz val="10"/>
        <rFont val="ＭＳ Ｐゴシック"/>
        <family val="3"/>
      </rPr>
      <t>人　</t>
    </r>
  </si>
  <si>
    <t>申請する事業に係る従業者全員（管理者を含む。）について、上段には勤務時間（①～）を中・下段には昼・夜間帯の実働時間をそれぞれ記入してください。</t>
  </si>
  <si>
    <t>申請する事業に係る従業者全員（管理者を含む。）について、上段には勤務時間（①～）を中・下段には昼・夜間帯の実働時間をそれぞれ記入してください。
兼務の職員は２段使用し、実働時間についてはその職種ごとの勤務時間数を分けて記入してください。</t>
  </si>
  <si>
    <t>複合型サービス</t>
  </si>
  <si>
    <t>常勤職員が勤務すべき１週あたりの勤務時間 [ 就業規則等で定められた１週間あたりの勤務時間 ]</t>
  </si>
  <si>
    <t>常勤職員が勤務すべき１週あたりの勤務時間 [ 就業規則等で定められた１週間あたりの勤務時間 ]</t>
  </si>
  <si>
    <t>4　勤務形態欄は以下のとおり記入してください。</t>
  </si>
  <si>
    <t>常勤換算が必要な職種（看護職員）は、Ａ～Ｄの「４週の合計勤務時間」をすべて足し、常勤の従業者が４週に勤務すべき時間数で割って、「常勤換算後の人数」を算出してください。</t>
  </si>
  <si>
    <r>
      <rPr>
        <sz val="10"/>
        <color indexed="12"/>
        <rFont val="ＭＳ Ｐゴシック"/>
        <family val="3"/>
      </rPr>
      <t>　</t>
    </r>
    <r>
      <rPr>
        <b/>
        <u val="single"/>
        <sz val="10"/>
        <color indexed="12"/>
        <rFont val="ＭＳ Ｐゴシック"/>
        <family val="3"/>
      </rPr>
      <t>　　　　　　　　</t>
    </r>
    <r>
      <rPr>
        <b/>
        <u val="single"/>
        <sz val="10"/>
        <rFont val="ＭＳ Ｐゴシック"/>
        <family val="3"/>
      </rPr>
      <t>時間／週</t>
    </r>
  </si>
  <si>
    <t>宿</t>
  </si>
  <si>
    <t>※備考9を参照</t>
  </si>
  <si>
    <r>
      <t>宿直者に関して、勤務形態一覧表の（夜）の欄に「</t>
    </r>
    <r>
      <rPr>
        <b/>
        <sz val="10"/>
        <rFont val="ＭＳ Ｐゴシック"/>
        <family val="3"/>
      </rPr>
      <t>宿</t>
    </r>
    <r>
      <rPr>
        <sz val="10"/>
        <rFont val="ＭＳ Ｐゴシック"/>
        <family val="3"/>
      </rPr>
      <t>」と記入して下さい。</t>
    </r>
  </si>
  <si>
    <t>宿直者に関して、勤務形態一覧表の（夜）の欄に「宿」と記入して下さい。</t>
  </si>
  <si>
    <t>～</t>
  </si>
  <si>
    <t>管理者・
計画作成担当者兼務</t>
  </si>
  <si>
    <t>(参考様式1-3）</t>
  </si>
  <si>
    <t>元本郷　一郎</t>
  </si>
  <si>
    <t>生活一郎</t>
  </si>
  <si>
    <t>戸吹　四郎</t>
  </si>
  <si>
    <t>　</t>
  </si>
  <si>
    <t>浅川　三郎</t>
  </si>
  <si>
    <t>鑓水　幸子</t>
  </si>
  <si>
    <t>④</t>
  </si>
  <si>
    <t>①</t>
  </si>
  <si>
    <t>美山　五郎</t>
  </si>
  <si>
    <t>②</t>
  </si>
  <si>
    <t>介護　純子</t>
  </si>
  <si>
    <t>機能訓練指導員</t>
  </si>
  <si>
    <t>機能　元子</t>
  </si>
  <si>
    <t>③</t>
  </si>
  <si>
    <t>⑤</t>
  </si>
  <si>
    <r>
      <t>　　</t>
    </r>
    <r>
      <rPr>
        <b/>
        <u val="single"/>
        <sz val="10"/>
        <rFont val="ＭＳ Ｐゴシック"/>
        <family val="3"/>
      </rPr>
      <t>利用定員　：　　</t>
    </r>
    <r>
      <rPr>
        <b/>
        <u val="single"/>
        <sz val="10"/>
        <color indexed="12"/>
        <rFont val="ＭＳ Ｐゴシック"/>
        <family val="3"/>
      </rPr>
      <t>１８</t>
    </r>
    <r>
      <rPr>
        <b/>
        <u val="single"/>
        <sz val="10"/>
        <rFont val="ＭＳ Ｐゴシック"/>
        <family val="3"/>
      </rPr>
      <t>　人　，　　実施単位　：　　</t>
    </r>
    <r>
      <rPr>
        <b/>
        <u val="single"/>
        <sz val="10"/>
        <color indexed="12"/>
        <rFont val="ＭＳ Ｐゴシック"/>
        <family val="3"/>
      </rPr>
      <t>１　</t>
    </r>
    <r>
      <rPr>
        <b/>
        <u val="single"/>
        <sz val="10"/>
        <rFont val="ＭＳ Ｐゴシック"/>
        <family val="3"/>
      </rPr>
      <t>単位</t>
    </r>
  </si>
  <si>
    <t>地域密着型通所介護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</si>
</sst>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9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2"/>
      <name val="ＭＳ Ｐゴシック"/>
      <family val="3"/>
    </font>
    <font>
      <b/>
      <sz val="13"/>
      <name val="ＭＳ Ｐゴシック"/>
      <family val="3"/>
    </font>
    <font>
      <sz val="13"/>
      <name val="ＭＳ Ｐゴシック"/>
      <family val="3"/>
    </font>
    <font>
      <sz val="9"/>
      <name val="ＭＳ Ｐゴシック"/>
      <family val="3"/>
    </font>
    <font>
      <sz val="10"/>
      <color indexed="12"/>
      <name val="ＭＳ Ｐゴシック"/>
      <family val="3"/>
    </font>
    <font>
      <sz val="8"/>
      <name val="ＭＳ Ｐゴシック"/>
      <family val="3"/>
    </font>
    <font>
      <b/>
      <sz val="10"/>
      <name val="ＭＳ Ｐゴシック"/>
      <family val="3"/>
    </font>
    <font>
      <b/>
      <u val="single"/>
      <sz val="10"/>
      <name val="ＭＳ Ｐゴシック"/>
      <family val="3"/>
    </font>
    <font>
      <b/>
      <u val="single"/>
      <sz val="10"/>
      <color indexed="12"/>
      <name val="ＭＳ Ｐゴシック"/>
      <family val="3"/>
    </font>
    <font>
      <sz val="10.5"/>
      <name val="ＭＳ 明朝"/>
      <family val="1"/>
    </font>
    <font>
      <sz val="10.5"/>
      <name val="ＭＳ Ｐゴシック"/>
      <family val="3"/>
    </font>
    <font>
      <sz val="6"/>
      <name val="ＭＳ 明朝"/>
      <family val="1"/>
    </font>
    <font>
      <b/>
      <u val="single"/>
      <sz val="9"/>
      <name val="ＭＳ Ｐゴシック"/>
      <family val="3"/>
    </font>
    <font>
      <b/>
      <sz val="9"/>
      <name val="ＭＳ Ｐゴシック"/>
      <family val="3"/>
    </font>
    <font>
      <b/>
      <sz val="11"/>
      <name val="ＭＳ Ｐゴシック"/>
      <family val="3"/>
    </font>
    <font>
      <b/>
      <u val="single"/>
      <sz val="9"/>
      <color indexed="12"/>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0"/>
      <color indexed="8"/>
      <name val="ＭＳ Ｐゴシック"/>
      <family val="3"/>
    </font>
    <font>
      <sz val="9"/>
      <color indexed="12"/>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1"/>
      <color indexed="10"/>
      <name val="ＭＳ Ｐゴシック"/>
      <family val="3"/>
    </font>
    <font>
      <sz val="11"/>
      <color indexed="12"/>
      <name val="ＭＳ Ｐゴシック"/>
      <family val="3"/>
    </font>
    <font>
      <b/>
      <sz val="10"/>
      <color indexed="12"/>
      <name val="ＭＳ Ｐゴシック"/>
      <family val="3"/>
    </font>
    <font>
      <b/>
      <sz val="13"/>
      <color indexed="12"/>
      <name val="ＭＳ Ｐゴシック"/>
      <family val="3"/>
    </font>
    <font>
      <sz val="13"/>
      <color indexed="12"/>
      <name val="ＭＳ Ｐゴシック"/>
      <family val="3"/>
    </font>
    <font>
      <b/>
      <sz val="9"/>
      <color indexed="12"/>
      <name val="ＭＳ Ｐゴシック"/>
      <family val="3"/>
    </font>
    <font>
      <b/>
      <sz val="11"/>
      <color indexed="12"/>
      <name val="ＭＳ Ｐゴシック"/>
      <family val="3"/>
    </font>
    <font>
      <b/>
      <sz val="9"/>
      <color indexed="8"/>
      <name val="ＭＳ Ｐゴシック"/>
      <family val="3"/>
    </font>
    <font>
      <b/>
      <sz val="12"/>
      <color indexed="12"/>
      <name val="ＭＳ Ｐゴシック"/>
      <family val="3"/>
    </font>
    <font>
      <sz val="9"/>
      <color indexed="8"/>
      <name val="Calibri"/>
      <family val="2"/>
    </font>
    <font>
      <b/>
      <sz val="24"/>
      <color indexed="8"/>
      <name val="ＭＳ ゴシック"/>
      <family val="3"/>
    </font>
    <font>
      <sz val="9"/>
      <color indexed="8"/>
      <name val="ＭＳ 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b/>
      <sz val="10"/>
      <color rgb="FFFF0000"/>
      <name val="ＭＳ Ｐゴシック"/>
      <family val="3"/>
    </font>
    <font>
      <sz val="11"/>
      <color rgb="FFFF0000"/>
      <name val="ＭＳ Ｐゴシック"/>
      <family val="3"/>
    </font>
    <font>
      <sz val="10"/>
      <color theme="1"/>
      <name val="Calibri"/>
      <family val="3"/>
    </font>
    <font>
      <sz val="9"/>
      <color rgb="FF0000FF"/>
      <name val="ＭＳ Ｐゴシック"/>
      <family val="3"/>
    </font>
    <font>
      <sz val="12"/>
      <color theme="1"/>
      <name val="Calibri"/>
      <family val="3"/>
    </font>
    <font>
      <sz val="9"/>
      <color theme="1"/>
      <name val="Calibri"/>
      <family val="3"/>
    </font>
    <font>
      <b/>
      <sz val="12"/>
      <color rgb="FFFF0000"/>
      <name val="ＭＳ Ｐゴシック"/>
      <family val="3"/>
    </font>
    <font>
      <b/>
      <sz val="11"/>
      <color rgb="FFFF0000"/>
      <name val="ＭＳ Ｐゴシック"/>
      <family val="3"/>
    </font>
    <font>
      <sz val="11"/>
      <color rgb="FF0000FF"/>
      <name val="ＭＳ Ｐゴシック"/>
      <family val="3"/>
    </font>
    <font>
      <sz val="11"/>
      <color rgb="FF0000FF"/>
      <name val="Calibri"/>
      <family val="3"/>
    </font>
    <font>
      <b/>
      <sz val="10"/>
      <color rgb="FF0000FF"/>
      <name val="ＭＳ Ｐゴシック"/>
      <family val="3"/>
    </font>
    <font>
      <b/>
      <sz val="9"/>
      <color rgb="FF0000FF"/>
      <name val="ＭＳ Ｐゴシック"/>
      <family val="3"/>
    </font>
    <font>
      <b/>
      <sz val="13"/>
      <color rgb="FF0000FF"/>
      <name val="ＭＳ Ｐゴシック"/>
      <family val="3"/>
    </font>
    <font>
      <sz val="13"/>
      <color rgb="FF0000FF"/>
      <name val="ＭＳ Ｐゴシック"/>
      <family val="3"/>
    </font>
    <font>
      <b/>
      <u val="single"/>
      <sz val="9"/>
      <color rgb="FF0000FF"/>
      <name val="ＭＳ Ｐゴシック"/>
      <family val="3"/>
    </font>
    <font>
      <b/>
      <sz val="11"/>
      <color rgb="FF0000FF"/>
      <name val="Calibri"/>
      <family val="3"/>
    </font>
    <font>
      <b/>
      <sz val="11"/>
      <color rgb="FF0000FF"/>
      <name val="ＭＳ Ｐゴシック"/>
      <family val="3"/>
    </font>
    <font>
      <b/>
      <sz val="9"/>
      <color rgb="FF0000FF"/>
      <name val="Calibri"/>
      <family val="3"/>
    </font>
    <font>
      <b/>
      <sz val="9"/>
      <color theme="1"/>
      <name val="Calibri"/>
      <family val="3"/>
    </font>
    <font>
      <b/>
      <sz val="12"/>
      <color rgb="FF0000FF"/>
      <name val="ＭＳ Ｐゴシック"/>
      <family val="3"/>
    </font>
    <font>
      <b/>
      <sz val="10"/>
      <color rgb="FF0000FF"/>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9"/>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border>
    <border>
      <left style="medium"/>
      <right style="thin"/>
      <top style="thin"/>
      <bottom/>
    </border>
    <border>
      <left style="medium"/>
      <right style="thin"/>
      <top style="medium"/>
      <bottom style="dotted"/>
    </border>
    <border>
      <left style="thin"/>
      <right style="thin"/>
      <top style="medium"/>
      <bottom style="dotted"/>
    </border>
    <border>
      <left style="thin"/>
      <right style="medium"/>
      <top style="medium"/>
      <bottom style="dotted"/>
    </border>
    <border>
      <left/>
      <right style="thin"/>
      <top style="medium"/>
      <bottom style="dotted"/>
    </border>
    <border>
      <left style="thin"/>
      <right/>
      <top style="medium"/>
      <bottom style="dotted"/>
    </border>
    <border>
      <left style="thin"/>
      <right style="double"/>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right style="thin"/>
      <top style="dotted"/>
      <bottom style="medium"/>
    </border>
    <border>
      <left style="thin"/>
      <right/>
      <top style="dotted"/>
      <bottom style="medium"/>
    </border>
    <border>
      <left style="thin"/>
      <right style="double"/>
      <top style="dotted"/>
      <bottom style="medium"/>
    </border>
    <border>
      <left style="medium"/>
      <right style="thin"/>
      <top/>
      <bottom style="dotted"/>
    </border>
    <border>
      <left style="thin"/>
      <right style="thin"/>
      <top/>
      <bottom style="dotted"/>
    </border>
    <border>
      <left style="thin"/>
      <right style="medium"/>
      <top/>
      <bottom style="dotted"/>
    </border>
    <border>
      <left/>
      <right style="thin"/>
      <top/>
      <bottom style="dotted"/>
    </border>
    <border>
      <left style="thin"/>
      <right/>
      <top/>
      <bottom style="dotted"/>
    </border>
    <border>
      <left style="thin"/>
      <right style="double"/>
      <top/>
      <bottom style="dotted"/>
    </border>
    <border>
      <left style="medium"/>
      <right style="thin"/>
      <top style="dotted"/>
      <bottom style="thin"/>
    </border>
    <border>
      <left style="thin"/>
      <right style="thin"/>
      <top style="dotted"/>
      <bottom style="thin"/>
    </border>
    <border>
      <left style="thin"/>
      <right style="medium"/>
      <top style="dotted"/>
      <bottom style="thin"/>
    </border>
    <border>
      <left/>
      <right style="thin"/>
      <top style="dotted"/>
      <bottom style="thin"/>
    </border>
    <border>
      <left style="thin"/>
      <right/>
      <top style="dotted"/>
      <bottom style="thin"/>
    </border>
    <border>
      <left style="thin"/>
      <right style="double"/>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style="thin"/>
      <right/>
      <top style="thin"/>
      <bottom style="dotted"/>
    </border>
    <border>
      <left style="thin"/>
      <right style="double"/>
      <top style="thin"/>
      <bottom style="dotted"/>
    </border>
    <border>
      <left style="medium"/>
      <right/>
      <top style="medium"/>
      <bottom style="thin"/>
    </border>
    <border>
      <left style="medium"/>
      <right/>
      <top/>
      <bottom style="thin"/>
    </border>
    <border>
      <left style="medium"/>
      <right/>
      <top style="thin"/>
      <bottom style="thin"/>
    </border>
    <border>
      <left style="medium"/>
      <right style="double"/>
      <top/>
      <bottom style="thin"/>
    </border>
    <border>
      <left style="medium"/>
      <right style="double"/>
      <top style="thin"/>
      <bottom style="thin"/>
    </border>
    <border>
      <left style="medium"/>
      <right/>
      <top style="thin"/>
      <bottom style="medium"/>
    </border>
    <border>
      <left style="medium"/>
      <right style="double"/>
      <top style="thin"/>
      <bottom style="medium"/>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thin"/>
      <right style="double"/>
      <top/>
      <bottom style="medium"/>
    </border>
    <border>
      <left style="medium"/>
      <right style="thin"/>
      <top/>
      <bottom style="thin"/>
    </border>
    <border>
      <left style="thin"/>
      <right style="thin"/>
      <top/>
      <bottom style="thin"/>
    </border>
    <border>
      <left style="thin"/>
      <right style="double"/>
      <top/>
      <bottom style="thin"/>
    </border>
    <border>
      <left style="thin"/>
      <right style="thin"/>
      <top style="medium"/>
      <bottom/>
    </border>
    <border>
      <left style="thin"/>
      <right style="thin"/>
      <top/>
      <bottom/>
    </border>
    <border>
      <left style="medium"/>
      <right style="thin"/>
      <top style="dotted"/>
      <bottom/>
    </border>
    <border>
      <left style="thin"/>
      <right style="thin"/>
      <top style="dotted"/>
      <bottom/>
    </border>
    <border>
      <left style="thin"/>
      <right style="medium"/>
      <top style="dotted"/>
      <bottom/>
    </border>
    <border>
      <left style="medium"/>
      <right style="thin"/>
      <top style="medium"/>
      <bottom style="medium"/>
    </border>
    <border>
      <left style="thin"/>
      <right/>
      <top style="medium"/>
      <bottom style="medium"/>
    </border>
    <border>
      <left style="thin"/>
      <right style="thin"/>
      <top style="medium"/>
      <bottom style="medium"/>
    </border>
    <border>
      <left/>
      <right style="thin"/>
      <top style="medium"/>
      <bottom style="medium"/>
    </border>
    <border>
      <left style="medium"/>
      <right/>
      <top style="medium"/>
      <bottom style="medium"/>
    </border>
    <border>
      <left style="thin"/>
      <right style="medium"/>
      <top style="medium"/>
      <bottom style="medium"/>
    </border>
    <border>
      <left/>
      <right/>
      <top style="medium"/>
      <bottom style="medium"/>
    </border>
    <border>
      <left style="medium"/>
      <right style="medium"/>
      <top style="medium"/>
      <bottom style="medium"/>
    </border>
    <border diagonalUp="1">
      <left style="medium"/>
      <right style="medium"/>
      <top style="medium"/>
      <bottom style="medium"/>
      <diagonal style="thin"/>
    </border>
    <border>
      <left style="medium"/>
      <right style="thin"/>
      <top style="medium"/>
      <bottom/>
    </border>
    <border>
      <left style="medium"/>
      <right style="thin"/>
      <top/>
      <bottom/>
    </border>
    <border>
      <left style="thin"/>
      <right style="double"/>
      <top/>
      <bottom/>
    </border>
    <border>
      <left style="thin"/>
      <right style="double"/>
      <top style="thin"/>
      <bottom/>
    </border>
    <border>
      <left style="double"/>
      <right style="medium"/>
      <top style="medium"/>
      <bottom style="medium"/>
    </border>
    <border>
      <left style="medium"/>
      <right style="medium"/>
      <top/>
      <bottom style="medium"/>
    </border>
    <border>
      <left/>
      <right style="thin"/>
      <top style="dotted"/>
      <bottom/>
    </border>
    <border>
      <left style="thin"/>
      <right style="double"/>
      <top style="dotted"/>
      <bottom/>
    </border>
    <border>
      <left/>
      <right style="thin"/>
      <top/>
      <bottom style="thin"/>
    </border>
    <border>
      <left/>
      <right style="thin"/>
      <top/>
      <bottom style="medium"/>
    </border>
    <border>
      <left style="thin"/>
      <right style="medium"/>
      <top/>
      <bottom style="thin"/>
    </border>
    <border>
      <left style="thin"/>
      <right/>
      <top/>
      <bottom/>
    </border>
    <border>
      <left/>
      <right style="thin"/>
      <top/>
      <bottom/>
    </border>
    <border>
      <left style="thin"/>
      <right style="medium"/>
      <top/>
      <bottom/>
    </border>
    <border>
      <left style="thin"/>
      <right/>
      <top style="thin"/>
      <bottom/>
    </border>
    <border>
      <left style="thin"/>
      <right style="medium"/>
      <top style="thin"/>
      <bottom/>
    </border>
    <border>
      <left style="thin"/>
      <right/>
      <top style="medium"/>
      <bottom/>
    </border>
    <border>
      <left/>
      <right style="thin"/>
      <top style="thin"/>
      <bottom/>
    </border>
    <border>
      <left/>
      <right style="thin"/>
      <top style="medium"/>
      <bottom/>
    </border>
    <border>
      <left style="thin"/>
      <right style="medium"/>
      <top style="medium"/>
      <bottom/>
    </border>
    <border>
      <left/>
      <right style="medium"/>
      <top/>
      <bottom style="medium"/>
    </border>
    <border diagonalUp="1">
      <left style="medium"/>
      <right style="medium"/>
      <top style="thin"/>
      <bottom style="medium"/>
      <diagonal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style="medium"/>
      <top/>
      <bottom/>
    </border>
    <border>
      <left/>
      <right style="medium"/>
      <top style="medium"/>
      <bottom style="medium"/>
    </border>
    <border>
      <left style="thin"/>
      <right/>
      <top style="thin"/>
      <bottom style="medium"/>
    </border>
    <border>
      <left style="thin"/>
      <right style="double"/>
      <top style="thin"/>
      <bottom style="medium"/>
    </border>
    <border>
      <left/>
      <right style="medium"/>
      <top style="medium"/>
      <bottom style="dotted"/>
    </border>
    <border>
      <left/>
      <right style="medium"/>
      <top style="dotted"/>
      <bottom style="dotted"/>
    </border>
    <border>
      <left/>
      <right style="medium"/>
      <top style="thin"/>
      <bottom style="dotted"/>
    </border>
    <border>
      <left/>
      <right style="medium"/>
      <top style="dotted"/>
      <bottom style="thin"/>
    </border>
    <border>
      <left/>
      <right style="medium"/>
      <top/>
      <bottom style="dotted"/>
    </border>
    <border>
      <left style="thin"/>
      <right style="double"/>
      <top style="thin"/>
      <bottom style="thin"/>
    </border>
    <border>
      <left style="thin"/>
      <right style="double"/>
      <top style="medium"/>
      <bottom/>
    </border>
    <border>
      <left style="thin"/>
      <right style="double"/>
      <top style="medium"/>
      <bottom style="medium"/>
    </border>
    <border>
      <left>
        <color indexed="63"/>
      </left>
      <right style="medium"/>
      <top style="dotted"/>
      <bottom/>
    </border>
    <border>
      <left>
        <color indexed="63"/>
      </left>
      <right style="thin"/>
      <top style="thin"/>
      <bottom style="medium"/>
    </border>
    <border>
      <left style="thin"/>
      <right/>
      <top/>
      <bottom style="thin"/>
    </border>
    <border>
      <left/>
      <right style="medium"/>
      <top style="dotted"/>
      <bottom style="medium"/>
    </border>
    <border>
      <left>
        <color indexed="63"/>
      </left>
      <right style="double"/>
      <top style="dotted"/>
      <bottom style="medium"/>
    </border>
    <border>
      <left style="thin"/>
      <right style="thin"/>
      <top style="dotted"/>
      <bottom style="dotted"/>
    </border>
    <border>
      <left style="medium"/>
      <right style="thin"/>
      <top style="medium"/>
      <bottom style="dashed"/>
    </border>
    <border>
      <left style="thin"/>
      <right style="thin"/>
      <top style="medium"/>
      <bottom style="dashed"/>
    </border>
    <border>
      <left style="thin"/>
      <right style="medium"/>
      <top style="medium"/>
      <bottom style="dashed"/>
    </border>
    <border>
      <left style="thin"/>
      <right style="double"/>
      <top style="medium"/>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right style="thin"/>
      <top style="dashed"/>
      <bottom style="medium"/>
    </border>
    <border>
      <left style="thin"/>
      <right/>
      <top style="dashed"/>
      <bottom style="medium"/>
    </border>
    <border>
      <left style="thin"/>
      <right style="double"/>
      <top style="dashed"/>
      <bottom style="medium"/>
    </border>
    <border>
      <left style="medium"/>
      <right style="thin"/>
      <top style="dashed"/>
      <bottom style="thin"/>
    </border>
    <border>
      <left style="thin"/>
      <right style="thin"/>
      <top style="dashed"/>
      <bottom style="thin"/>
    </border>
    <border>
      <left style="thin"/>
      <right style="medium"/>
      <top style="dashed"/>
      <bottom style="thin"/>
    </border>
    <border>
      <left/>
      <right style="thin"/>
      <top style="dashed"/>
      <bottom style="thin"/>
    </border>
    <border>
      <left style="thin"/>
      <right/>
      <top style="dashed"/>
      <bottom style="thin"/>
    </border>
    <border>
      <left style="thin"/>
      <right style="double"/>
      <top style="dashed"/>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thin"/>
      <right style="double"/>
      <top style="thin"/>
      <bottom style="dashed"/>
    </border>
    <border>
      <left/>
      <right style="thin"/>
      <top style="thin"/>
      <bottom style="dashed"/>
    </border>
    <border>
      <left/>
      <right/>
      <top style="thin"/>
      <bottom style="medium"/>
    </border>
    <border>
      <left style="double"/>
      <right/>
      <top style="thin"/>
      <bottom style="medium"/>
    </border>
    <border>
      <left/>
      <right/>
      <top style="thin"/>
      <bottom style="thin"/>
    </border>
    <border>
      <left/>
      <right style="medium"/>
      <top style="thin"/>
      <bottom style="thin"/>
    </border>
    <border>
      <left style="double"/>
      <right/>
      <top style="thin"/>
      <bottom style="thin"/>
    </border>
    <border>
      <left/>
      <right/>
      <top style="medium"/>
      <bottom style="thin"/>
    </border>
    <border>
      <left/>
      <right style="medium"/>
      <top style="medium"/>
      <bottom style="thin"/>
    </border>
    <border>
      <left style="double"/>
      <right/>
      <top style="medium"/>
      <bottom style="thin"/>
    </border>
    <border>
      <left/>
      <right/>
      <top style="thin"/>
      <bottom/>
    </border>
    <border>
      <left/>
      <right/>
      <top/>
      <bottom style="thin"/>
    </border>
    <border>
      <left style="medium"/>
      <right/>
      <top style="thin"/>
      <bottom/>
    </border>
    <border>
      <left/>
      <right style="medium"/>
      <top style="thin"/>
      <bottom/>
    </border>
    <border>
      <left/>
      <right style="medium"/>
      <top/>
      <bottom style="thin"/>
    </border>
    <border>
      <left/>
      <right/>
      <top style="medium"/>
      <bottom/>
    </border>
    <border>
      <left style="medium"/>
      <right style="medium"/>
      <top style="medium"/>
      <bottom/>
    </border>
    <border>
      <left style="medium"/>
      <right style="medium"/>
      <top/>
      <bottom/>
    </border>
    <border>
      <left/>
      <right style="medium"/>
      <top style="medium"/>
      <bottom/>
    </border>
    <border diagonalUp="1">
      <left style="medium"/>
      <right style="medium"/>
      <top style="thin"/>
      <bottom style="thin"/>
      <diagonal style="thin"/>
    </border>
    <border diagonalUp="1">
      <left style="medium"/>
      <right style="medium"/>
      <top style="thin"/>
      <bottom/>
      <diagonal style="thin"/>
    </border>
    <border diagonalUp="1">
      <left style="medium"/>
      <right style="medium"/>
      <top/>
      <bottom style="thin"/>
      <diagonal style="thin"/>
    </border>
    <border>
      <left/>
      <right style="thin"/>
      <top style="medium"/>
      <bottom style="thin"/>
    </border>
    <border>
      <left style="thin"/>
      <right style="thin"/>
      <top style="medium"/>
      <bottom style="thin"/>
    </border>
    <border>
      <left style="thin"/>
      <right/>
      <top style="medium"/>
      <bottom style="thin"/>
    </border>
    <border>
      <left style="double"/>
      <right/>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right/>
      <top style="medium"/>
      <bottom/>
    </border>
    <border>
      <left style="medium"/>
      <right/>
      <top/>
      <bottom/>
    </border>
    <border>
      <left style="medium"/>
      <right/>
      <top/>
      <bottom style="medium"/>
    </border>
    <border>
      <left style="double"/>
      <right/>
      <top style="medium"/>
      <bottom/>
    </border>
    <border>
      <left style="double"/>
      <right/>
      <top/>
      <bottom style="medium"/>
    </border>
    <border diagonalUp="1">
      <left style="medium"/>
      <right style="medium"/>
      <top style="medium"/>
      <bottom style="thin"/>
      <diagonal style="thin"/>
    </border>
    <border>
      <left style="medium"/>
      <right style="thin"/>
      <top style="medium"/>
      <bottom style="thin"/>
    </border>
    <border>
      <left style="thin"/>
      <right style="medium"/>
      <top style="medium"/>
      <bottom style="thin"/>
    </border>
    <border>
      <left style="double"/>
      <right/>
      <top/>
      <bottom style="thin"/>
    </border>
    <border>
      <left style="double"/>
      <right/>
      <top/>
      <bottom/>
    </border>
    <border>
      <left style="double"/>
      <right style="medium"/>
      <top style="thin"/>
      <bottom/>
    </border>
    <border>
      <left style="double"/>
      <right style="medium"/>
      <top/>
      <bottom style="medium"/>
    </border>
    <border>
      <left style="medium"/>
      <right/>
      <top style="hair"/>
      <bottom/>
    </border>
    <border>
      <left/>
      <right/>
      <top style="hair"/>
      <bottom/>
    </border>
    <border>
      <left/>
      <right style="medium"/>
      <top style="hair"/>
      <bottom/>
    </border>
    <border>
      <left style="double"/>
      <right style="medium"/>
      <top/>
      <bottom style="thin"/>
    </border>
    <border>
      <left style="medium"/>
      <right/>
      <top/>
      <bottom style="hair"/>
    </border>
    <border>
      <left/>
      <right/>
      <top/>
      <bottom style="hair"/>
    </border>
    <border>
      <left/>
      <right style="medium"/>
      <top/>
      <bottom style="hair"/>
    </border>
    <border>
      <left style="double"/>
      <right style="medium"/>
      <top/>
      <bottom/>
    </border>
    <border>
      <left style="double"/>
      <right style="medium"/>
      <top style="medium"/>
      <bottom style="thin"/>
    </border>
    <border>
      <left style="double"/>
      <right style="medium"/>
      <top style="thin"/>
      <bottom style="thin"/>
    </border>
    <border>
      <left style="double"/>
      <right style="medium"/>
      <top style="medium"/>
      <bottom/>
    </border>
    <border>
      <left style="thin"/>
      <right style="double"/>
      <top style="medium"/>
      <bottom style="thin"/>
    </border>
    <border>
      <left style="medium"/>
      <right/>
      <top style="medium"/>
      <bottom style="dotted"/>
    </border>
    <border diagonalUp="1">
      <left style="medium"/>
      <right style="medium"/>
      <top style="medium"/>
      <bottom/>
      <diagonal style="thin"/>
    </border>
    <border>
      <left style="medium"/>
      <right/>
      <top style="dotted"/>
      <bottom style="thin"/>
    </border>
    <border>
      <left style="medium"/>
      <right/>
      <top/>
      <bottom style="dotted"/>
    </border>
    <border diagonalUp="1">
      <left style="medium"/>
      <right style="medium"/>
      <top/>
      <bottom style="medium"/>
      <diagonal style="thin"/>
    </border>
    <border>
      <left style="medium"/>
      <right/>
      <top style="dotted"/>
      <bottom style="medium"/>
    </border>
    <border>
      <left style="medium"/>
      <right/>
      <top style="thin"/>
      <bottom style="dotted"/>
    </border>
    <border>
      <left style="medium"/>
      <right/>
      <top style="dotted"/>
      <bottom style="dotted"/>
    </border>
    <border diagonalUp="1">
      <left style="medium"/>
      <right/>
      <top style="medium"/>
      <bottom style="medium"/>
      <diagonal style="thin"/>
    </border>
    <border diagonalUp="1">
      <left/>
      <right/>
      <top style="medium"/>
      <bottom style="medium"/>
      <diagonal style="thin"/>
    </border>
    <border diagonalUp="1">
      <left/>
      <right style="medium"/>
      <top style="medium"/>
      <bottom style="medium"/>
      <diagonal style="thin"/>
    </border>
    <border>
      <left style="double"/>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15"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1401">
    <xf numFmtId="0" fontId="0" fillId="0" borderId="0" xfId="0" applyAlignment="1">
      <alignment/>
    </xf>
    <xf numFmtId="0" fontId="4" fillId="0" borderId="0" xfId="61" applyFont="1">
      <alignment/>
      <protection/>
    </xf>
    <xf numFmtId="0" fontId="5" fillId="0" borderId="0" xfId="61" applyFont="1">
      <alignment/>
      <protection/>
    </xf>
    <xf numFmtId="0" fontId="6" fillId="0" borderId="0" xfId="61" applyFont="1">
      <alignment/>
      <protection/>
    </xf>
    <xf numFmtId="0" fontId="7" fillId="0" borderId="0" xfId="61" applyFont="1" applyFill="1" applyAlignment="1">
      <alignment horizontal="center"/>
      <protection/>
    </xf>
    <xf numFmtId="0" fontId="7" fillId="0" borderId="0" xfId="61" applyFont="1" applyFill="1" applyAlignment="1">
      <alignment horizontal="left"/>
      <protection/>
    </xf>
    <xf numFmtId="0" fontId="6" fillId="0" borderId="0" xfId="61" applyFont="1" applyAlignment="1">
      <alignment/>
      <protection/>
    </xf>
    <xf numFmtId="0" fontId="8" fillId="0" borderId="0" xfId="61" applyFont="1" applyBorder="1" applyAlignment="1">
      <alignment horizontal="center" shrinkToFit="1"/>
      <protection/>
    </xf>
    <xf numFmtId="0" fontId="8" fillId="0" borderId="0" xfId="61" applyFont="1" applyAlignment="1">
      <alignment horizontal="center" shrinkToFit="1"/>
      <protection/>
    </xf>
    <xf numFmtId="0" fontId="8" fillId="0" borderId="10" xfId="61" applyFont="1" applyBorder="1" applyAlignment="1">
      <alignment horizontal="center" shrinkToFit="1"/>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0" xfId="61" applyFont="1" applyBorder="1" applyAlignment="1">
      <alignment horizontal="center" vertical="center"/>
      <protection/>
    </xf>
    <xf numFmtId="0" fontId="76" fillId="33" borderId="16" xfId="61" applyFont="1" applyFill="1" applyBorder="1" applyAlignment="1">
      <alignment horizontal="center" vertical="center"/>
      <protection/>
    </xf>
    <xf numFmtId="0" fontId="76" fillId="33" borderId="17" xfId="61" applyFont="1" applyFill="1" applyBorder="1" applyAlignment="1">
      <alignment horizontal="center" vertical="center"/>
      <protection/>
    </xf>
    <xf numFmtId="0" fontId="76" fillId="33" borderId="18" xfId="61" applyFont="1" applyFill="1" applyBorder="1" applyAlignment="1">
      <alignment horizontal="center" vertical="center"/>
      <protection/>
    </xf>
    <xf numFmtId="0" fontId="76" fillId="33" borderId="19" xfId="61" applyFont="1" applyFill="1" applyBorder="1" applyAlignment="1">
      <alignment horizontal="center" vertical="center"/>
      <protection/>
    </xf>
    <xf numFmtId="0" fontId="76" fillId="33" borderId="20" xfId="61" applyFont="1" applyFill="1" applyBorder="1" applyAlignment="1">
      <alignment horizontal="center" vertical="center"/>
      <protection/>
    </xf>
    <xf numFmtId="0" fontId="76" fillId="33" borderId="21" xfId="61" applyFont="1" applyFill="1" applyBorder="1" applyAlignment="1">
      <alignment horizontal="center" vertical="center"/>
      <protection/>
    </xf>
    <xf numFmtId="0" fontId="76" fillId="33" borderId="22" xfId="61" applyFont="1" applyFill="1" applyBorder="1" applyAlignment="1">
      <alignment horizontal="center" vertical="center"/>
      <protection/>
    </xf>
    <xf numFmtId="0" fontId="76" fillId="33" borderId="23" xfId="61" applyFont="1" applyFill="1" applyBorder="1" applyAlignment="1">
      <alignment horizontal="center" vertical="center"/>
      <protection/>
    </xf>
    <xf numFmtId="0" fontId="76" fillId="33" borderId="24" xfId="61" applyFont="1" applyFill="1" applyBorder="1" applyAlignment="1">
      <alignment horizontal="center" vertical="center"/>
      <protection/>
    </xf>
    <xf numFmtId="0" fontId="76" fillId="33" borderId="25" xfId="61" applyFont="1" applyFill="1" applyBorder="1" applyAlignment="1">
      <alignment horizontal="center" vertical="center"/>
      <protection/>
    </xf>
    <xf numFmtId="0" fontId="76" fillId="33" borderId="26" xfId="61" applyFont="1" applyFill="1" applyBorder="1" applyAlignment="1">
      <alignment horizontal="center" vertical="center"/>
      <protection/>
    </xf>
    <xf numFmtId="0" fontId="76" fillId="33" borderId="27" xfId="61" applyFont="1" applyFill="1" applyBorder="1" applyAlignment="1">
      <alignment horizontal="center" vertical="center"/>
      <protection/>
    </xf>
    <xf numFmtId="0" fontId="76" fillId="33" borderId="28" xfId="61" applyFont="1" applyFill="1" applyBorder="1" applyAlignment="1">
      <alignment horizontal="center" vertical="center"/>
      <protection/>
    </xf>
    <xf numFmtId="0" fontId="76" fillId="33" borderId="29" xfId="61" applyFont="1" applyFill="1" applyBorder="1" applyAlignment="1">
      <alignment horizontal="center" vertical="center"/>
      <protection/>
    </xf>
    <xf numFmtId="0" fontId="76" fillId="33" borderId="30" xfId="61" applyFont="1" applyFill="1" applyBorder="1" applyAlignment="1">
      <alignment horizontal="center" vertical="center"/>
      <protection/>
    </xf>
    <xf numFmtId="0" fontId="76" fillId="33" borderId="31" xfId="61" applyFont="1" applyFill="1" applyBorder="1" applyAlignment="1">
      <alignment horizontal="center" vertical="center"/>
      <protection/>
    </xf>
    <xf numFmtId="0" fontId="76" fillId="33" borderId="32" xfId="61" applyFont="1" applyFill="1" applyBorder="1" applyAlignment="1">
      <alignment horizontal="center" vertical="center"/>
      <protection/>
    </xf>
    <xf numFmtId="0" fontId="76" fillId="33" borderId="33" xfId="61" applyFont="1" applyFill="1" applyBorder="1" applyAlignment="1">
      <alignment horizontal="center" vertical="center"/>
      <protection/>
    </xf>
    <xf numFmtId="0" fontId="76" fillId="33" borderId="34" xfId="61" applyFont="1" applyFill="1" applyBorder="1" applyAlignment="1">
      <alignment horizontal="center" vertical="center"/>
      <protection/>
    </xf>
    <xf numFmtId="0" fontId="76" fillId="33" borderId="35" xfId="61" applyFont="1" applyFill="1" applyBorder="1" applyAlignment="1">
      <alignment horizontal="center" vertical="center"/>
      <protection/>
    </xf>
    <xf numFmtId="0" fontId="76" fillId="33" borderId="36" xfId="61" applyFont="1" applyFill="1" applyBorder="1" applyAlignment="1">
      <alignment horizontal="center" vertical="center"/>
      <protection/>
    </xf>
    <xf numFmtId="0" fontId="76" fillId="33" borderId="37" xfId="61" applyFont="1" applyFill="1" applyBorder="1" applyAlignment="1">
      <alignment horizontal="center" vertical="center"/>
      <protection/>
    </xf>
    <xf numFmtId="0" fontId="76" fillId="33" borderId="38" xfId="61" applyFont="1" applyFill="1" applyBorder="1" applyAlignment="1">
      <alignment horizontal="center" vertical="center"/>
      <protection/>
    </xf>
    <xf numFmtId="0" fontId="76" fillId="33" borderId="39" xfId="61" applyFont="1" applyFill="1" applyBorder="1" applyAlignment="1">
      <alignment horizontal="center" vertical="center"/>
      <protection/>
    </xf>
    <xf numFmtId="0" fontId="76" fillId="33" borderId="40" xfId="61" applyFont="1" applyFill="1" applyBorder="1" applyAlignment="1">
      <alignment horizontal="center" vertical="center"/>
      <protection/>
    </xf>
    <xf numFmtId="0" fontId="76" fillId="33" borderId="41" xfId="61" applyFont="1" applyFill="1" applyBorder="1" applyAlignment="1">
      <alignment horizontal="center" vertical="center"/>
      <protection/>
    </xf>
    <xf numFmtId="0" fontId="76" fillId="33" borderId="42" xfId="61" applyFont="1" applyFill="1" applyBorder="1" applyAlignment="1">
      <alignment horizontal="center" vertical="center"/>
      <protection/>
    </xf>
    <xf numFmtId="0" fontId="76" fillId="33" borderId="43" xfId="61" applyFont="1" applyFill="1" applyBorder="1" applyAlignment="1">
      <alignment horizontal="center" vertical="center"/>
      <protection/>
    </xf>
    <xf numFmtId="0" fontId="76" fillId="33" borderId="44" xfId="61" applyFont="1" applyFill="1" applyBorder="1" applyAlignment="1">
      <alignment horizontal="center" vertical="center"/>
      <protection/>
    </xf>
    <xf numFmtId="0" fontId="76" fillId="33" borderId="45" xfId="61" applyFont="1" applyFill="1" applyBorder="1" applyAlignment="1">
      <alignment horizontal="center" vertical="center"/>
      <protection/>
    </xf>
    <xf numFmtId="0" fontId="76" fillId="33" borderId="46" xfId="61" applyFont="1" applyFill="1" applyBorder="1" applyAlignment="1">
      <alignment horizontal="center" vertical="center"/>
      <protection/>
    </xf>
    <xf numFmtId="0" fontId="76" fillId="33" borderId="47" xfId="61" applyFont="1" applyFill="1" applyBorder="1" applyAlignment="1">
      <alignment horizontal="center" vertical="center"/>
      <protection/>
    </xf>
    <xf numFmtId="0" fontId="9" fillId="0" borderId="0" xfId="61" applyFont="1" applyBorder="1" applyAlignment="1">
      <alignment horizontal="center" vertical="center" wrapText="1"/>
      <protection/>
    </xf>
    <xf numFmtId="176" fontId="11" fillId="0" borderId="0" xfId="61" applyNumberFormat="1" applyFont="1" applyBorder="1" applyAlignment="1">
      <alignment horizontal="center" vertical="center"/>
      <protection/>
    </xf>
    <xf numFmtId="176" fontId="4" fillId="0" borderId="0" xfId="61" applyNumberFormat="1" applyFont="1" applyBorder="1" applyAlignment="1">
      <alignment horizontal="center" vertical="center"/>
      <protection/>
    </xf>
    <xf numFmtId="0" fontId="0" fillId="0" borderId="0" xfId="61" applyFont="1" applyBorder="1" applyAlignment="1">
      <alignment horizontal="center"/>
      <protection/>
    </xf>
    <xf numFmtId="0" fontId="4" fillId="0" borderId="0" xfId="61" applyFont="1" applyAlignment="1">
      <alignment horizontal="center" vertical="center"/>
      <protection/>
    </xf>
    <xf numFmtId="0" fontId="4" fillId="0" borderId="0" xfId="61" applyFont="1" applyAlignment="1">
      <alignment horizontal="right" vertical="center"/>
      <protection/>
    </xf>
    <xf numFmtId="0" fontId="4" fillId="0" borderId="0" xfId="61" applyFont="1" applyAlignment="1">
      <alignment vertical="center"/>
      <protection/>
    </xf>
    <xf numFmtId="0" fontId="4" fillId="0" borderId="0" xfId="61" applyFont="1" applyBorder="1" applyAlignment="1">
      <alignment horizontal="left" vertical="center"/>
      <protection/>
    </xf>
    <xf numFmtId="0" fontId="77" fillId="0" borderId="0" xfId="61" applyFont="1" applyAlignment="1">
      <alignment horizontal="right" vertical="center"/>
      <protection/>
    </xf>
    <xf numFmtId="0" fontId="16" fillId="0" borderId="0" xfId="62"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left" vertical="center" wrapText="1"/>
      <protection/>
    </xf>
    <xf numFmtId="0" fontId="4" fillId="0" borderId="0" xfId="62" applyFont="1" applyFill="1" applyBorder="1" applyAlignment="1">
      <alignment vertical="center" wrapText="1"/>
      <protection/>
    </xf>
    <xf numFmtId="0" fontId="4" fillId="0" borderId="0" xfId="62" applyFont="1" applyFill="1" applyBorder="1" applyAlignment="1">
      <alignment horizontal="left" vertical="center"/>
      <protection/>
    </xf>
    <xf numFmtId="0" fontId="4" fillId="0" borderId="0" xfId="62" applyFont="1" applyFill="1" applyBorder="1" applyAlignment="1">
      <alignment horizontal="right" vertical="center" wrapText="1"/>
      <protection/>
    </xf>
    <xf numFmtId="0" fontId="4" fillId="0" borderId="0" xfId="62" applyFont="1" applyFill="1" applyBorder="1" applyAlignment="1">
      <alignment vertical="center"/>
      <protection/>
    </xf>
    <xf numFmtId="0" fontId="16" fillId="0" borderId="48" xfId="62" applyFont="1" applyFill="1" applyBorder="1" applyAlignment="1">
      <alignment horizontal="center" vertical="center"/>
      <protection/>
    </xf>
    <xf numFmtId="0" fontId="16" fillId="0" borderId="49" xfId="62" applyFont="1" applyFill="1" applyBorder="1" applyAlignment="1">
      <alignment horizontal="center" vertical="center"/>
      <protection/>
    </xf>
    <xf numFmtId="0" fontId="16" fillId="0" borderId="50" xfId="62" applyFont="1" applyFill="1" applyBorder="1" applyAlignment="1">
      <alignment horizontal="center" vertical="center"/>
      <protection/>
    </xf>
    <xf numFmtId="0" fontId="12" fillId="34" borderId="51" xfId="62" applyFont="1" applyFill="1" applyBorder="1" applyAlignment="1">
      <alignment horizontal="center" vertical="center"/>
      <protection/>
    </xf>
    <xf numFmtId="0" fontId="12" fillId="0" borderId="52" xfId="61" applyFont="1" applyBorder="1" applyAlignment="1">
      <alignment horizontal="center" vertical="center"/>
      <protection/>
    </xf>
    <xf numFmtId="0" fontId="12" fillId="34" borderId="52" xfId="62" applyFont="1" applyFill="1" applyBorder="1" applyAlignment="1">
      <alignment horizontal="center" vertical="center"/>
      <protection/>
    </xf>
    <xf numFmtId="0" fontId="16" fillId="0" borderId="53" xfId="62" applyFont="1" applyFill="1" applyBorder="1" applyAlignment="1">
      <alignment horizontal="center" vertical="center"/>
      <protection/>
    </xf>
    <xf numFmtId="0" fontId="12" fillId="0" borderId="53" xfId="62" applyFont="1" applyFill="1" applyBorder="1" applyAlignment="1">
      <alignment horizontal="center" vertical="center" shrinkToFit="1"/>
      <protection/>
    </xf>
    <xf numFmtId="0" fontId="12" fillId="34" borderId="54" xfId="62" applyFont="1" applyFill="1" applyBorder="1" applyAlignment="1">
      <alignment horizontal="center" vertical="center"/>
      <protection/>
    </xf>
    <xf numFmtId="0" fontId="5" fillId="0" borderId="0" xfId="61" applyFont="1" applyAlignment="1">
      <alignment horizontal="right"/>
      <protection/>
    </xf>
    <xf numFmtId="0" fontId="0" fillId="0" borderId="0" xfId="61" applyFont="1">
      <alignment/>
      <protection/>
    </xf>
    <xf numFmtId="0" fontId="76" fillId="33" borderId="55" xfId="61" applyFont="1" applyFill="1" applyBorder="1" applyAlignment="1">
      <alignment horizontal="center" vertical="center"/>
      <protection/>
    </xf>
    <xf numFmtId="0" fontId="76" fillId="33" borderId="56" xfId="61" applyFont="1" applyFill="1" applyBorder="1" applyAlignment="1">
      <alignment horizontal="center" vertical="center"/>
      <protection/>
    </xf>
    <xf numFmtId="0" fontId="76" fillId="33" borderId="57" xfId="61" applyFont="1" applyFill="1" applyBorder="1" applyAlignment="1">
      <alignment horizontal="center" vertical="center"/>
      <protection/>
    </xf>
    <xf numFmtId="0" fontId="76" fillId="33" borderId="58" xfId="61" applyFont="1" applyFill="1" applyBorder="1" applyAlignment="1">
      <alignment horizontal="center" vertical="center"/>
      <protection/>
    </xf>
    <xf numFmtId="0" fontId="76" fillId="33" borderId="59" xfId="61" applyFont="1" applyFill="1" applyBorder="1" applyAlignment="1">
      <alignment horizontal="center" vertical="center"/>
      <protection/>
    </xf>
    <xf numFmtId="0" fontId="76" fillId="33" borderId="60" xfId="61" applyFont="1" applyFill="1" applyBorder="1" applyAlignment="1">
      <alignment horizontal="center" vertical="center"/>
      <protection/>
    </xf>
    <xf numFmtId="0" fontId="76" fillId="33" borderId="61" xfId="61" applyFont="1" applyFill="1" applyBorder="1" applyAlignment="1">
      <alignment horizontal="center" vertical="center"/>
      <protection/>
    </xf>
    <xf numFmtId="0" fontId="76" fillId="33" borderId="62" xfId="61" applyFont="1" applyFill="1" applyBorder="1" applyAlignment="1">
      <alignment horizontal="center" vertical="center"/>
      <protection/>
    </xf>
    <xf numFmtId="0" fontId="9" fillId="0" borderId="0" xfId="61" applyFont="1" applyAlignment="1">
      <alignment horizontal="center" vertical="center"/>
      <protection/>
    </xf>
    <xf numFmtId="0" fontId="9" fillId="0" borderId="0" xfId="61" applyFont="1" applyAlignment="1">
      <alignment horizontal="right" vertical="center"/>
      <protection/>
    </xf>
    <xf numFmtId="0" fontId="9" fillId="0" borderId="0" xfId="61" applyFont="1" applyAlignment="1">
      <alignment horizontal="left" vertical="center"/>
      <protection/>
    </xf>
    <xf numFmtId="0" fontId="9" fillId="0" borderId="0" xfId="61" applyFont="1" applyBorder="1" applyAlignment="1">
      <alignment horizontal="left" vertical="center"/>
      <protection/>
    </xf>
    <xf numFmtId="176" fontId="9" fillId="0" borderId="0" xfId="61" applyNumberFormat="1" applyFont="1" applyBorder="1" applyAlignment="1">
      <alignment horizontal="left" vertical="center"/>
      <protection/>
    </xf>
    <xf numFmtId="0" fontId="9" fillId="0" borderId="0" xfId="61" applyFont="1" applyAlignment="1">
      <alignment vertical="center"/>
      <protection/>
    </xf>
    <xf numFmtId="0" fontId="9" fillId="0" borderId="0" xfId="61" applyFont="1">
      <alignment/>
      <protection/>
    </xf>
    <xf numFmtId="0" fontId="9" fillId="0" borderId="0" xfId="62" applyFont="1" applyFill="1" applyBorder="1" applyAlignment="1">
      <alignment vertical="center"/>
      <protection/>
    </xf>
    <xf numFmtId="0" fontId="9" fillId="0" borderId="0" xfId="62" applyFont="1" applyFill="1" applyBorder="1" applyAlignment="1">
      <alignment horizontal="center" vertical="center"/>
      <protection/>
    </xf>
    <xf numFmtId="0" fontId="9" fillId="0" borderId="0" xfId="62" applyFont="1" applyFill="1" applyBorder="1" applyAlignment="1">
      <alignment horizontal="left" vertical="center" wrapText="1"/>
      <protection/>
    </xf>
    <xf numFmtId="0" fontId="9" fillId="0" borderId="0" xfId="62" applyFont="1" applyFill="1" applyBorder="1" applyAlignment="1">
      <alignment horizontal="right" vertical="center" wrapText="1"/>
      <protection/>
    </xf>
    <xf numFmtId="0" fontId="9" fillId="0" borderId="0" xfId="62" applyFont="1" applyFill="1" applyBorder="1" applyAlignment="1">
      <alignment horizontal="left" vertical="center"/>
      <protection/>
    </xf>
    <xf numFmtId="0" fontId="9" fillId="0" borderId="0" xfId="61" applyFont="1" applyAlignment="1">
      <alignment/>
      <protection/>
    </xf>
    <xf numFmtId="0" fontId="19" fillId="0" borderId="49" xfId="62" applyFont="1" applyFill="1" applyBorder="1" applyAlignment="1">
      <alignment horizontal="center" vertical="center"/>
      <protection/>
    </xf>
    <xf numFmtId="0" fontId="19" fillId="0" borderId="50" xfId="62" applyFont="1" applyFill="1" applyBorder="1" applyAlignment="1">
      <alignment horizontal="center" vertical="center"/>
      <protection/>
    </xf>
    <xf numFmtId="0" fontId="19" fillId="34" borderId="51" xfId="62" applyFont="1" applyFill="1" applyBorder="1" applyAlignment="1">
      <alignment horizontal="center" vertical="center"/>
      <protection/>
    </xf>
    <xf numFmtId="0" fontId="19" fillId="0" borderId="52" xfId="61" applyFont="1" applyBorder="1" applyAlignment="1">
      <alignment horizontal="center"/>
      <protection/>
    </xf>
    <xf numFmtId="0" fontId="19" fillId="34" borderId="52" xfId="62" applyFont="1" applyFill="1" applyBorder="1" applyAlignment="1">
      <alignment horizontal="center" vertical="center"/>
      <protection/>
    </xf>
    <xf numFmtId="0" fontId="19" fillId="0" borderId="53" xfId="62" applyFont="1" applyFill="1" applyBorder="1" applyAlignment="1">
      <alignment horizontal="center" vertical="center"/>
      <protection/>
    </xf>
    <xf numFmtId="0" fontId="19" fillId="0" borderId="53" xfId="62" applyFont="1" applyFill="1" applyBorder="1" applyAlignment="1">
      <alignment horizontal="center" vertical="center" shrinkToFit="1"/>
      <protection/>
    </xf>
    <xf numFmtId="0" fontId="19" fillId="34" borderId="54" xfId="62" applyFont="1" applyFill="1" applyBorder="1" applyAlignment="1">
      <alignment horizontal="center" vertical="center"/>
      <protection/>
    </xf>
    <xf numFmtId="0" fontId="9" fillId="0" borderId="0" xfId="61" applyFont="1" applyAlignment="1">
      <alignment vertical="center" wrapText="1"/>
      <protection/>
    </xf>
    <xf numFmtId="0" fontId="4" fillId="0" borderId="0" xfId="61" applyFont="1" applyAlignment="1">
      <alignment horizontal="left" vertical="center"/>
      <protection/>
    </xf>
    <xf numFmtId="0" fontId="4" fillId="0" borderId="0" xfId="61" applyFont="1" applyAlignment="1">
      <alignment vertical="center" wrapText="1"/>
      <protection/>
    </xf>
    <xf numFmtId="0" fontId="78" fillId="0" borderId="0" xfId="61" applyFont="1">
      <alignment/>
      <protection/>
    </xf>
    <xf numFmtId="0" fontId="76" fillId="33" borderId="63" xfId="61" applyFont="1" applyFill="1" applyBorder="1" applyAlignment="1">
      <alignment horizontal="center" vertical="center" shrinkToFit="1"/>
      <protection/>
    </xf>
    <xf numFmtId="0" fontId="76" fillId="33" borderId="36" xfId="61" applyFont="1" applyFill="1" applyBorder="1" applyAlignment="1">
      <alignment horizontal="center" vertical="center" shrinkToFit="1"/>
      <protection/>
    </xf>
    <xf numFmtId="0" fontId="76" fillId="33" borderId="37" xfId="61" applyFont="1" applyFill="1" applyBorder="1" applyAlignment="1">
      <alignment horizontal="center" vertical="center" shrinkToFit="1"/>
      <protection/>
    </xf>
    <xf numFmtId="0" fontId="76" fillId="33" borderId="38" xfId="61" applyFont="1" applyFill="1" applyBorder="1" applyAlignment="1">
      <alignment horizontal="center" vertical="center" shrinkToFit="1"/>
      <protection/>
    </xf>
    <xf numFmtId="0" fontId="76" fillId="33" borderId="39" xfId="61" applyFont="1" applyFill="1" applyBorder="1" applyAlignment="1">
      <alignment horizontal="center" vertical="center" shrinkToFit="1"/>
      <protection/>
    </xf>
    <xf numFmtId="0" fontId="76" fillId="33" borderId="40" xfId="61" applyFont="1" applyFill="1" applyBorder="1" applyAlignment="1">
      <alignment horizontal="center" vertical="center" shrinkToFit="1"/>
      <protection/>
    </xf>
    <xf numFmtId="0" fontId="76" fillId="33" borderId="16" xfId="61" applyFont="1" applyFill="1" applyBorder="1" applyAlignment="1">
      <alignment horizontal="center" vertical="center" shrinkToFit="1"/>
      <protection/>
    </xf>
    <xf numFmtId="0" fontId="76" fillId="33" borderId="24" xfId="61" applyFont="1" applyFill="1" applyBorder="1" applyAlignment="1">
      <alignment horizontal="center" vertical="center" shrinkToFit="1"/>
      <protection/>
    </xf>
    <xf numFmtId="0" fontId="76" fillId="33" borderId="25" xfId="61" applyFont="1" applyFill="1" applyBorder="1" applyAlignment="1">
      <alignment horizontal="center" vertical="center" shrinkToFit="1"/>
      <protection/>
    </xf>
    <xf numFmtId="0" fontId="76" fillId="33" borderId="26" xfId="61" applyFont="1" applyFill="1" applyBorder="1" applyAlignment="1">
      <alignment horizontal="center" vertical="center" shrinkToFit="1"/>
      <protection/>
    </xf>
    <xf numFmtId="0" fontId="76" fillId="33" borderId="27" xfId="61" applyFont="1" applyFill="1" applyBorder="1" applyAlignment="1">
      <alignment horizontal="center" vertical="center" shrinkToFit="1"/>
      <protection/>
    </xf>
    <xf numFmtId="0" fontId="76" fillId="33" borderId="28" xfId="61" applyFont="1" applyFill="1" applyBorder="1" applyAlignment="1">
      <alignment horizontal="center" vertical="center" shrinkToFit="1"/>
      <protection/>
    </xf>
    <xf numFmtId="0" fontId="76" fillId="33" borderId="18" xfId="61" applyFont="1" applyFill="1" applyBorder="1" applyAlignment="1">
      <alignment horizontal="center" vertical="center" shrinkToFit="1"/>
      <protection/>
    </xf>
    <xf numFmtId="0" fontId="76" fillId="33" borderId="19" xfId="61" applyFont="1" applyFill="1" applyBorder="1" applyAlignment="1">
      <alignment horizontal="center" vertical="center" shrinkToFit="1"/>
      <protection/>
    </xf>
    <xf numFmtId="0" fontId="76" fillId="33" borderId="20" xfId="61" applyFont="1" applyFill="1" applyBorder="1" applyAlignment="1">
      <alignment horizontal="center" vertical="center" shrinkToFit="1"/>
      <protection/>
    </xf>
    <xf numFmtId="0" fontId="76" fillId="33" borderId="64" xfId="61" applyFont="1" applyFill="1" applyBorder="1" applyAlignment="1">
      <alignment horizontal="center" vertical="center" shrinkToFit="1"/>
      <protection/>
    </xf>
    <xf numFmtId="0" fontId="76" fillId="33" borderId="42" xfId="61" applyFont="1" applyFill="1" applyBorder="1" applyAlignment="1">
      <alignment horizontal="center" vertical="center" shrinkToFit="1"/>
      <protection/>
    </xf>
    <xf numFmtId="0" fontId="76" fillId="33" borderId="43" xfId="61" applyFont="1" applyFill="1" applyBorder="1" applyAlignment="1">
      <alignment horizontal="center" vertical="center" shrinkToFit="1"/>
      <protection/>
    </xf>
    <xf numFmtId="0" fontId="76" fillId="33" borderId="44" xfId="61" applyFont="1" applyFill="1" applyBorder="1" applyAlignment="1">
      <alignment horizontal="center" vertical="center" shrinkToFit="1"/>
      <protection/>
    </xf>
    <xf numFmtId="0" fontId="76" fillId="33" borderId="65" xfId="61" applyFont="1" applyFill="1" applyBorder="1" applyAlignment="1">
      <alignment horizontal="center" vertical="center" shrinkToFit="1"/>
      <protection/>
    </xf>
    <xf numFmtId="0" fontId="76" fillId="33" borderId="66" xfId="61" applyFont="1" applyFill="1" applyBorder="1" applyAlignment="1">
      <alignment horizontal="center" vertical="center" shrinkToFit="1"/>
      <protection/>
    </xf>
    <xf numFmtId="0" fontId="76" fillId="33" borderId="67" xfId="61" applyFont="1" applyFill="1" applyBorder="1" applyAlignment="1">
      <alignment horizontal="center" vertical="center" shrinkToFit="1"/>
      <protection/>
    </xf>
    <xf numFmtId="0" fontId="4" fillId="0" borderId="68" xfId="61" applyFont="1" applyBorder="1" applyAlignment="1">
      <alignment horizontal="center" vertical="center" shrinkToFit="1"/>
      <protection/>
    </xf>
    <xf numFmtId="0" fontId="4" fillId="0" borderId="69" xfId="61" applyFont="1" applyBorder="1" applyAlignment="1">
      <alignment horizontal="center" vertical="center" shrinkToFit="1"/>
      <protection/>
    </xf>
    <xf numFmtId="0" fontId="4" fillId="0" borderId="70" xfId="61" applyFont="1" applyBorder="1" applyAlignment="1">
      <alignment horizontal="center" vertical="center" shrinkToFit="1"/>
      <protection/>
    </xf>
    <xf numFmtId="0" fontId="4" fillId="0" borderId="71" xfId="61" applyFont="1" applyBorder="1" applyAlignment="1">
      <alignment horizontal="center" vertical="center" shrinkToFit="1"/>
      <protection/>
    </xf>
    <xf numFmtId="0" fontId="4" fillId="0" borderId="72" xfId="61" applyFont="1" applyBorder="1" applyAlignment="1">
      <alignment horizontal="center" vertical="center" shrinkToFit="1"/>
      <protection/>
    </xf>
    <xf numFmtId="0" fontId="4" fillId="0" borderId="73" xfId="61" applyFont="1" applyBorder="1" applyAlignment="1">
      <alignment horizontal="center" vertical="center" shrinkToFit="1"/>
      <protection/>
    </xf>
    <xf numFmtId="0" fontId="4" fillId="0" borderId="74" xfId="61" applyFont="1" applyBorder="1" applyAlignment="1">
      <alignment horizontal="center" vertical="center" shrinkToFit="1"/>
      <protection/>
    </xf>
    <xf numFmtId="0" fontId="4" fillId="0" borderId="75" xfId="61" applyFont="1" applyBorder="1" applyAlignment="1">
      <alignment horizontal="center" vertical="center"/>
      <protection/>
    </xf>
    <xf numFmtId="176" fontId="4" fillId="0" borderId="76" xfId="61" applyNumberFormat="1" applyFont="1" applyBorder="1" applyAlignment="1">
      <alignment horizontal="center" vertical="center"/>
      <protection/>
    </xf>
    <xf numFmtId="0" fontId="4" fillId="0" borderId="0" xfId="61" applyFont="1" applyAlignment="1">
      <alignment/>
      <protection/>
    </xf>
    <xf numFmtId="0" fontId="4" fillId="0" borderId="0" xfId="62" applyFont="1" applyFill="1" applyBorder="1" applyAlignment="1">
      <alignment horizontal="center" vertical="center" wrapText="1"/>
      <protection/>
    </xf>
    <xf numFmtId="0" fontId="79" fillId="0" borderId="0" xfId="0" applyFont="1" applyBorder="1" applyAlignment="1">
      <alignment vertical="center"/>
    </xf>
    <xf numFmtId="0" fontId="12" fillId="0" borderId="49" xfId="62" applyFont="1" applyFill="1" applyBorder="1" applyAlignment="1">
      <alignment horizontal="center" vertical="center"/>
      <protection/>
    </xf>
    <xf numFmtId="0" fontId="76" fillId="0" borderId="0" xfId="62" applyFont="1" applyFill="1" applyBorder="1" applyAlignment="1">
      <alignment horizontal="left" vertical="center"/>
      <protection/>
    </xf>
    <xf numFmtId="0" fontId="12" fillId="0" borderId="50" xfId="62" applyFont="1" applyFill="1" applyBorder="1" applyAlignment="1">
      <alignment horizontal="center" vertical="center"/>
      <protection/>
    </xf>
    <xf numFmtId="0" fontId="12" fillId="0" borderId="53" xfId="62" applyFont="1" applyFill="1" applyBorder="1" applyAlignment="1">
      <alignment horizontal="center" vertical="center"/>
      <protection/>
    </xf>
    <xf numFmtId="0" fontId="4" fillId="0" borderId="0" xfId="61" applyFont="1" applyAlignment="1">
      <alignment horizontal="center" vertical="center" wrapText="1"/>
      <protection/>
    </xf>
    <xf numFmtId="0" fontId="19" fillId="34" borderId="49" xfId="62" applyFont="1" applyFill="1" applyBorder="1" applyAlignment="1">
      <alignment horizontal="center" vertical="center"/>
      <protection/>
    </xf>
    <xf numFmtId="0" fontId="19" fillId="34" borderId="50" xfId="62" applyFont="1" applyFill="1" applyBorder="1" applyAlignment="1">
      <alignment horizontal="center" vertical="center"/>
      <protection/>
    </xf>
    <xf numFmtId="0" fontId="19" fillId="0" borderId="52" xfId="61" applyFont="1" applyBorder="1" applyAlignment="1">
      <alignment horizontal="center" vertical="center"/>
      <protection/>
    </xf>
    <xf numFmtId="0" fontId="19" fillId="34" borderId="53" xfId="62" applyFont="1" applyFill="1" applyBorder="1" applyAlignment="1">
      <alignment horizontal="center" vertical="center"/>
      <protection/>
    </xf>
    <xf numFmtId="0" fontId="19" fillId="34" borderId="53" xfId="62" applyFont="1" applyFill="1" applyBorder="1" applyAlignment="1">
      <alignment horizontal="center" vertical="center" shrinkToFit="1"/>
      <protection/>
    </xf>
    <xf numFmtId="0" fontId="80" fillId="0" borderId="0" xfId="61" applyFont="1" applyAlignment="1">
      <alignment vertical="center" wrapText="1"/>
      <protection/>
    </xf>
    <xf numFmtId="0" fontId="7" fillId="0" borderId="0" xfId="61" applyFont="1">
      <alignment/>
      <protection/>
    </xf>
    <xf numFmtId="0" fontId="8" fillId="0" borderId="10" xfId="61" applyFont="1" applyBorder="1" applyAlignment="1">
      <alignment/>
      <protection/>
    </xf>
    <xf numFmtId="0" fontId="76" fillId="33" borderId="77" xfId="61" applyFont="1" applyFill="1" applyBorder="1" applyAlignment="1">
      <alignment horizontal="center" vertical="center"/>
      <protection/>
    </xf>
    <xf numFmtId="0" fontId="76" fillId="33" borderId="63" xfId="61" applyFont="1" applyFill="1" applyBorder="1" applyAlignment="1">
      <alignment horizontal="center" vertical="center"/>
      <protection/>
    </xf>
    <xf numFmtId="0" fontId="76" fillId="33" borderId="65" xfId="61" applyFont="1" applyFill="1" applyBorder="1" applyAlignment="1">
      <alignment horizontal="center" vertical="center"/>
      <protection/>
    </xf>
    <xf numFmtId="0" fontId="76" fillId="33" borderId="66" xfId="61" applyFont="1" applyFill="1" applyBorder="1" applyAlignment="1">
      <alignment horizontal="center" vertical="center"/>
      <protection/>
    </xf>
    <xf numFmtId="0" fontId="76" fillId="33" borderId="67" xfId="61" applyFont="1" applyFill="1" applyBorder="1" applyAlignment="1">
      <alignment horizontal="center" vertical="center"/>
      <protection/>
    </xf>
    <xf numFmtId="0" fontId="76" fillId="33" borderId="78" xfId="61" applyFont="1" applyFill="1" applyBorder="1" applyAlignment="1">
      <alignment horizontal="center" vertical="center"/>
      <protection/>
    </xf>
    <xf numFmtId="0" fontId="76" fillId="33" borderId="64" xfId="61" applyFont="1" applyFill="1" applyBorder="1" applyAlignment="1">
      <alignment horizontal="center" vertical="center"/>
      <protection/>
    </xf>
    <xf numFmtId="0" fontId="76" fillId="33" borderId="79" xfId="61" applyFont="1" applyFill="1" applyBorder="1" applyAlignment="1">
      <alignment horizontal="center" vertical="center"/>
      <protection/>
    </xf>
    <xf numFmtId="0" fontId="76" fillId="33" borderId="80" xfId="61" applyFont="1" applyFill="1" applyBorder="1" applyAlignment="1">
      <alignment horizontal="center" vertical="center"/>
      <protection/>
    </xf>
    <xf numFmtId="0" fontId="4" fillId="0" borderId="68" xfId="61" applyFont="1" applyBorder="1" applyAlignment="1">
      <alignment horizontal="center" vertical="center"/>
      <protection/>
    </xf>
    <xf numFmtId="0" fontId="4" fillId="0" borderId="70" xfId="61" applyFont="1" applyBorder="1" applyAlignment="1">
      <alignment horizontal="center" vertical="center"/>
      <protection/>
    </xf>
    <xf numFmtId="0" fontId="4" fillId="0" borderId="73" xfId="61" applyFont="1" applyBorder="1" applyAlignment="1">
      <alignment horizontal="center" vertical="center"/>
      <protection/>
    </xf>
    <xf numFmtId="0" fontId="4" fillId="0" borderId="81" xfId="61" applyFont="1" applyBorder="1" applyAlignment="1">
      <alignment horizontal="center" vertical="center"/>
      <protection/>
    </xf>
    <xf numFmtId="176" fontId="76" fillId="0" borderId="82" xfId="61" applyNumberFormat="1" applyFont="1" applyBorder="1" applyAlignment="1">
      <alignment horizontal="center" vertical="center"/>
      <protection/>
    </xf>
    <xf numFmtId="176" fontId="4" fillId="0" borderId="82" xfId="61" applyNumberFormat="1" applyFont="1" applyBorder="1" applyAlignment="1">
      <alignment horizontal="center" vertical="center"/>
      <protection/>
    </xf>
    <xf numFmtId="0" fontId="76" fillId="0" borderId="0" xfId="61" applyFont="1" applyBorder="1" applyAlignment="1">
      <alignment horizontal="center" vertical="center"/>
      <protection/>
    </xf>
    <xf numFmtId="0" fontId="0" fillId="0" borderId="0" xfId="61" applyFont="1" applyBorder="1" applyAlignment="1">
      <alignment horizontal="center" vertical="center" shrinkToFit="1"/>
      <protection/>
    </xf>
    <xf numFmtId="0" fontId="5" fillId="0" borderId="0" xfId="61" applyFont="1" applyAlignment="1">
      <alignment horizontal="center" vertical="center"/>
      <protection/>
    </xf>
    <xf numFmtId="0" fontId="5" fillId="0" borderId="0" xfId="61" applyFont="1" applyAlignment="1">
      <alignment horizontal="right" vertical="center"/>
      <protection/>
    </xf>
    <xf numFmtId="0" fontId="5" fillId="0" borderId="0" xfId="61" applyFont="1" applyAlignment="1">
      <alignment horizontal="left" vertical="center"/>
      <protection/>
    </xf>
    <xf numFmtId="0" fontId="5" fillId="0" borderId="0" xfId="61" applyFont="1" applyBorder="1" applyAlignment="1">
      <alignment horizontal="left" vertical="center"/>
      <protection/>
    </xf>
    <xf numFmtId="176" fontId="5" fillId="0" borderId="0" xfId="61" applyNumberFormat="1" applyFont="1" applyBorder="1" applyAlignment="1">
      <alignment horizontal="left" vertical="center"/>
      <protection/>
    </xf>
    <xf numFmtId="0" fontId="5" fillId="0" borderId="0" xfId="61" applyFont="1" applyAlignment="1">
      <alignment vertical="center"/>
      <protection/>
    </xf>
    <xf numFmtId="0" fontId="81" fillId="0" borderId="0" xfId="0" applyFont="1" applyBorder="1" applyAlignment="1">
      <alignment vertical="center"/>
    </xf>
    <xf numFmtId="0" fontId="5"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vertical="center" wrapText="1"/>
      <protection/>
    </xf>
    <xf numFmtId="0" fontId="5" fillId="0" borderId="0" xfId="62" applyFont="1" applyFill="1" applyBorder="1" applyAlignment="1">
      <alignment horizontal="right" vertical="center" wrapText="1"/>
      <protection/>
    </xf>
    <xf numFmtId="0" fontId="6" fillId="34" borderId="49" xfId="62" applyFont="1" applyFill="1" applyBorder="1" applyAlignment="1">
      <alignment horizontal="center" vertical="center"/>
      <protection/>
    </xf>
    <xf numFmtId="0" fontId="6" fillId="34" borderId="50" xfId="62" applyFont="1" applyFill="1" applyBorder="1" applyAlignment="1">
      <alignment horizontal="center" vertical="center"/>
      <protection/>
    </xf>
    <xf numFmtId="0" fontId="6" fillId="34" borderId="51" xfId="62" applyFont="1" applyFill="1" applyBorder="1" applyAlignment="1">
      <alignment horizontal="center" vertical="center"/>
      <protection/>
    </xf>
    <xf numFmtId="0" fontId="6" fillId="0" borderId="52" xfId="61" applyFont="1" applyBorder="1" applyAlignment="1">
      <alignment horizontal="center" vertical="center"/>
      <protection/>
    </xf>
    <xf numFmtId="0" fontId="6" fillId="34" borderId="52" xfId="62" applyFont="1" applyFill="1" applyBorder="1" applyAlignment="1">
      <alignment horizontal="center" vertical="center"/>
      <protection/>
    </xf>
    <xf numFmtId="0" fontId="6" fillId="34" borderId="53" xfId="62" applyFont="1" applyFill="1" applyBorder="1" applyAlignment="1">
      <alignment horizontal="center" vertical="center"/>
      <protection/>
    </xf>
    <xf numFmtId="0" fontId="6" fillId="34" borderId="53" xfId="62" applyFont="1" applyFill="1" applyBorder="1" applyAlignment="1">
      <alignment horizontal="center" vertical="center" shrinkToFit="1"/>
      <protection/>
    </xf>
    <xf numFmtId="0" fontId="6" fillId="34" borderId="54" xfId="62" applyFont="1" applyFill="1" applyBorder="1" applyAlignment="1">
      <alignment horizontal="center" vertical="center"/>
      <protection/>
    </xf>
    <xf numFmtId="0" fontId="5" fillId="0" borderId="0" xfId="61" applyFont="1" applyAlignment="1">
      <alignment vertical="center" wrapText="1"/>
      <protection/>
    </xf>
    <xf numFmtId="176" fontId="4" fillId="0" borderId="0" xfId="61" applyNumberFormat="1" applyFont="1" applyBorder="1" applyAlignment="1">
      <alignment horizontal="left" vertical="center"/>
      <protection/>
    </xf>
    <xf numFmtId="0" fontId="12" fillId="34" borderId="49" xfId="62" applyFont="1" applyFill="1" applyBorder="1" applyAlignment="1">
      <alignment horizontal="center" vertical="center"/>
      <protection/>
    </xf>
    <xf numFmtId="0" fontId="12" fillId="34" borderId="50" xfId="62" applyFont="1" applyFill="1" applyBorder="1" applyAlignment="1">
      <alignment horizontal="center" vertical="center"/>
      <protection/>
    </xf>
    <xf numFmtId="0" fontId="20" fillId="34" borderId="51" xfId="62" applyFont="1" applyFill="1" applyBorder="1" applyAlignment="1">
      <alignment horizontal="center" vertical="center"/>
      <protection/>
    </xf>
    <xf numFmtId="0" fontId="20" fillId="0" borderId="52" xfId="61" applyFont="1" applyBorder="1" applyAlignment="1">
      <alignment horizontal="center" vertical="center"/>
      <protection/>
    </xf>
    <xf numFmtId="0" fontId="20" fillId="34" borderId="52" xfId="62" applyFont="1" applyFill="1" applyBorder="1" applyAlignment="1">
      <alignment horizontal="center" vertical="center"/>
      <protection/>
    </xf>
    <xf numFmtId="0" fontId="12" fillId="34" borderId="53" xfId="62" applyFont="1" applyFill="1" applyBorder="1" applyAlignment="1">
      <alignment horizontal="center" vertical="center"/>
      <protection/>
    </xf>
    <xf numFmtId="0" fontId="12" fillId="34" borderId="53" xfId="62" applyFont="1" applyFill="1" applyBorder="1" applyAlignment="1">
      <alignment horizontal="center" vertical="center" shrinkToFit="1"/>
      <protection/>
    </xf>
    <xf numFmtId="0" fontId="20" fillId="34" borderId="54" xfId="62" applyFont="1" applyFill="1" applyBorder="1" applyAlignment="1">
      <alignment horizontal="center" vertical="center"/>
      <protection/>
    </xf>
    <xf numFmtId="0" fontId="76" fillId="33" borderId="83" xfId="61" applyFont="1" applyFill="1" applyBorder="1" applyAlignment="1">
      <alignment horizontal="center" vertical="center"/>
      <protection/>
    </xf>
    <xf numFmtId="0" fontId="76" fillId="33" borderId="84" xfId="61" applyFont="1" applyFill="1" applyBorder="1" applyAlignment="1">
      <alignment horizontal="center" vertical="center"/>
      <protection/>
    </xf>
    <xf numFmtId="0" fontId="4" fillId="0" borderId="69" xfId="61" applyFont="1" applyBorder="1" applyAlignment="1">
      <alignment horizontal="center" vertical="center"/>
      <protection/>
    </xf>
    <xf numFmtId="0" fontId="4" fillId="0" borderId="0" xfId="61" applyFont="1" applyAlignment="1">
      <alignment horizontal="center" wrapText="1"/>
      <protection/>
    </xf>
    <xf numFmtId="0" fontId="4" fillId="0" borderId="0" xfId="61" applyFont="1" applyFill="1">
      <alignment/>
      <protection/>
    </xf>
    <xf numFmtId="0" fontId="6" fillId="0" borderId="0" xfId="61" applyFont="1" applyFill="1">
      <alignment/>
      <protection/>
    </xf>
    <xf numFmtId="0" fontId="5" fillId="0" borderId="0" xfId="61" applyFont="1" applyFill="1">
      <alignment/>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9" fillId="0" borderId="0" xfId="61" applyFont="1" applyFill="1" applyAlignment="1">
      <alignment horizontal="center" vertical="center"/>
      <protection/>
    </xf>
    <xf numFmtId="0" fontId="9" fillId="0" borderId="0" xfId="61" applyFont="1" applyFill="1" applyAlignment="1">
      <alignment horizontal="right" vertical="center"/>
      <protection/>
    </xf>
    <xf numFmtId="0" fontId="9" fillId="0" borderId="0" xfId="61" applyFont="1" applyFill="1" applyAlignment="1">
      <alignment horizontal="left" vertical="center"/>
      <protection/>
    </xf>
    <xf numFmtId="0" fontId="9" fillId="0" borderId="0" xfId="61" applyFont="1" applyFill="1" applyBorder="1" applyAlignment="1">
      <alignment horizontal="left" vertical="center"/>
      <protection/>
    </xf>
    <xf numFmtId="176" fontId="9" fillId="0" borderId="0" xfId="61" applyNumberFormat="1" applyFont="1" applyFill="1" applyBorder="1" applyAlignment="1">
      <alignment horizontal="left" vertical="center"/>
      <protection/>
    </xf>
    <xf numFmtId="0" fontId="9" fillId="0" borderId="0" xfId="61" applyFont="1" applyFill="1" applyAlignment="1">
      <alignment vertical="center"/>
      <protection/>
    </xf>
    <xf numFmtId="0" fontId="9" fillId="0" borderId="0" xfId="61" applyFont="1" applyFill="1" applyAlignment="1">
      <alignment/>
      <protection/>
    </xf>
    <xf numFmtId="0" fontId="82" fillId="0" borderId="0" xfId="0" applyFont="1" applyFill="1" applyAlignment="1">
      <alignment vertical="center"/>
    </xf>
    <xf numFmtId="0" fontId="9" fillId="0" borderId="0" xfId="61" applyFont="1" applyFill="1" applyAlignment="1">
      <alignment vertical="center" wrapText="1"/>
      <protection/>
    </xf>
    <xf numFmtId="0" fontId="4" fillId="0" borderId="0" xfId="61" applyFont="1" applyFill="1" applyAlignment="1">
      <alignment horizontal="left" vertical="center"/>
      <protection/>
    </xf>
    <xf numFmtId="0" fontId="4" fillId="0" borderId="0" xfId="61" applyFont="1" applyFill="1" applyAlignment="1">
      <alignment vertical="center" wrapText="1"/>
      <protection/>
    </xf>
    <xf numFmtId="0" fontId="8" fillId="0" borderId="10" xfId="61" applyFont="1" applyBorder="1" applyAlignment="1">
      <alignment vertical="center" shrinkToFit="1"/>
      <protection/>
    </xf>
    <xf numFmtId="0" fontId="76" fillId="33" borderId="85" xfId="61" applyFont="1" applyFill="1" applyBorder="1" applyAlignment="1">
      <alignment horizontal="center" vertical="center"/>
      <protection/>
    </xf>
    <xf numFmtId="0" fontId="76" fillId="33" borderId="58" xfId="61" applyFont="1" applyFill="1" applyBorder="1" applyAlignment="1">
      <alignment horizontal="center" vertical="center"/>
      <protection/>
    </xf>
    <xf numFmtId="0" fontId="76" fillId="33" borderId="86" xfId="61" applyFont="1" applyFill="1" applyBorder="1" applyAlignment="1">
      <alignment horizontal="center" vertical="center"/>
      <protection/>
    </xf>
    <xf numFmtId="0" fontId="76" fillId="33" borderId="57" xfId="61" applyFont="1" applyFill="1" applyBorder="1" applyAlignment="1">
      <alignment horizontal="center" vertical="center"/>
      <protection/>
    </xf>
    <xf numFmtId="0" fontId="76" fillId="33" borderId="87" xfId="61" applyFont="1" applyFill="1" applyBorder="1" applyAlignment="1">
      <alignment horizontal="center" vertical="center"/>
      <protection/>
    </xf>
    <xf numFmtId="0" fontId="76" fillId="33" borderId="88" xfId="61" applyFont="1" applyFill="1" applyBorder="1" applyAlignment="1">
      <alignment horizontal="center" vertical="center"/>
      <protection/>
    </xf>
    <xf numFmtId="0" fontId="76" fillId="33" borderId="89" xfId="61" applyFont="1" applyFill="1" applyBorder="1" applyAlignment="1">
      <alignment horizontal="center" vertical="center"/>
      <protection/>
    </xf>
    <xf numFmtId="0" fontId="76" fillId="33" borderId="90" xfId="61" applyFont="1" applyFill="1" applyBorder="1" applyAlignment="1">
      <alignment horizontal="center" vertical="center"/>
      <protection/>
    </xf>
    <xf numFmtId="0" fontId="76" fillId="33" borderId="91" xfId="61" applyFont="1" applyFill="1" applyBorder="1" applyAlignment="1">
      <alignment horizontal="center" vertical="center" shrinkToFit="1"/>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76" fillId="33" borderId="93" xfId="61" applyFont="1" applyFill="1" applyBorder="1" applyAlignment="1">
      <alignment horizontal="center" vertical="center" shrinkToFit="1"/>
      <protection/>
    </xf>
    <xf numFmtId="0" fontId="76" fillId="33" borderId="17"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4" fillId="0" borderId="0" xfId="61" applyFont="1" applyFill="1" applyBorder="1">
      <alignment/>
      <protection/>
    </xf>
    <xf numFmtId="0" fontId="0" fillId="0" borderId="0" xfId="0" applyFill="1" applyBorder="1" applyAlignment="1">
      <alignment/>
    </xf>
    <xf numFmtId="0" fontId="9" fillId="0" borderId="0" xfId="61" applyFont="1" applyFill="1" applyBorder="1" applyAlignment="1">
      <alignment horizontal="center" vertical="center"/>
      <protection/>
    </xf>
    <xf numFmtId="0" fontId="9" fillId="0" borderId="0" xfId="61" applyFont="1" applyFill="1" applyBorder="1" applyAlignment="1">
      <alignment vertical="center"/>
      <protection/>
    </xf>
    <xf numFmtId="0" fontId="82" fillId="0" borderId="0" xfId="0" applyFont="1" applyFill="1" applyBorder="1" applyAlignment="1">
      <alignment vertical="center"/>
    </xf>
    <xf numFmtId="0" fontId="19" fillId="0" borderId="0" xfId="62" applyFont="1" applyFill="1" applyBorder="1" applyAlignment="1">
      <alignment horizontal="center" vertical="center"/>
      <protection/>
    </xf>
    <xf numFmtId="0" fontId="19" fillId="0" borderId="0" xfId="62" applyFont="1" applyFill="1" applyBorder="1" applyAlignment="1">
      <alignment horizontal="center" vertical="center" shrinkToFit="1"/>
      <protection/>
    </xf>
    <xf numFmtId="0" fontId="9" fillId="0" borderId="0" xfId="61" applyFont="1" applyFill="1" applyBorder="1" applyAlignment="1">
      <alignment vertical="center" wrapText="1"/>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wrapText="1"/>
      <protection/>
    </xf>
    <xf numFmtId="0" fontId="76" fillId="33" borderId="93" xfId="61" applyFont="1" applyFill="1" applyBorder="1" applyAlignment="1">
      <alignment horizontal="center" vertical="center"/>
      <protection/>
    </xf>
    <xf numFmtId="0" fontId="76" fillId="33" borderId="95" xfId="61" applyFont="1" applyFill="1" applyBorder="1" applyAlignment="1">
      <alignment horizontal="center" vertical="center"/>
      <protection/>
    </xf>
    <xf numFmtId="0" fontId="76" fillId="33" borderId="91" xfId="61" applyFont="1" applyFill="1" applyBorder="1" applyAlignment="1">
      <alignment horizontal="center" vertical="center"/>
      <protection/>
    </xf>
    <xf numFmtId="0" fontId="76" fillId="33" borderId="94" xfId="61" applyFont="1" applyFill="1" applyBorder="1" applyAlignment="1">
      <alignment horizontal="center" vertical="center"/>
      <protection/>
    </xf>
    <xf numFmtId="0" fontId="76" fillId="33" borderId="92" xfId="61" applyFont="1" applyFill="1" applyBorder="1" applyAlignment="1">
      <alignment horizontal="center" vertical="center"/>
      <protection/>
    </xf>
    <xf numFmtId="0" fontId="76" fillId="33" borderId="88" xfId="61" applyFont="1" applyFill="1" applyBorder="1" applyAlignment="1">
      <alignment horizontal="center" vertical="center"/>
      <protection/>
    </xf>
    <xf numFmtId="0" fontId="76" fillId="33" borderId="89" xfId="61" applyFont="1" applyFill="1" applyBorder="1" applyAlignment="1">
      <alignment horizontal="center" vertical="center"/>
      <protection/>
    </xf>
    <xf numFmtId="0" fontId="76" fillId="33" borderId="90" xfId="61" applyFont="1" applyFill="1" applyBorder="1" applyAlignment="1">
      <alignment horizontal="center" vertical="center"/>
      <protection/>
    </xf>
    <xf numFmtId="0" fontId="76" fillId="33" borderId="96" xfId="61" applyFont="1" applyFill="1" applyBorder="1" applyAlignment="1">
      <alignment horizontal="center" vertical="center"/>
      <protection/>
    </xf>
    <xf numFmtId="0" fontId="76" fillId="33" borderId="91" xfId="61" applyFont="1" applyFill="1" applyBorder="1" applyAlignment="1">
      <alignment horizontal="center" vertical="center" shrinkToFit="1"/>
      <protection/>
    </xf>
    <xf numFmtId="0" fontId="76" fillId="33" borderId="88" xfId="61" applyFont="1" applyFill="1" applyBorder="1" applyAlignment="1">
      <alignment horizontal="center" vertical="center" shrinkToFit="1"/>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76" fillId="33" borderId="93" xfId="61" applyFont="1" applyFill="1" applyBorder="1" applyAlignment="1">
      <alignment horizontal="center" vertical="center" shrinkToFit="1"/>
      <protection/>
    </xf>
    <xf numFmtId="0" fontId="0" fillId="0" borderId="0" xfId="0" applyBorder="1" applyAlignment="1">
      <alignment vertical="center"/>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17" xfId="61" applyFont="1" applyFill="1" applyBorder="1" applyAlignment="1">
      <alignment horizontal="center" vertical="center" shrinkToFit="1"/>
      <protection/>
    </xf>
    <xf numFmtId="0" fontId="76" fillId="33" borderId="22" xfId="61" applyFont="1" applyFill="1" applyBorder="1" applyAlignment="1">
      <alignment horizontal="center" vertical="center" shrinkToFit="1"/>
      <protection/>
    </xf>
    <xf numFmtId="0" fontId="76" fillId="33" borderId="46" xfId="61" applyFont="1" applyFill="1" applyBorder="1" applyAlignment="1">
      <alignment horizontal="center" vertical="center" shrinkToFit="1"/>
      <protection/>
    </xf>
    <xf numFmtId="176" fontId="4" fillId="0" borderId="76" xfId="61" applyNumberFormat="1" applyFont="1" applyBorder="1" applyAlignment="1">
      <alignment vertical="center"/>
      <protection/>
    </xf>
    <xf numFmtId="0" fontId="82" fillId="0" borderId="0" xfId="0" applyFont="1" applyBorder="1" applyAlignment="1">
      <alignment vertical="center"/>
    </xf>
    <xf numFmtId="176" fontId="4" fillId="0" borderId="75" xfId="61" applyNumberFormat="1" applyFont="1" applyBorder="1" applyAlignment="1">
      <alignment horizontal="center" vertical="center"/>
      <protection/>
    </xf>
    <xf numFmtId="0" fontId="76" fillId="28" borderId="91" xfId="61" applyFont="1" applyFill="1" applyBorder="1" applyAlignment="1">
      <alignment horizontal="center" vertical="center"/>
      <protection/>
    </xf>
    <xf numFmtId="0" fontId="76" fillId="28" borderId="92" xfId="61" applyFont="1" applyFill="1" applyBorder="1" applyAlignment="1">
      <alignment horizontal="center" vertical="center"/>
      <protection/>
    </xf>
    <xf numFmtId="0" fontId="9" fillId="0" borderId="0" xfId="62" applyFont="1" applyFill="1" applyBorder="1" applyAlignment="1">
      <alignment vertical="center" wrapText="1"/>
      <protection/>
    </xf>
    <xf numFmtId="0" fontId="76" fillId="28" borderId="43" xfId="61" applyFont="1" applyFill="1" applyBorder="1" applyAlignment="1">
      <alignment horizontal="center" vertical="center" shrinkToFit="1"/>
      <protection/>
    </xf>
    <xf numFmtId="0" fontId="76" fillId="28" borderId="64" xfId="61" applyFont="1" applyFill="1" applyBorder="1" applyAlignment="1">
      <alignment horizontal="center" vertical="center" shrinkToFit="1"/>
      <protection/>
    </xf>
    <xf numFmtId="0" fontId="76" fillId="28" borderId="37" xfId="61" applyFont="1" applyFill="1" applyBorder="1" applyAlignment="1">
      <alignment horizontal="center" vertical="center" shrinkToFit="1"/>
      <protection/>
    </xf>
    <xf numFmtId="0" fontId="76" fillId="28" borderId="42" xfId="61" applyFont="1" applyFill="1" applyBorder="1" applyAlignment="1">
      <alignment horizontal="center" vertical="center" shrinkToFit="1"/>
      <protection/>
    </xf>
    <xf numFmtId="0" fontId="76" fillId="28" borderId="78" xfId="61" applyFont="1" applyFill="1" applyBorder="1" applyAlignment="1">
      <alignment horizontal="center" vertical="center" shrinkToFit="1"/>
      <protection/>
    </xf>
    <xf numFmtId="0" fontId="76" fillId="28" borderId="36" xfId="61" applyFont="1" applyFill="1" applyBorder="1" applyAlignment="1">
      <alignment horizontal="center" vertical="center" shrinkToFit="1"/>
      <protection/>
    </xf>
    <xf numFmtId="0" fontId="76" fillId="28" borderId="44" xfId="61" applyFont="1" applyFill="1" applyBorder="1" applyAlignment="1">
      <alignment horizontal="center" vertical="center" shrinkToFit="1"/>
      <protection/>
    </xf>
    <xf numFmtId="0" fontId="76" fillId="28" borderId="90" xfId="61" applyFont="1" applyFill="1" applyBorder="1" applyAlignment="1">
      <alignment horizontal="center" vertical="center" shrinkToFit="1"/>
      <protection/>
    </xf>
    <xf numFmtId="0" fontId="76" fillId="28" borderId="46" xfId="61" applyFont="1" applyFill="1" applyBorder="1" applyAlignment="1">
      <alignment horizontal="center" vertical="center" shrinkToFit="1"/>
      <protection/>
    </xf>
    <xf numFmtId="0" fontId="76" fillId="28" borderId="88" xfId="61" applyFont="1" applyFill="1" applyBorder="1" applyAlignment="1">
      <alignment horizontal="center" vertical="center" shrinkToFit="1"/>
      <protection/>
    </xf>
    <xf numFmtId="0" fontId="76" fillId="28" borderId="40" xfId="61" applyFont="1" applyFill="1" applyBorder="1" applyAlignment="1">
      <alignment horizontal="center" vertical="center" shrinkToFit="1"/>
      <protection/>
    </xf>
    <xf numFmtId="0" fontId="76" fillId="28" borderId="77" xfId="61" applyFont="1" applyFill="1" applyBorder="1" applyAlignment="1">
      <alignment horizontal="center" vertical="center"/>
      <protection/>
    </xf>
    <xf numFmtId="0" fontId="76" fillId="28" borderId="63" xfId="61" applyFont="1" applyFill="1" applyBorder="1" applyAlignment="1">
      <alignment horizontal="center" vertical="center"/>
      <protection/>
    </xf>
    <xf numFmtId="0" fontId="76" fillId="28" borderId="36" xfId="61" applyFont="1" applyFill="1" applyBorder="1" applyAlignment="1">
      <alignment horizontal="center" vertical="center"/>
      <protection/>
    </xf>
    <xf numFmtId="0" fontId="76" fillId="28" borderId="37" xfId="61" applyFont="1" applyFill="1" applyBorder="1" applyAlignment="1">
      <alignment horizontal="center" vertical="center"/>
      <protection/>
    </xf>
    <xf numFmtId="0" fontId="76" fillId="28" borderId="16" xfId="61" applyFont="1" applyFill="1" applyBorder="1" applyAlignment="1">
      <alignment horizontal="center" vertical="center"/>
      <protection/>
    </xf>
    <xf numFmtId="0" fontId="76" fillId="28" borderId="43" xfId="61" applyFont="1" applyFill="1" applyBorder="1" applyAlignment="1">
      <alignment horizontal="center" vertical="center"/>
      <protection/>
    </xf>
    <xf numFmtId="0" fontId="76" fillId="28" borderId="64" xfId="61" applyFont="1" applyFill="1" applyBorder="1" applyAlignment="1">
      <alignment horizontal="center" vertical="center"/>
      <protection/>
    </xf>
    <xf numFmtId="0" fontId="76" fillId="28" borderId="96" xfId="61" applyFont="1" applyFill="1" applyBorder="1" applyAlignment="1">
      <alignment horizontal="center" vertical="center"/>
      <protection/>
    </xf>
    <xf numFmtId="0" fontId="76" fillId="28" borderId="95" xfId="61" applyFont="1" applyFill="1" applyBorder="1" applyAlignment="1">
      <alignment horizontal="center" vertical="center"/>
      <protection/>
    </xf>
    <xf numFmtId="0" fontId="76" fillId="28" borderId="38" xfId="61" applyFont="1" applyFill="1" applyBorder="1" applyAlignment="1">
      <alignment horizontal="center" vertical="center"/>
      <protection/>
    </xf>
    <xf numFmtId="0" fontId="76" fillId="28" borderId="39" xfId="61" applyFont="1" applyFill="1" applyBorder="1" applyAlignment="1">
      <alignment horizontal="center" vertical="center"/>
      <protection/>
    </xf>
    <xf numFmtId="0" fontId="76" fillId="28" borderId="93" xfId="61" applyFont="1" applyFill="1" applyBorder="1" applyAlignment="1">
      <alignment horizontal="center" vertical="center"/>
      <protection/>
    </xf>
    <xf numFmtId="0" fontId="76" fillId="28" borderId="40" xfId="61" applyFont="1" applyFill="1" applyBorder="1" applyAlignment="1">
      <alignment horizontal="center" vertical="center"/>
      <protection/>
    </xf>
    <xf numFmtId="0" fontId="76" fillId="28" borderId="17" xfId="61" applyFont="1" applyFill="1" applyBorder="1" applyAlignment="1">
      <alignment horizontal="center" vertical="center"/>
      <protection/>
    </xf>
    <xf numFmtId="0" fontId="76" fillId="28" borderId="94" xfId="61" applyFont="1" applyFill="1" applyBorder="1" applyAlignment="1">
      <alignment horizontal="center" vertical="center"/>
      <protection/>
    </xf>
    <xf numFmtId="0" fontId="76" fillId="28" borderId="41" xfId="61" applyFont="1" applyFill="1" applyBorder="1" applyAlignment="1">
      <alignment horizontal="center" vertical="center"/>
      <protection/>
    </xf>
    <xf numFmtId="0" fontId="76" fillId="28" borderId="44" xfId="61" applyFont="1" applyFill="1" applyBorder="1" applyAlignment="1">
      <alignment horizontal="center" vertical="center"/>
      <protection/>
    </xf>
    <xf numFmtId="0" fontId="76" fillId="28" borderId="90" xfId="61" applyFont="1" applyFill="1" applyBorder="1" applyAlignment="1">
      <alignment horizontal="center" vertical="center"/>
      <protection/>
    </xf>
    <xf numFmtId="0" fontId="76" fillId="28" borderId="18" xfId="61" applyFont="1" applyFill="1" applyBorder="1" applyAlignment="1">
      <alignment horizontal="center" vertical="center"/>
      <protection/>
    </xf>
    <xf numFmtId="0" fontId="13" fillId="0" borderId="0" xfId="61" applyFont="1" applyFill="1" applyAlignment="1">
      <alignment vertical="center"/>
      <protection/>
    </xf>
    <xf numFmtId="0" fontId="83" fillId="0" borderId="0" xfId="61" applyFont="1">
      <alignment/>
      <protection/>
    </xf>
    <xf numFmtId="0" fontId="84" fillId="0" borderId="0" xfId="61" applyFont="1">
      <alignment/>
      <protection/>
    </xf>
    <xf numFmtId="0" fontId="85" fillId="33" borderId="10" xfId="61" applyFont="1" applyFill="1" applyBorder="1" applyAlignment="1">
      <alignment horizontal="left" vertical="center"/>
      <protection/>
    </xf>
    <xf numFmtId="0" fontId="85" fillId="33" borderId="97" xfId="61" applyFont="1" applyFill="1" applyBorder="1" applyAlignment="1">
      <alignment horizontal="left" vertical="center"/>
      <protection/>
    </xf>
    <xf numFmtId="0" fontId="76" fillId="33" borderId="87" xfId="61" applyFont="1" applyFill="1" applyBorder="1" applyAlignment="1">
      <alignment horizontal="center" vertical="center"/>
      <protection/>
    </xf>
    <xf numFmtId="176" fontId="4" fillId="0" borderId="98" xfId="61" applyNumberFormat="1" applyFont="1" applyFill="1" applyBorder="1" applyAlignment="1">
      <alignment horizontal="center" vertical="center"/>
      <protection/>
    </xf>
    <xf numFmtId="0" fontId="76" fillId="33" borderId="90" xfId="61" applyFont="1" applyFill="1" applyBorder="1" applyAlignment="1">
      <alignment horizontal="center" vertical="center"/>
      <protection/>
    </xf>
    <xf numFmtId="0" fontId="86" fillId="0" borderId="55" xfId="0" applyFont="1" applyFill="1" applyBorder="1" applyAlignment="1">
      <alignment vertical="center" shrinkToFit="1"/>
    </xf>
    <xf numFmtId="0" fontId="76" fillId="0" borderId="58" xfId="61" applyFont="1" applyFill="1" applyBorder="1" applyAlignment="1">
      <alignment horizontal="center" vertical="center"/>
      <protection/>
    </xf>
    <xf numFmtId="0" fontId="76" fillId="0" borderId="86" xfId="61" applyFont="1" applyFill="1" applyBorder="1" applyAlignment="1">
      <alignment horizontal="center" vertical="center"/>
      <protection/>
    </xf>
    <xf numFmtId="0" fontId="76" fillId="0" borderId="57" xfId="61" applyFont="1" applyFill="1" applyBorder="1" applyAlignment="1">
      <alignment horizontal="left" vertical="center"/>
      <protection/>
    </xf>
    <xf numFmtId="0" fontId="76" fillId="0" borderId="99" xfId="61" applyFont="1" applyFill="1" applyBorder="1" applyAlignment="1">
      <alignment horizontal="center" vertical="center"/>
      <protection/>
    </xf>
    <xf numFmtId="0" fontId="76" fillId="0" borderId="100" xfId="61" applyFont="1" applyFill="1" applyBorder="1" applyAlignment="1">
      <alignment horizontal="center" vertical="center"/>
      <protection/>
    </xf>
    <xf numFmtId="0" fontId="76" fillId="0" borderId="101" xfId="61" applyFont="1" applyFill="1" applyBorder="1" applyAlignment="1">
      <alignment horizontal="center" vertical="center"/>
      <protection/>
    </xf>
    <xf numFmtId="0" fontId="4" fillId="0" borderId="102" xfId="61" applyFont="1" applyFill="1" applyBorder="1" applyAlignment="1">
      <alignment horizontal="center" vertical="center"/>
      <protection/>
    </xf>
    <xf numFmtId="0" fontId="4" fillId="0" borderId="103" xfId="61" applyFont="1" applyBorder="1" applyAlignment="1">
      <alignment horizontal="center" vertical="center"/>
      <protection/>
    </xf>
    <xf numFmtId="0" fontId="76" fillId="33" borderId="93" xfId="61" applyFont="1" applyFill="1" applyBorder="1" applyAlignment="1">
      <alignment horizontal="center" vertical="center" shrinkToFit="1"/>
      <protection/>
    </xf>
    <xf numFmtId="0" fontId="76" fillId="33" borderId="91" xfId="61" applyFont="1" applyFill="1" applyBorder="1" applyAlignment="1">
      <alignment horizontal="center" vertical="center" shrinkToFit="1"/>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4" fillId="0" borderId="104" xfId="61" applyFont="1" applyBorder="1" applyAlignment="1">
      <alignment horizontal="center" vertical="center"/>
      <protection/>
    </xf>
    <xf numFmtId="0" fontId="76" fillId="33" borderId="17"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4" fillId="0" borderId="99"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4" fillId="0" borderId="17" xfId="61" applyFont="1" applyBorder="1" applyAlignment="1">
      <alignment horizontal="center" vertical="center"/>
      <protection/>
    </xf>
    <xf numFmtId="0" fontId="4" fillId="0" borderId="91" xfId="61" applyFont="1" applyBorder="1" applyAlignment="1">
      <alignment horizontal="center" vertical="center"/>
      <protection/>
    </xf>
    <xf numFmtId="0" fontId="76" fillId="0" borderId="106" xfId="61" applyFont="1" applyFill="1" applyBorder="1" applyAlignment="1">
      <alignment horizontal="center" vertical="center"/>
      <protection/>
    </xf>
    <xf numFmtId="0" fontId="4" fillId="0" borderId="107" xfId="61" applyFont="1" applyBorder="1" applyAlignment="1">
      <alignment horizontal="center" vertical="center"/>
      <protection/>
    </xf>
    <xf numFmtId="0" fontId="4" fillId="0" borderId="108" xfId="61" applyFont="1" applyBorder="1" applyAlignment="1">
      <alignment horizontal="center" vertical="center"/>
      <protection/>
    </xf>
    <xf numFmtId="0" fontId="4" fillId="0" borderId="109" xfId="61" applyFont="1" applyBorder="1" applyAlignment="1">
      <alignment horizontal="center" vertical="center"/>
      <protection/>
    </xf>
    <xf numFmtId="0" fontId="4" fillId="0" borderId="110" xfId="61" applyFont="1" applyBorder="1" applyAlignment="1">
      <alignment horizontal="center" vertical="center"/>
      <protection/>
    </xf>
    <xf numFmtId="0" fontId="4" fillId="0" borderId="111" xfId="61" applyFont="1" applyBorder="1" applyAlignment="1">
      <alignment horizontal="center" vertical="center"/>
      <protection/>
    </xf>
    <xf numFmtId="0" fontId="4" fillId="0" borderId="112" xfId="61" applyFont="1" applyBorder="1" applyAlignment="1">
      <alignment horizontal="center" vertical="center"/>
      <protection/>
    </xf>
    <xf numFmtId="0" fontId="76" fillId="33" borderId="113" xfId="61" applyFont="1" applyFill="1" applyBorder="1" applyAlignment="1">
      <alignment horizontal="center" vertical="center" shrinkToFit="1"/>
      <protection/>
    </xf>
    <xf numFmtId="0" fontId="76" fillId="33" borderId="41" xfId="61" applyFont="1" applyFill="1" applyBorder="1" applyAlignment="1">
      <alignment horizontal="center" vertical="center" shrinkToFit="1"/>
      <protection/>
    </xf>
    <xf numFmtId="0" fontId="76" fillId="33" borderId="80" xfId="61" applyFont="1" applyFill="1" applyBorder="1" applyAlignment="1">
      <alignment horizontal="center" vertical="center" shrinkToFit="1"/>
      <protection/>
    </xf>
    <xf numFmtId="0" fontId="76" fillId="33" borderId="29" xfId="61" applyFont="1" applyFill="1" applyBorder="1" applyAlignment="1">
      <alignment horizontal="center" vertical="center" shrinkToFit="1"/>
      <protection/>
    </xf>
    <xf numFmtId="0" fontId="76" fillId="33" borderId="23" xfId="61" applyFont="1" applyFill="1" applyBorder="1" applyAlignment="1">
      <alignment horizontal="center" vertical="center" shrinkToFit="1"/>
      <protection/>
    </xf>
    <xf numFmtId="0" fontId="76" fillId="33" borderId="79" xfId="61" applyFont="1" applyFill="1" applyBorder="1" applyAlignment="1">
      <alignment horizontal="center" vertical="center" shrinkToFit="1"/>
      <protection/>
    </xf>
    <xf numFmtId="0" fontId="76" fillId="33" borderId="47" xfId="61" applyFont="1" applyFill="1" applyBorder="1" applyAlignment="1">
      <alignment horizontal="center" vertical="center" shrinkToFit="1"/>
      <protection/>
    </xf>
    <xf numFmtId="0" fontId="4" fillId="0" borderId="114" xfId="61" applyFont="1" applyBorder="1" applyAlignment="1">
      <alignment horizontal="center" vertical="center" shrinkToFit="1"/>
      <protection/>
    </xf>
    <xf numFmtId="0" fontId="4" fillId="0" borderId="115" xfId="61" applyFont="1" applyBorder="1" applyAlignment="1">
      <alignment horizontal="center" vertical="center"/>
      <protection/>
    </xf>
    <xf numFmtId="0" fontId="76" fillId="28" borderId="47" xfId="61" applyFont="1" applyFill="1" applyBorder="1" applyAlignment="1">
      <alignment horizontal="center" vertical="center" shrinkToFit="1"/>
      <protection/>
    </xf>
    <xf numFmtId="0" fontId="76" fillId="28" borderId="79" xfId="61" applyFont="1" applyFill="1" applyBorder="1" applyAlignment="1">
      <alignment horizontal="center" vertical="center" shrinkToFit="1"/>
      <protection/>
    </xf>
    <xf numFmtId="0" fontId="76" fillId="28" borderId="41" xfId="61" applyFont="1" applyFill="1" applyBorder="1" applyAlignment="1">
      <alignment horizontal="center" vertical="center" shrinkToFit="1"/>
      <protection/>
    </xf>
    <xf numFmtId="0" fontId="4" fillId="0" borderId="17"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92" xfId="61" applyFont="1" applyFill="1" applyBorder="1" applyAlignment="1">
      <alignment horizontal="center" vertical="center"/>
      <protection/>
    </xf>
    <xf numFmtId="0" fontId="4" fillId="0" borderId="112" xfId="61" applyFont="1" applyFill="1" applyBorder="1" applyAlignment="1">
      <alignment horizontal="center" vertical="center"/>
      <protection/>
    </xf>
    <xf numFmtId="0" fontId="4" fillId="0" borderId="100"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116" xfId="61" applyFont="1" applyFill="1" applyBorder="1" applyAlignment="1">
      <alignment horizontal="center" vertical="center"/>
      <protection/>
    </xf>
    <xf numFmtId="0" fontId="4" fillId="0" borderId="106" xfId="61" applyFont="1" applyFill="1" applyBorder="1" applyAlignment="1">
      <alignment horizontal="center" vertical="center"/>
      <protection/>
    </xf>
    <xf numFmtId="0" fontId="4" fillId="0" borderId="16" xfId="61" applyFont="1" applyBorder="1" applyAlignment="1">
      <alignment horizontal="center" vertical="center"/>
      <protection/>
    </xf>
    <xf numFmtId="0" fontId="4" fillId="0" borderId="92" xfId="61" applyFont="1" applyBorder="1" applyAlignment="1">
      <alignment horizontal="center" vertical="center"/>
      <protection/>
    </xf>
    <xf numFmtId="0" fontId="4" fillId="0" borderId="94"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0" xfId="61" applyFont="1" applyFill="1" applyBorder="1" applyAlignment="1">
      <alignment horizontal="center" vertical="center"/>
      <protection/>
    </xf>
    <xf numFmtId="0" fontId="76" fillId="33" borderId="77" xfId="61" applyFont="1" applyFill="1" applyBorder="1" applyAlignment="1" applyProtection="1">
      <alignment horizontal="center" vertical="center"/>
      <protection locked="0"/>
    </xf>
    <xf numFmtId="0" fontId="76" fillId="33" borderId="63" xfId="61" applyFont="1" applyFill="1" applyBorder="1" applyAlignment="1" applyProtection="1">
      <alignment horizontal="center" vertical="center"/>
      <protection locked="0"/>
    </xf>
    <xf numFmtId="0" fontId="76" fillId="33" borderId="96" xfId="61" applyFont="1" applyFill="1" applyBorder="1" applyAlignment="1" applyProtection="1">
      <alignment horizontal="center" vertical="center"/>
      <protection locked="0"/>
    </xf>
    <xf numFmtId="0" fontId="76" fillId="33" borderId="95" xfId="61" applyFont="1" applyFill="1" applyBorder="1" applyAlignment="1" applyProtection="1">
      <alignment horizontal="center" vertical="center"/>
      <protection locked="0"/>
    </xf>
    <xf numFmtId="0" fontId="76" fillId="33" borderId="93" xfId="61" applyFont="1" applyFill="1" applyBorder="1" applyAlignment="1" applyProtection="1">
      <alignment horizontal="center" vertical="center"/>
      <protection locked="0"/>
    </xf>
    <xf numFmtId="0" fontId="76" fillId="33" borderId="24" xfId="61" applyFont="1" applyFill="1" applyBorder="1" applyAlignment="1" applyProtection="1">
      <alignment horizontal="center" vertical="center"/>
      <protection locked="0"/>
    </xf>
    <xf numFmtId="0" fontId="76" fillId="33" borderId="25" xfId="61" applyFont="1" applyFill="1" applyBorder="1" applyAlignment="1" applyProtection="1">
      <alignment horizontal="center" vertical="center"/>
      <protection locked="0"/>
    </xf>
    <xf numFmtId="0" fontId="76" fillId="33" borderId="26" xfId="61" applyFont="1" applyFill="1" applyBorder="1" applyAlignment="1" applyProtection="1">
      <alignment horizontal="center" vertical="center"/>
      <protection locked="0"/>
    </xf>
    <xf numFmtId="0" fontId="76" fillId="33" borderId="27" xfId="61" applyFont="1" applyFill="1" applyBorder="1" applyAlignment="1" applyProtection="1">
      <alignment horizontal="center" vertical="center"/>
      <protection locked="0"/>
    </xf>
    <xf numFmtId="0" fontId="76" fillId="33" borderId="28" xfId="61" applyFont="1" applyFill="1" applyBorder="1" applyAlignment="1" applyProtection="1">
      <alignment horizontal="center" vertical="center"/>
      <protection locked="0"/>
    </xf>
    <xf numFmtId="0" fontId="76" fillId="33" borderId="29" xfId="61" applyFont="1" applyFill="1" applyBorder="1" applyAlignment="1" applyProtection="1">
      <alignment horizontal="center" vertical="center"/>
      <protection locked="0"/>
    </xf>
    <xf numFmtId="0" fontId="76" fillId="33" borderId="78" xfId="61" applyFont="1" applyFill="1" applyBorder="1" applyAlignment="1" applyProtection="1">
      <alignment horizontal="center" vertical="center"/>
      <protection locked="0"/>
    </xf>
    <xf numFmtId="0" fontId="76" fillId="33" borderId="64" xfId="61" applyFont="1" applyFill="1" applyBorder="1" applyAlignment="1" applyProtection="1">
      <alignment horizontal="center" vertical="center"/>
      <protection locked="0"/>
    </xf>
    <xf numFmtId="0" fontId="76" fillId="33" borderId="90" xfId="61" applyFont="1" applyFill="1" applyBorder="1" applyAlignment="1" applyProtection="1">
      <alignment horizontal="center" vertical="center"/>
      <protection locked="0"/>
    </xf>
    <xf numFmtId="0" fontId="76" fillId="33" borderId="89" xfId="61" applyFont="1" applyFill="1" applyBorder="1" applyAlignment="1" applyProtection="1">
      <alignment horizontal="center" vertical="center"/>
      <protection locked="0"/>
    </xf>
    <xf numFmtId="0" fontId="76" fillId="33" borderId="88" xfId="61" applyFont="1" applyFill="1" applyBorder="1" applyAlignment="1" applyProtection="1">
      <alignment horizontal="center" vertical="center"/>
      <protection locked="0"/>
    </xf>
    <xf numFmtId="0" fontId="76" fillId="33" borderId="36" xfId="61" applyFont="1" applyFill="1" applyBorder="1" applyAlignment="1" applyProtection="1">
      <alignment horizontal="center" vertical="center"/>
      <protection locked="0"/>
    </xf>
    <xf numFmtId="0" fontId="76" fillId="33" borderId="37" xfId="61" applyFont="1" applyFill="1" applyBorder="1" applyAlignment="1" applyProtection="1">
      <alignment horizontal="center" vertical="center"/>
      <protection locked="0"/>
    </xf>
    <xf numFmtId="0" fontId="76" fillId="33" borderId="38" xfId="61" applyFont="1" applyFill="1" applyBorder="1" applyAlignment="1" applyProtection="1">
      <alignment horizontal="center" vertical="center"/>
      <protection locked="0"/>
    </xf>
    <xf numFmtId="0" fontId="76" fillId="33" borderId="39" xfId="61" applyFont="1" applyFill="1" applyBorder="1" applyAlignment="1" applyProtection="1">
      <alignment horizontal="center" vertical="center"/>
      <protection locked="0"/>
    </xf>
    <xf numFmtId="0" fontId="76" fillId="33" borderId="41" xfId="61" applyFont="1" applyFill="1" applyBorder="1" applyAlignment="1" applyProtection="1">
      <alignment horizontal="center" vertical="center"/>
      <protection locked="0"/>
    </xf>
    <xf numFmtId="0" fontId="76" fillId="33" borderId="17" xfId="61" applyFont="1" applyFill="1" applyBorder="1" applyAlignment="1" applyProtection="1">
      <alignment horizontal="center" vertical="center"/>
      <protection locked="0"/>
    </xf>
    <xf numFmtId="0" fontId="76" fillId="33" borderId="16" xfId="61" applyFont="1" applyFill="1" applyBorder="1" applyAlignment="1" applyProtection="1">
      <alignment horizontal="center" vertical="center"/>
      <protection locked="0"/>
    </xf>
    <xf numFmtId="0" fontId="76" fillId="33" borderId="92" xfId="61" applyFont="1" applyFill="1" applyBorder="1" applyAlignment="1" applyProtection="1">
      <alignment horizontal="center" vertical="center"/>
      <protection locked="0"/>
    </xf>
    <xf numFmtId="0" fontId="76" fillId="33" borderId="94" xfId="61" applyFont="1" applyFill="1" applyBorder="1" applyAlignment="1" applyProtection="1">
      <alignment horizontal="center" vertical="center"/>
      <protection locked="0"/>
    </xf>
    <xf numFmtId="0" fontId="76" fillId="33" borderId="91" xfId="61" applyFont="1" applyFill="1" applyBorder="1" applyAlignment="1" applyProtection="1">
      <alignment horizontal="center" vertical="center"/>
      <protection locked="0"/>
    </xf>
    <xf numFmtId="0" fontId="76" fillId="33" borderId="65" xfId="61" applyFont="1" applyFill="1" applyBorder="1" applyAlignment="1" applyProtection="1">
      <alignment horizontal="center" vertical="center"/>
      <protection locked="0"/>
    </xf>
    <xf numFmtId="0" fontId="76" fillId="33" borderId="66" xfId="61" applyFont="1" applyFill="1" applyBorder="1" applyAlignment="1" applyProtection="1">
      <alignment horizontal="center" vertical="center"/>
      <protection locked="0"/>
    </xf>
    <xf numFmtId="0" fontId="76" fillId="33" borderId="67" xfId="61" applyFont="1" applyFill="1" applyBorder="1" applyAlignment="1" applyProtection="1">
      <alignment horizontal="center" vertical="center"/>
      <protection locked="0"/>
    </xf>
    <xf numFmtId="0" fontId="76" fillId="33" borderId="83" xfId="61" applyFont="1" applyFill="1" applyBorder="1" applyAlignment="1" applyProtection="1">
      <alignment horizontal="center" vertical="center"/>
      <protection locked="0"/>
    </xf>
    <xf numFmtId="0" fontId="76" fillId="33" borderId="84" xfId="61" applyFont="1" applyFill="1" applyBorder="1" applyAlignment="1" applyProtection="1">
      <alignment horizontal="center" vertical="center"/>
      <protection locked="0"/>
    </xf>
    <xf numFmtId="0" fontId="76" fillId="33" borderId="77" xfId="61" applyFont="1" applyFill="1" applyBorder="1" applyAlignment="1" applyProtection="1">
      <alignment horizontal="center" vertical="center" shrinkToFit="1"/>
      <protection locked="0"/>
    </xf>
    <xf numFmtId="0" fontId="76" fillId="33" borderId="63" xfId="61" applyFont="1" applyFill="1" applyBorder="1" applyAlignment="1" applyProtection="1">
      <alignment horizontal="center" vertical="center" shrinkToFit="1"/>
      <protection locked="0"/>
    </xf>
    <xf numFmtId="0" fontId="76" fillId="33" borderId="96" xfId="61" applyFont="1" applyFill="1" applyBorder="1" applyAlignment="1" applyProtection="1">
      <alignment horizontal="center" vertical="center" shrinkToFit="1"/>
      <protection locked="0"/>
    </xf>
    <xf numFmtId="0" fontId="76" fillId="33" borderId="95" xfId="61" applyFont="1" applyFill="1" applyBorder="1" applyAlignment="1" applyProtection="1">
      <alignment horizontal="center" vertical="center" shrinkToFit="1"/>
      <protection locked="0"/>
    </xf>
    <xf numFmtId="0" fontId="76" fillId="33" borderId="93" xfId="61" applyFont="1" applyFill="1" applyBorder="1" applyAlignment="1" applyProtection="1">
      <alignment horizontal="center" vertical="center" shrinkToFit="1"/>
      <protection locked="0"/>
    </xf>
    <xf numFmtId="0" fontId="76" fillId="33" borderId="113" xfId="61" applyFont="1" applyFill="1" applyBorder="1" applyAlignment="1" applyProtection="1">
      <alignment horizontal="center" vertical="center" shrinkToFit="1"/>
      <protection locked="0"/>
    </xf>
    <xf numFmtId="0" fontId="76" fillId="33" borderId="36" xfId="61" applyFont="1" applyFill="1" applyBorder="1" applyAlignment="1" applyProtection="1">
      <alignment horizontal="center" vertical="center" shrinkToFit="1"/>
      <protection locked="0"/>
    </xf>
    <xf numFmtId="0" fontId="76" fillId="33" borderId="37" xfId="61" applyFont="1" applyFill="1" applyBorder="1" applyAlignment="1" applyProtection="1">
      <alignment horizontal="center" vertical="center" shrinkToFit="1"/>
      <protection locked="0"/>
    </xf>
    <xf numFmtId="0" fontId="76" fillId="33" borderId="38" xfId="61" applyFont="1" applyFill="1" applyBorder="1" applyAlignment="1" applyProtection="1">
      <alignment horizontal="center" vertical="center" shrinkToFit="1"/>
      <protection locked="0"/>
    </xf>
    <xf numFmtId="0" fontId="76" fillId="33" borderId="39" xfId="61" applyFont="1" applyFill="1" applyBorder="1" applyAlignment="1" applyProtection="1">
      <alignment horizontal="center" vertical="center" shrinkToFit="1"/>
      <protection locked="0"/>
    </xf>
    <xf numFmtId="0" fontId="76" fillId="33" borderId="40" xfId="61" applyFont="1" applyFill="1" applyBorder="1" applyAlignment="1" applyProtection="1">
      <alignment horizontal="center" vertical="center" shrinkToFit="1"/>
      <protection locked="0"/>
    </xf>
    <xf numFmtId="0" fontId="76" fillId="33" borderId="41" xfId="61" applyFont="1" applyFill="1" applyBorder="1" applyAlignment="1" applyProtection="1">
      <alignment horizontal="center" vertical="center" shrinkToFit="1"/>
      <protection locked="0"/>
    </xf>
    <xf numFmtId="0" fontId="76" fillId="33" borderId="17" xfId="61" applyFont="1" applyFill="1" applyBorder="1" applyAlignment="1" applyProtection="1">
      <alignment horizontal="center" vertical="center" shrinkToFit="1"/>
      <protection locked="0"/>
    </xf>
    <xf numFmtId="0" fontId="76" fillId="33" borderId="16" xfId="61" applyFont="1" applyFill="1" applyBorder="1" applyAlignment="1" applyProtection="1">
      <alignment horizontal="center" vertical="center" shrinkToFit="1"/>
      <protection locked="0"/>
    </xf>
    <xf numFmtId="0" fontId="76" fillId="33" borderId="92" xfId="61" applyFont="1" applyFill="1" applyBorder="1" applyAlignment="1" applyProtection="1">
      <alignment horizontal="center" vertical="center" shrinkToFit="1"/>
      <protection locked="0"/>
    </xf>
    <xf numFmtId="0" fontId="76" fillId="33" borderId="94" xfId="61" applyFont="1" applyFill="1" applyBorder="1" applyAlignment="1" applyProtection="1">
      <alignment horizontal="center" vertical="center" shrinkToFit="1"/>
      <protection locked="0"/>
    </xf>
    <xf numFmtId="0" fontId="76" fillId="33" borderId="91" xfId="61" applyFont="1" applyFill="1" applyBorder="1" applyAlignment="1" applyProtection="1">
      <alignment horizontal="center" vertical="center" shrinkToFit="1"/>
      <protection locked="0"/>
    </xf>
    <xf numFmtId="0" fontId="76" fillId="33" borderId="80" xfId="61" applyFont="1" applyFill="1" applyBorder="1" applyAlignment="1" applyProtection="1">
      <alignment horizontal="center" vertical="center" shrinkToFit="1"/>
      <protection locked="0"/>
    </xf>
    <xf numFmtId="0" fontId="76" fillId="33" borderId="24" xfId="61" applyFont="1" applyFill="1" applyBorder="1" applyAlignment="1" applyProtection="1">
      <alignment horizontal="center" vertical="center" shrinkToFit="1"/>
      <protection locked="0"/>
    </xf>
    <xf numFmtId="0" fontId="76" fillId="33" borderId="25" xfId="61" applyFont="1" applyFill="1" applyBorder="1" applyAlignment="1" applyProtection="1">
      <alignment horizontal="center" vertical="center" shrinkToFit="1"/>
      <protection locked="0"/>
    </xf>
    <xf numFmtId="0" fontId="76" fillId="33" borderId="26" xfId="61" applyFont="1" applyFill="1" applyBorder="1" applyAlignment="1" applyProtection="1">
      <alignment horizontal="center" vertical="center" shrinkToFit="1"/>
      <protection locked="0"/>
    </xf>
    <xf numFmtId="0" fontId="76" fillId="33" borderId="27" xfId="61" applyFont="1" applyFill="1" applyBorder="1" applyAlignment="1" applyProtection="1">
      <alignment horizontal="center" vertical="center" shrinkToFit="1"/>
      <protection locked="0"/>
    </xf>
    <xf numFmtId="0" fontId="76" fillId="33" borderId="28" xfId="61" applyFont="1" applyFill="1" applyBorder="1" applyAlignment="1" applyProtection="1">
      <alignment horizontal="center" vertical="center" shrinkToFit="1"/>
      <protection locked="0"/>
    </xf>
    <xf numFmtId="0" fontId="76" fillId="33" borderId="29" xfId="61" applyFont="1" applyFill="1" applyBorder="1" applyAlignment="1" applyProtection="1">
      <alignment horizontal="center" vertical="center" shrinkToFit="1"/>
      <protection locked="0"/>
    </xf>
    <xf numFmtId="0" fontId="76" fillId="33" borderId="18" xfId="61" applyFont="1" applyFill="1" applyBorder="1" applyAlignment="1" applyProtection="1">
      <alignment horizontal="center" vertical="center" shrinkToFit="1"/>
      <protection locked="0"/>
    </xf>
    <xf numFmtId="0" fontId="76" fillId="33" borderId="19" xfId="61" applyFont="1" applyFill="1" applyBorder="1" applyAlignment="1" applyProtection="1">
      <alignment horizontal="center" vertical="center" shrinkToFit="1"/>
      <protection locked="0"/>
    </xf>
    <xf numFmtId="0" fontId="76" fillId="33" borderId="20" xfId="61" applyFont="1" applyFill="1" applyBorder="1" applyAlignment="1" applyProtection="1">
      <alignment horizontal="center" vertical="center" shrinkToFit="1"/>
      <protection locked="0"/>
    </xf>
    <xf numFmtId="0" fontId="76" fillId="33" borderId="23" xfId="61" applyFont="1" applyFill="1" applyBorder="1" applyAlignment="1" applyProtection="1">
      <alignment horizontal="center" vertical="center" shrinkToFit="1"/>
      <protection locked="0"/>
    </xf>
    <xf numFmtId="0" fontId="76" fillId="33" borderId="78" xfId="61" applyFont="1" applyFill="1" applyBorder="1" applyAlignment="1" applyProtection="1">
      <alignment horizontal="center" vertical="center" shrinkToFit="1"/>
      <protection locked="0"/>
    </xf>
    <xf numFmtId="0" fontId="76" fillId="33" borderId="64" xfId="61" applyFont="1" applyFill="1" applyBorder="1" applyAlignment="1" applyProtection="1">
      <alignment horizontal="center" vertical="center" shrinkToFit="1"/>
      <protection locked="0"/>
    </xf>
    <xf numFmtId="0" fontId="76" fillId="33" borderId="90" xfId="61" applyFont="1" applyFill="1" applyBorder="1" applyAlignment="1" applyProtection="1">
      <alignment horizontal="center" vertical="center" shrinkToFit="1"/>
      <protection locked="0"/>
    </xf>
    <xf numFmtId="0" fontId="76" fillId="33" borderId="79" xfId="61" applyFont="1" applyFill="1" applyBorder="1" applyAlignment="1" applyProtection="1">
      <alignment horizontal="center" vertical="center" shrinkToFit="1"/>
      <protection locked="0"/>
    </xf>
    <xf numFmtId="0" fontId="76" fillId="33" borderId="42" xfId="61" applyFont="1" applyFill="1" applyBorder="1" applyAlignment="1" applyProtection="1">
      <alignment horizontal="center" vertical="center" shrinkToFit="1"/>
      <protection locked="0"/>
    </xf>
    <xf numFmtId="0" fontId="76" fillId="33" borderId="43" xfId="61" applyFont="1" applyFill="1" applyBorder="1" applyAlignment="1" applyProtection="1">
      <alignment horizontal="center" vertical="center" shrinkToFit="1"/>
      <protection locked="0"/>
    </xf>
    <xf numFmtId="0" fontId="76" fillId="33" borderId="44" xfId="61" applyFont="1" applyFill="1" applyBorder="1" applyAlignment="1" applyProtection="1">
      <alignment horizontal="center" vertical="center" shrinkToFit="1"/>
      <protection locked="0"/>
    </xf>
    <xf numFmtId="0" fontId="76" fillId="33" borderId="47" xfId="61" applyFont="1" applyFill="1" applyBorder="1" applyAlignment="1" applyProtection="1">
      <alignment horizontal="center" vertical="center" shrinkToFit="1"/>
      <protection locked="0"/>
    </xf>
    <xf numFmtId="0" fontId="76" fillId="33" borderId="65" xfId="61" applyFont="1" applyFill="1" applyBorder="1" applyAlignment="1" applyProtection="1">
      <alignment horizontal="center" vertical="center" shrinkToFit="1"/>
      <protection locked="0"/>
    </xf>
    <xf numFmtId="0" fontId="76" fillId="33" borderId="66" xfId="61" applyFont="1" applyFill="1" applyBorder="1" applyAlignment="1" applyProtection="1">
      <alignment horizontal="center" vertical="center" shrinkToFit="1"/>
      <protection locked="0"/>
    </xf>
    <xf numFmtId="0" fontId="76" fillId="33" borderId="67" xfId="61" applyFont="1" applyFill="1" applyBorder="1" applyAlignment="1" applyProtection="1">
      <alignment horizontal="center" vertical="center" shrinkToFit="1"/>
      <protection locked="0"/>
    </xf>
    <xf numFmtId="0" fontId="76" fillId="33" borderId="40" xfId="61" applyFont="1" applyFill="1" applyBorder="1" applyAlignment="1" applyProtection="1">
      <alignment horizontal="center" vertical="center"/>
      <protection locked="0"/>
    </xf>
    <xf numFmtId="0" fontId="76" fillId="33" borderId="42" xfId="61" applyFont="1" applyFill="1" applyBorder="1" applyAlignment="1" applyProtection="1">
      <alignment horizontal="center" vertical="center"/>
      <protection locked="0"/>
    </xf>
    <xf numFmtId="0" fontId="76" fillId="33" borderId="43" xfId="61" applyFont="1" applyFill="1" applyBorder="1" applyAlignment="1" applyProtection="1">
      <alignment horizontal="center" vertical="center"/>
      <protection locked="0"/>
    </xf>
    <xf numFmtId="0" fontId="76" fillId="33" borderId="44" xfId="61" applyFont="1" applyFill="1" applyBorder="1" applyAlignment="1" applyProtection="1">
      <alignment horizontal="center" vertical="center"/>
      <protection locked="0"/>
    </xf>
    <xf numFmtId="0" fontId="76" fillId="33" borderId="45" xfId="61" applyFont="1" applyFill="1" applyBorder="1" applyAlignment="1" applyProtection="1">
      <alignment horizontal="center" vertical="center"/>
      <protection locked="0"/>
    </xf>
    <xf numFmtId="0" fontId="76" fillId="33" borderId="46" xfId="61" applyFont="1" applyFill="1" applyBorder="1" applyAlignment="1" applyProtection="1">
      <alignment horizontal="center" vertical="center"/>
      <protection locked="0"/>
    </xf>
    <xf numFmtId="0" fontId="76" fillId="33" borderId="47" xfId="61" applyFont="1" applyFill="1" applyBorder="1" applyAlignment="1" applyProtection="1">
      <alignment horizontal="center" vertical="center"/>
      <protection locked="0"/>
    </xf>
    <xf numFmtId="0" fontId="76" fillId="33" borderId="79" xfId="61" applyFont="1" applyFill="1" applyBorder="1" applyAlignment="1" applyProtection="1">
      <alignment horizontal="center" vertical="center"/>
      <protection locked="0"/>
    </xf>
    <xf numFmtId="0" fontId="76" fillId="33" borderId="80" xfId="61" applyFont="1" applyFill="1" applyBorder="1" applyAlignment="1" applyProtection="1">
      <alignment horizontal="center" vertical="center"/>
      <protection locked="0"/>
    </xf>
    <xf numFmtId="0" fontId="76" fillId="33" borderId="18" xfId="61" applyFont="1" applyFill="1" applyBorder="1" applyAlignment="1" applyProtection="1">
      <alignment horizontal="center" vertical="center"/>
      <protection locked="0"/>
    </xf>
    <xf numFmtId="0" fontId="76" fillId="33" borderId="19" xfId="61" applyFont="1" applyFill="1" applyBorder="1" applyAlignment="1" applyProtection="1">
      <alignment horizontal="center" vertical="center"/>
      <protection locked="0"/>
    </xf>
    <xf numFmtId="0" fontId="76" fillId="33" borderId="20" xfId="61" applyFont="1" applyFill="1" applyBorder="1" applyAlignment="1" applyProtection="1">
      <alignment horizontal="center" vertical="center"/>
      <protection locked="0"/>
    </xf>
    <xf numFmtId="0" fontId="76" fillId="33" borderId="21" xfId="61" applyFont="1" applyFill="1" applyBorder="1" applyAlignment="1" applyProtection="1">
      <alignment horizontal="center" vertical="center"/>
      <protection locked="0"/>
    </xf>
    <xf numFmtId="0" fontId="76" fillId="33" borderId="22" xfId="61" applyFont="1" applyFill="1" applyBorder="1" applyAlignment="1" applyProtection="1">
      <alignment horizontal="center" vertical="center"/>
      <protection locked="0"/>
    </xf>
    <xf numFmtId="0" fontId="76" fillId="33" borderId="23" xfId="61" applyFont="1" applyFill="1" applyBorder="1" applyAlignment="1" applyProtection="1">
      <alignment horizontal="center" vertical="center"/>
      <protection locked="0"/>
    </xf>
    <xf numFmtId="0" fontId="76" fillId="33" borderId="30" xfId="61" applyFont="1" applyFill="1" applyBorder="1" applyAlignment="1" applyProtection="1">
      <alignment horizontal="center" vertical="center"/>
      <protection locked="0"/>
    </xf>
    <xf numFmtId="0" fontId="76" fillId="33" borderId="31" xfId="61" applyFont="1" applyFill="1" applyBorder="1" applyAlignment="1" applyProtection="1">
      <alignment horizontal="center" vertical="center"/>
      <protection locked="0"/>
    </xf>
    <xf numFmtId="0" fontId="76" fillId="33" borderId="32" xfId="61" applyFont="1" applyFill="1" applyBorder="1" applyAlignment="1" applyProtection="1">
      <alignment horizontal="center" vertical="center"/>
      <protection locked="0"/>
    </xf>
    <xf numFmtId="0" fontId="76" fillId="33" borderId="33" xfId="61" applyFont="1" applyFill="1" applyBorder="1" applyAlignment="1" applyProtection="1">
      <alignment horizontal="center" vertical="center"/>
      <protection locked="0"/>
    </xf>
    <xf numFmtId="0" fontId="76" fillId="33" borderId="34" xfId="61" applyFont="1" applyFill="1" applyBorder="1" applyAlignment="1" applyProtection="1">
      <alignment horizontal="center" vertical="center"/>
      <protection locked="0"/>
    </xf>
    <xf numFmtId="0" fontId="76" fillId="33" borderId="35" xfId="61" applyFont="1" applyFill="1" applyBorder="1" applyAlignment="1" applyProtection="1">
      <alignment horizontal="center" vertical="center"/>
      <protection locked="0"/>
    </xf>
    <xf numFmtId="0" fontId="76" fillId="33" borderId="55" xfId="61" applyFont="1" applyFill="1" applyBorder="1" applyAlignment="1" applyProtection="1">
      <alignment horizontal="center" vertical="center"/>
      <protection locked="0"/>
    </xf>
    <xf numFmtId="0" fontId="76" fillId="33" borderId="56" xfId="61" applyFont="1" applyFill="1" applyBorder="1" applyAlignment="1" applyProtection="1">
      <alignment horizontal="center" vertical="center"/>
      <protection locked="0"/>
    </xf>
    <xf numFmtId="0" fontId="76" fillId="33" borderId="57" xfId="61" applyFont="1" applyFill="1" applyBorder="1" applyAlignment="1" applyProtection="1">
      <alignment horizontal="center" vertical="center"/>
      <protection locked="0"/>
    </xf>
    <xf numFmtId="0" fontId="76" fillId="33" borderId="86" xfId="61" applyFont="1" applyFill="1" applyBorder="1" applyAlignment="1" applyProtection="1">
      <alignment horizontal="center" vertical="center"/>
      <protection locked="0"/>
    </xf>
    <xf numFmtId="0" fontId="76" fillId="33" borderId="58" xfId="61" applyFont="1" applyFill="1" applyBorder="1" applyAlignment="1" applyProtection="1">
      <alignment horizontal="center" vertical="center"/>
      <protection locked="0"/>
    </xf>
    <xf numFmtId="0" fontId="76" fillId="33" borderId="59" xfId="61" applyFont="1" applyFill="1" applyBorder="1" applyAlignment="1" applyProtection="1">
      <alignment horizontal="center" vertical="center"/>
      <protection locked="0"/>
    </xf>
    <xf numFmtId="0" fontId="76" fillId="33" borderId="60" xfId="61" applyFont="1" applyFill="1" applyBorder="1" applyAlignment="1" applyProtection="1">
      <alignment horizontal="center" vertical="center"/>
      <protection locked="0"/>
    </xf>
    <xf numFmtId="0" fontId="76" fillId="33" borderId="61" xfId="61" applyFont="1" applyFill="1" applyBorder="1" applyAlignment="1" applyProtection="1">
      <alignment horizontal="center" vertical="center"/>
      <protection locked="0"/>
    </xf>
    <xf numFmtId="0" fontId="76" fillId="33" borderId="87" xfId="61" applyFont="1" applyFill="1" applyBorder="1" applyAlignment="1" applyProtection="1">
      <alignment horizontal="center" vertical="center"/>
      <protection locked="0"/>
    </xf>
    <xf numFmtId="0" fontId="76" fillId="33" borderId="85" xfId="61" applyFont="1" applyFill="1" applyBorder="1" applyAlignment="1" applyProtection="1">
      <alignment horizontal="center" vertical="center"/>
      <protection locked="0"/>
    </xf>
    <xf numFmtId="0" fontId="76" fillId="33" borderId="117" xfId="61" applyFont="1" applyFill="1" applyBorder="1" applyAlignment="1" applyProtection="1">
      <alignment horizontal="center" vertical="center"/>
      <protection locked="0"/>
    </xf>
    <xf numFmtId="0" fontId="76" fillId="33" borderId="62" xfId="61" applyFont="1" applyFill="1" applyBorder="1" applyAlignment="1" applyProtection="1">
      <alignment horizontal="center" vertical="center"/>
      <protection locked="0"/>
    </xf>
    <xf numFmtId="0" fontId="9" fillId="0" borderId="0" xfId="61" applyFont="1" applyAlignment="1" applyProtection="1">
      <alignment vertical="center" wrapText="1"/>
      <protection locked="0"/>
    </xf>
    <xf numFmtId="0" fontId="85" fillId="33" borderId="10" xfId="61" applyFont="1" applyFill="1" applyBorder="1" applyAlignment="1" applyProtection="1">
      <alignment horizontal="left" vertical="center"/>
      <protection locked="0"/>
    </xf>
    <xf numFmtId="0" fontId="85" fillId="33" borderId="97" xfId="61" applyFont="1" applyFill="1" applyBorder="1" applyAlignment="1" applyProtection="1">
      <alignment horizontal="left" vertical="center"/>
      <protection locked="0"/>
    </xf>
    <xf numFmtId="0" fontId="4" fillId="0" borderId="72" xfId="61" applyFont="1" applyBorder="1" applyAlignment="1">
      <alignment horizontal="center" vertical="center"/>
      <protection/>
    </xf>
    <xf numFmtId="0" fontId="4" fillId="0" borderId="71" xfId="61" applyFont="1" applyBorder="1" applyAlignment="1">
      <alignment horizontal="center" vertical="center"/>
      <protection/>
    </xf>
    <xf numFmtId="0" fontId="4" fillId="0" borderId="114" xfId="61" applyFont="1" applyBorder="1" applyAlignment="1">
      <alignment horizontal="center" vertical="center"/>
      <protection/>
    </xf>
    <xf numFmtId="0" fontId="4" fillId="0" borderId="0" xfId="61" applyFont="1" applyAlignment="1">
      <alignment horizontal="center"/>
      <protection/>
    </xf>
    <xf numFmtId="0" fontId="76" fillId="33" borderId="118" xfId="61" applyFont="1" applyFill="1" applyBorder="1" applyAlignment="1">
      <alignment horizontal="center" vertical="center" shrinkToFit="1"/>
      <protection/>
    </xf>
    <xf numFmtId="0" fontId="76" fillId="33" borderId="31" xfId="61" applyFont="1" applyFill="1" applyBorder="1" applyAlignment="1">
      <alignment horizontal="center" vertical="center" shrinkToFit="1"/>
      <protection/>
    </xf>
    <xf numFmtId="0" fontId="76" fillId="33" borderId="30" xfId="61" applyFont="1" applyFill="1" applyBorder="1" applyAlignment="1">
      <alignment horizontal="center" vertical="center" shrinkToFit="1"/>
      <protection/>
    </xf>
    <xf numFmtId="0" fontId="76" fillId="33" borderId="119" xfId="61" applyFont="1" applyFill="1" applyBorder="1" applyAlignment="1">
      <alignment horizontal="center" vertical="center" shrinkToFit="1"/>
      <protection/>
    </xf>
    <xf numFmtId="0" fontId="76" fillId="33" borderId="61" xfId="61" applyFont="1" applyFill="1" applyBorder="1" applyAlignment="1">
      <alignment horizontal="center" vertical="center" shrinkToFit="1"/>
      <protection/>
    </xf>
    <xf numFmtId="0" fontId="76" fillId="33" borderId="120" xfId="61" applyFont="1" applyFill="1" applyBorder="1" applyAlignment="1">
      <alignment horizontal="center" vertical="center" shrinkToFit="1"/>
      <protection/>
    </xf>
    <xf numFmtId="0" fontId="87" fillId="0" borderId="0" xfId="62" applyFont="1" applyFill="1" applyBorder="1" applyAlignment="1">
      <alignment horizontal="left" vertical="center"/>
      <protection/>
    </xf>
    <xf numFmtId="0" fontId="0" fillId="0" borderId="0" xfId="0" applyAlignment="1">
      <alignment vertical="center"/>
    </xf>
    <xf numFmtId="0" fontId="4" fillId="33" borderId="121" xfId="0" applyFont="1" applyFill="1" applyBorder="1" applyAlignment="1">
      <alignment horizontal="center" vertical="center"/>
    </xf>
    <xf numFmtId="0" fontId="4" fillId="33" borderId="122" xfId="0" applyFont="1" applyFill="1" applyBorder="1" applyAlignment="1">
      <alignment horizontal="center" vertical="center"/>
    </xf>
    <xf numFmtId="0" fontId="4" fillId="33" borderId="123" xfId="0" applyFont="1" applyFill="1" applyBorder="1" applyAlignment="1">
      <alignment horizontal="center" vertical="center"/>
    </xf>
    <xf numFmtId="0" fontId="4" fillId="33" borderId="124" xfId="0" applyFont="1" applyFill="1" applyBorder="1" applyAlignment="1">
      <alignment horizontal="center" vertical="center"/>
    </xf>
    <xf numFmtId="0" fontId="76" fillId="33" borderId="125" xfId="61" applyFont="1" applyFill="1" applyBorder="1" applyAlignment="1" applyProtection="1">
      <alignment horizontal="center" vertical="center"/>
      <protection locked="0"/>
    </xf>
    <xf numFmtId="0" fontId="76" fillId="33" borderId="126" xfId="61" applyFont="1" applyFill="1" applyBorder="1" applyAlignment="1" applyProtection="1">
      <alignment horizontal="center" vertical="center"/>
      <protection locked="0"/>
    </xf>
    <xf numFmtId="0" fontId="76" fillId="33" borderId="127" xfId="61" applyFont="1" applyFill="1" applyBorder="1" applyAlignment="1" applyProtection="1">
      <alignment horizontal="center" vertical="center"/>
      <protection locked="0"/>
    </xf>
    <xf numFmtId="0" fontId="76" fillId="33" borderId="128" xfId="61" applyFont="1" applyFill="1" applyBorder="1" applyAlignment="1" applyProtection="1">
      <alignment horizontal="center" vertical="center"/>
      <protection locked="0"/>
    </xf>
    <xf numFmtId="0" fontId="76" fillId="33" borderId="129" xfId="61" applyFont="1" applyFill="1" applyBorder="1" applyAlignment="1" applyProtection="1">
      <alignment horizontal="center" vertical="center"/>
      <protection locked="0"/>
    </xf>
    <xf numFmtId="0" fontId="76" fillId="33" borderId="130" xfId="61" applyFont="1" applyFill="1" applyBorder="1" applyAlignment="1" applyProtection="1">
      <alignment horizontal="center" vertical="center"/>
      <protection locked="0"/>
    </xf>
    <xf numFmtId="0" fontId="76" fillId="33" borderId="131" xfId="61" applyFont="1" applyFill="1" applyBorder="1" applyAlignment="1" applyProtection="1">
      <alignment horizontal="center" vertical="center"/>
      <protection locked="0"/>
    </xf>
    <xf numFmtId="0" fontId="76" fillId="33" borderId="132" xfId="61" applyFont="1" applyFill="1" applyBorder="1" applyAlignment="1" applyProtection="1">
      <alignment horizontal="center" vertical="center"/>
      <protection locked="0"/>
    </xf>
    <xf numFmtId="0" fontId="76" fillId="33" borderId="133" xfId="61" applyFont="1" applyFill="1" applyBorder="1" applyAlignment="1" applyProtection="1">
      <alignment horizontal="center" vertical="center"/>
      <protection locked="0"/>
    </xf>
    <xf numFmtId="0" fontId="76" fillId="33" borderId="134" xfId="61" applyFont="1" applyFill="1" applyBorder="1" applyAlignment="1" applyProtection="1">
      <alignment horizontal="center" vertical="center"/>
      <protection locked="0"/>
    </xf>
    <xf numFmtId="0" fontId="76" fillId="33" borderId="135" xfId="61" applyFont="1" applyFill="1" applyBorder="1" applyAlignment="1" applyProtection="1">
      <alignment horizontal="center" vertical="center"/>
      <protection locked="0"/>
    </xf>
    <xf numFmtId="0" fontId="76" fillId="33" borderId="136" xfId="61" applyFont="1" applyFill="1" applyBorder="1" applyAlignment="1" applyProtection="1">
      <alignment horizontal="center" vertical="center"/>
      <protection locked="0"/>
    </xf>
    <xf numFmtId="0" fontId="4" fillId="33" borderId="137" xfId="0" applyFont="1" applyFill="1" applyBorder="1" applyAlignment="1">
      <alignment horizontal="center" vertical="center"/>
    </xf>
    <xf numFmtId="0" fontId="4" fillId="33" borderId="138" xfId="0" applyFont="1" applyFill="1" applyBorder="1" applyAlignment="1">
      <alignment horizontal="center" vertical="center"/>
    </xf>
    <xf numFmtId="0" fontId="4" fillId="33" borderId="139" xfId="0" applyFont="1" applyFill="1" applyBorder="1" applyAlignment="1">
      <alignment horizontal="center" vertical="center"/>
    </xf>
    <xf numFmtId="0" fontId="4" fillId="33" borderId="140" xfId="0" applyFont="1" applyFill="1" applyBorder="1" applyAlignment="1">
      <alignment horizontal="center" vertical="center"/>
    </xf>
    <xf numFmtId="0" fontId="4" fillId="33" borderId="131" xfId="0" applyFont="1" applyFill="1" applyBorder="1" applyAlignment="1">
      <alignment horizontal="center" vertical="center"/>
    </xf>
    <xf numFmtId="0" fontId="4" fillId="33" borderId="132" xfId="0" applyFont="1" applyFill="1" applyBorder="1" applyAlignment="1">
      <alignment horizontal="center" vertical="center"/>
    </xf>
    <xf numFmtId="0" fontId="4" fillId="33" borderId="133" xfId="0" applyFont="1" applyFill="1" applyBorder="1" applyAlignment="1">
      <alignment horizontal="center" vertical="center"/>
    </xf>
    <xf numFmtId="0" fontId="4" fillId="33" borderId="136" xfId="0" applyFont="1" applyFill="1" applyBorder="1" applyAlignment="1">
      <alignment horizontal="center" vertical="center"/>
    </xf>
    <xf numFmtId="0" fontId="4" fillId="33" borderId="141" xfId="0" applyFont="1" applyFill="1" applyBorder="1" applyAlignment="1">
      <alignment horizontal="center" vertical="center"/>
    </xf>
    <xf numFmtId="49" fontId="19" fillId="33" borderId="53" xfId="62" applyNumberFormat="1" applyFont="1" applyFill="1" applyBorder="1" applyAlignment="1" applyProtection="1">
      <alignment horizontal="center" vertical="center"/>
      <protection locked="0"/>
    </xf>
    <xf numFmtId="49" fontId="19" fillId="33" borderId="142" xfId="62" applyNumberFormat="1" applyFont="1" applyFill="1" applyBorder="1" applyAlignment="1" applyProtection="1">
      <alignment horizontal="center" vertical="center"/>
      <protection locked="0"/>
    </xf>
    <xf numFmtId="49" fontId="19" fillId="33" borderId="102" xfId="62" applyNumberFormat="1" applyFont="1" applyFill="1" applyBorder="1" applyAlignment="1" applyProtection="1">
      <alignment horizontal="center" vertical="center"/>
      <protection locked="0"/>
    </xf>
    <xf numFmtId="0" fontId="19" fillId="33" borderId="53" xfId="62" applyNumberFormat="1" applyFont="1" applyFill="1" applyBorder="1" applyAlignment="1" applyProtection="1">
      <alignment horizontal="center" vertical="center"/>
      <protection locked="0"/>
    </xf>
    <xf numFmtId="0" fontId="19" fillId="33" borderId="142" xfId="62" applyNumberFormat="1" applyFont="1" applyFill="1" applyBorder="1" applyAlignment="1" applyProtection="1">
      <alignment horizontal="center" vertical="center"/>
      <protection locked="0"/>
    </xf>
    <xf numFmtId="0" fontId="19" fillId="33" borderId="102" xfId="62" applyNumberFormat="1" applyFont="1" applyFill="1" applyBorder="1" applyAlignment="1" applyProtection="1">
      <alignment horizontal="center" vertical="center"/>
      <protection locked="0"/>
    </xf>
    <xf numFmtId="0" fontId="9" fillId="34" borderId="143" xfId="62" applyFont="1" applyFill="1" applyBorder="1" applyAlignment="1">
      <alignment horizontal="left" vertical="center"/>
      <protection/>
    </xf>
    <xf numFmtId="0" fontId="9" fillId="34" borderId="142" xfId="62" applyFont="1" applyFill="1" applyBorder="1" applyAlignment="1">
      <alignment horizontal="left" vertical="center"/>
      <protection/>
    </xf>
    <xf numFmtId="0" fontId="9" fillId="34" borderId="102" xfId="62" applyFont="1" applyFill="1" applyBorder="1" applyAlignment="1">
      <alignment horizontal="left" vertical="center"/>
      <protection/>
    </xf>
    <xf numFmtId="49" fontId="19" fillId="33" borderId="50" xfId="62" applyNumberFormat="1" applyFont="1" applyFill="1" applyBorder="1" applyAlignment="1" applyProtection="1">
      <alignment horizontal="center" vertical="center"/>
      <protection locked="0"/>
    </xf>
    <xf numFmtId="49" fontId="19" fillId="33" borderId="144" xfId="62" applyNumberFormat="1" applyFont="1" applyFill="1" applyBorder="1" applyAlignment="1" applyProtection="1">
      <alignment horizontal="center" vertical="center"/>
      <protection locked="0"/>
    </xf>
    <xf numFmtId="49" fontId="19" fillId="33" borderId="145" xfId="62" applyNumberFormat="1" applyFont="1" applyFill="1" applyBorder="1" applyAlignment="1" applyProtection="1">
      <alignment horizontal="center" vertical="center"/>
      <protection locked="0"/>
    </xf>
    <xf numFmtId="0" fontId="88" fillId="33" borderId="50" xfId="62" applyNumberFormat="1" applyFont="1" applyFill="1" applyBorder="1" applyAlignment="1" applyProtection="1">
      <alignment horizontal="center" vertical="center"/>
      <protection locked="0"/>
    </xf>
    <xf numFmtId="0" fontId="88" fillId="33" borderId="144" xfId="62" applyNumberFormat="1" applyFont="1" applyFill="1" applyBorder="1" applyAlignment="1" applyProtection="1">
      <alignment horizontal="center" vertical="center"/>
      <protection locked="0"/>
    </xf>
    <xf numFmtId="0" fontId="88" fillId="33" borderId="145" xfId="62" applyNumberFormat="1" applyFont="1" applyFill="1" applyBorder="1" applyAlignment="1" applyProtection="1">
      <alignment horizontal="center" vertical="center"/>
      <protection locked="0"/>
    </xf>
    <xf numFmtId="0" fontId="19" fillId="33" borderId="50" xfId="62" applyNumberFormat="1" applyFont="1" applyFill="1" applyBorder="1" applyAlignment="1" applyProtection="1">
      <alignment horizontal="center" vertical="center"/>
      <protection locked="0"/>
    </xf>
    <xf numFmtId="0" fontId="19" fillId="33" borderId="144" xfId="62" applyNumberFormat="1" applyFont="1" applyFill="1" applyBorder="1" applyAlignment="1" applyProtection="1">
      <alignment horizontal="center" vertical="center"/>
      <protection locked="0"/>
    </xf>
    <xf numFmtId="0" fontId="19" fillId="33" borderId="145" xfId="62" applyNumberFormat="1" applyFont="1" applyFill="1" applyBorder="1" applyAlignment="1" applyProtection="1">
      <alignment horizontal="center" vertical="center"/>
      <protection locked="0"/>
    </xf>
    <xf numFmtId="0" fontId="9" fillId="34" borderId="146" xfId="62" applyFont="1" applyFill="1" applyBorder="1" applyAlignment="1">
      <alignment horizontal="left" vertical="center"/>
      <protection/>
    </xf>
    <xf numFmtId="0" fontId="9" fillId="34" borderId="144" xfId="62" applyFont="1" applyFill="1" applyBorder="1" applyAlignment="1">
      <alignment horizontal="left" vertical="center"/>
      <protection/>
    </xf>
    <xf numFmtId="0" fontId="9" fillId="34" borderId="145" xfId="62" applyFont="1" applyFill="1" applyBorder="1" applyAlignment="1">
      <alignment horizontal="left" vertical="center"/>
      <protection/>
    </xf>
    <xf numFmtId="0" fontId="9" fillId="0" borderId="146" xfId="61" applyFont="1" applyBorder="1" applyAlignment="1">
      <alignment horizontal="left"/>
      <protection/>
    </xf>
    <xf numFmtId="0" fontId="9" fillId="0" borderId="144" xfId="61" applyFont="1" applyBorder="1" applyAlignment="1">
      <alignment horizontal="left"/>
      <protection/>
    </xf>
    <xf numFmtId="0" fontId="9" fillId="0" borderId="145" xfId="61" applyFont="1" applyBorder="1" applyAlignment="1">
      <alignment horizontal="left"/>
      <protection/>
    </xf>
    <xf numFmtId="0" fontId="88" fillId="33" borderId="48" xfId="62" applyNumberFormat="1" applyFont="1" applyFill="1" applyBorder="1" applyAlignment="1" applyProtection="1">
      <alignment horizontal="center" vertical="center"/>
      <protection locked="0"/>
    </xf>
    <xf numFmtId="0" fontId="88" fillId="33" borderId="147" xfId="62" applyNumberFormat="1" applyFont="1" applyFill="1" applyBorder="1" applyAlignment="1" applyProtection="1">
      <alignment horizontal="center" vertical="center"/>
      <protection locked="0"/>
    </xf>
    <xf numFmtId="0" fontId="88" fillId="33" borderId="148" xfId="62" applyNumberFormat="1" applyFont="1" applyFill="1" applyBorder="1" applyAlignment="1" applyProtection="1">
      <alignment horizontal="center" vertical="center"/>
      <protection locked="0"/>
    </xf>
    <xf numFmtId="49" fontId="19" fillId="33" borderId="48" xfId="62" applyNumberFormat="1" applyFont="1" applyFill="1" applyBorder="1" applyAlignment="1" applyProtection="1">
      <alignment horizontal="center" vertical="center"/>
      <protection locked="0"/>
    </xf>
    <xf numFmtId="49" fontId="19" fillId="33" borderId="147" xfId="62" applyNumberFormat="1" applyFont="1" applyFill="1" applyBorder="1" applyAlignment="1" applyProtection="1">
      <alignment horizontal="center" vertical="center"/>
      <protection locked="0"/>
    </xf>
    <xf numFmtId="49" fontId="19" fillId="33" borderId="148" xfId="62" applyNumberFormat="1" applyFont="1" applyFill="1" applyBorder="1" applyAlignment="1" applyProtection="1">
      <alignment horizontal="center" vertical="center"/>
      <protection locked="0"/>
    </xf>
    <xf numFmtId="0" fontId="19" fillId="33" borderId="48" xfId="62" applyNumberFormat="1" applyFont="1" applyFill="1" applyBorder="1" applyAlignment="1" applyProtection="1">
      <alignment horizontal="center" vertical="center"/>
      <protection locked="0"/>
    </xf>
    <xf numFmtId="0" fontId="19" fillId="33" borderId="147" xfId="62" applyNumberFormat="1" applyFont="1" applyFill="1" applyBorder="1" applyAlignment="1" applyProtection="1">
      <alignment horizontal="center" vertical="center"/>
      <protection locked="0"/>
    </xf>
    <xf numFmtId="0" fontId="19" fillId="33" borderId="148" xfId="62" applyNumberFormat="1" applyFont="1" applyFill="1" applyBorder="1" applyAlignment="1" applyProtection="1">
      <alignment horizontal="center" vertical="center"/>
      <protection locked="0"/>
    </xf>
    <xf numFmtId="0" fontId="9" fillId="34" borderId="72" xfId="62" applyFont="1" applyFill="1" applyBorder="1" applyAlignment="1">
      <alignment horizontal="center" vertical="center"/>
      <protection/>
    </xf>
    <xf numFmtId="0" fontId="9" fillId="34" borderId="74" xfId="62" applyFont="1" applyFill="1" applyBorder="1" applyAlignment="1">
      <alignment horizontal="center" vertical="center"/>
      <protection/>
    </xf>
    <xf numFmtId="0" fontId="9" fillId="34" borderId="104" xfId="62" applyFont="1" applyFill="1" applyBorder="1" applyAlignment="1">
      <alignment horizontal="center" vertical="center"/>
      <protection/>
    </xf>
    <xf numFmtId="0" fontId="9" fillId="34" borderId="149" xfId="62" applyFont="1" applyFill="1" applyBorder="1" applyAlignment="1">
      <alignment horizontal="left" vertical="center"/>
      <protection/>
    </xf>
    <xf numFmtId="0" fontId="9" fillId="34" borderId="147" xfId="62" applyFont="1" applyFill="1" applyBorder="1" applyAlignment="1">
      <alignment horizontal="left" vertical="center"/>
      <protection/>
    </xf>
    <xf numFmtId="0" fontId="9" fillId="34" borderId="148" xfId="62" applyFont="1" applyFill="1" applyBorder="1" applyAlignment="1">
      <alignment horizontal="left" vertical="center"/>
      <protection/>
    </xf>
    <xf numFmtId="0" fontId="9" fillId="0" borderId="0" xfId="62" applyFont="1" applyFill="1" applyBorder="1" applyAlignment="1">
      <alignment horizontal="left" vertical="center" wrapText="1"/>
      <protection/>
    </xf>
    <xf numFmtId="0" fontId="9" fillId="0" borderId="72" xfId="61" applyFont="1" applyFill="1" applyBorder="1" applyAlignment="1">
      <alignment horizontal="center"/>
      <protection/>
    </xf>
    <xf numFmtId="0" fontId="9" fillId="0" borderId="74" xfId="61" applyFont="1" applyFill="1" applyBorder="1" applyAlignment="1">
      <alignment horizontal="center"/>
      <protection/>
    </xf>
    <xf numFmtId="0" fontId="9" fillId="0" borderId="104" xfId="61" applyFont="1" applyFill="1" applyBorder="1" applyAlignment="1">
      <alignment horizontal="center"/>
      <protection/>
    </xf>
    <xf numFmtId="0" fontId="9" fillId="0" borderId="72" xfId="62" applyFont="1" applyFill="1" applyBorder="1" applyAlignment="1">
      <alignment horizontal="center" vertical="center" shrinkToFit="1"/>
      <protection/>
    </xf>
    <xf numFmtId="0" fontId="9" fillId="0" borderId="74" xfId="62" applyFont="1" applyFill="1" applyBorder="1" applyAlignment="1">
      <alignment horizontal="center" vertical="center" shrinkToFit="1"/>
      <protection/>
    </xf>
    <xf numFmtId="0" fontId="9" fillId="0" borderId="104" xfId="62" applyFont="1" applyFill="1" applyBorder="1" applyAlignment="1">
      <alignment horizontal="center" vertical="center" shrinkToFit="1"/>
      <protection/>
    </xf>
    <xf numFmtId="0" fontId="80" fillId="33" borderId="17" xfId="61" applyFont="1" applyFill="1" applyBorder="1" applyAlignment="1" applyProtection="1">
      <alignment horizontal="center" vertical="center" shrinkToFit="1"/>
      <protection locked="0"/>
    </xf>
    <xf numFmtId="0" fontId="86" fillId="33" borderId="60" xfId="0" applyFont="1" applyFill="1" applyBorder="1" applyAlignment="1" applyProtection="1">
      <alignment vertical="center" shrinkToFit="1"/>
      <protection locked="0"/>
    </xf>
    <xf numFmtId="0" fontId="76" fillId="33" borderId="91" xfId="61" applyFont="1" applyFill="1" applyBorder="1" applyAlignment="1" applyProtection="1">
      <alignment horizontal="center" vertical="center"/>
      <protection locked="0"/>
    </xf>
    <xf numFmtId="0" fontId="76" fillId="33" borderId="94" xfId="61" applyFont="1" applyFill="1" applyBorder="1" applyAlignment="1" applyProtection="1">
      <alignment horizontal="center" vertical="center"/>
      <protection locked="0"/>
    </xf>
    <xf numFmtId="0" fontId="76" fillId="33" borderId="117" xfId="61" applyFont="1" applyFill="1" applyBorder="1" applyAlignment="1" applyProtection="1">
      <alignment horizontal="center" vertical="center"/>
      <protection locked="0"/>
    </xf>
    <xf numFmtId="0" fontId="76" fillId="33" borderId="85" xfId="61" applyFont="1" applyFill="1" applyBorder="1" applyAlignment="1" applyProtection="1">
      <alignment horizontal="center" vertical="center"/>
      <protection locked="0"/>
    </xf>
    <xf numFmtId="0" fontId="76" fillId="33" borderId="92" xfId="61" applyFont="1" applyFill="1" applyBorder="1" applyAlignment="1" applyProtection="1">
      <alignment horizontal="left" vertical="center"/>
      <protection locked="0"/>
    </xf>
    <xf numFmtId="0" fontId="76" fillId="33" borderId="87" xfId="61" applyFont="1" applyFill="1" applyBorder="1" applyAlignment="1" applyProtection="1">
      <alignment horizontal="left" vertical="center"/>
      <protection locked="0"/>
    </xf>
    <xf numFmtId="0" fontId="4" fillId="0" borderId="150" xfId="61" applyFont="1" applyFill="1" applyBorder="1" applyAlignment="1">
      <alignment horizontal="center" vertical="center"/>
      <protection/>
    </xf>
    <xf numFmtId="0" fontId="4" fillId="0" borderId="151" xfId="61" applyFont="1" applyFill="1" applyBorder="1" applyAlignment="1">
      <alignment horizontal="center" vertical="center"/>
      <protection/>
    </xf>
    <xf numFmtId="0" fontId="76" fillId="33" borderId="152" xfId="61" applyFont="1" applyFill="1" applyBorder="1" applyAlignment="1" applyProtection="1">
      <alignment horizontal="left" vertical="center"/>
      <protection locked="0"/>
    </xf>
    <xf numFmtId="0" fontId="76" fillId="33" borderId="150" xfId="61" applyFont="1" applyFill="1" applyBorder="1" applyAlignment="1" applyProtection="1">
      <alignment horizontal="left" vertical="center"/>
      <protection locked="0"/>
    </xf>
    <xf numFmtId="0" fontId="76" fillId="33" borderId="153" xfId="61" applyFont="1" applyFill="1" applyBorder="1" applyAlignment="1" applyProtection="1">
      <alignment horizontal="left" vertical="center"/>
      <protection locked="0"/>
    </xf>
    <xf numFmtId="0" fontId="76" fillId="33" borderId="49" xfId="61" applyFont="1" applyFill="1" applyBorder="1" applyAlignment="1" applyProtection="1">
      <alignment horizontal="left" vertical="center"/>
      <protection locked="0"/>
    </xf>
    <xf numFmtId="0" fontId="76" fillId="33" borderId="151" xfId="61" applyFont="1" applyFill="1" applyBorder="1" applyAlignment="1" applyProtection="1">
      <alignment horizontal="left" vertical="center"/>
      <protection locked="0"/>
    </xf>
    <xf numFmtId="0" fontId="76" fillId="33" borderId="154" xfId="61" applyFont="1" applyFill="1" applyBorder="1" applyAlignment="1" applyProtection="1">
      <alignment horizontal="left" vertical="center"/>
      <protection locked="0"/>
    </xf>
    <xf numFmtId="0" fontId="87" fillId="33" borderId="12" xfId="61" applyFont="1" applyFill="1" applyBorder="1" applyAlignment="1" applyProtection="1">
      <alignment horizontal="center" vertical="center"/>
      <protection locked="0"/>
    </xf>
    <xf numFmtId="0" fontId="87" fillId="33" borderId="144" xfId="61" applyFont="1" applyFill="1" applyBorder="1" applyAlignment="1" applyProtection="1">
      <alignment horizontal="center" vertical="center"/>
      <protection locked="0"/>
    </xf>
    <xf numFmtId="0" fontId="87" fillId="33" borderId="15" xfId="61" applyFont="1" applyFill="1" applyBorder="1" applyAlignment="1" applyProtection="1">
      <alignment horizontal="center" vertical="center"/>
      <protection locked="0"/>
    </xf>
    <xf numFmtId="0" fontId="13" fillId="0" borderId="88" xfId="61" applyFont="1" applyFill="1" applyBorder="1" applyAlignment="1">
      <alignment horizontal="left" vertical="center"/>
      <protection/>
    </xf>
    <xf numFmtId="0" fontId="13" fillId="0" borderId="0" xfId="61" applyFont="1" applyFill="1" applyBorder="1" applyAlignment="1">
      <alignment horizontal="left" vertical="center"/>
      <protection/>
    </xf>
    <xf numFmtId="0" fontId="76" fillId="33" borderId="0" xfId="61" applyFont="1" applyFill="1" applyBorder="1" applyAlignment="1" applyProtection="1">
      <alignment horizontal="left" vertical="center"/>
      <protection locked="0"/>
    </xf>
    <xf numFmtId="0" fontId="76" fillId="33" borderId="103" xfId="61" applyFont="1" applyFill="1" applyBorder="1" applyAlignment="1" applyProtection="1">
      <alignment horizontal="left" vertical="center"/>
      <protection locked="0"/>
    </xf>
    <xf numFmtId="0" fontId="80" fillId="33" borderId="77" xfId="61" applyFont="1" applyFill="1" applyBorder="1" applyAlignment="1" applyProtection="1">
      <alignment horizontal="center" vertical="center" shrinkToFit="1"/>
      <protection locked="0"/>
    </xf>
    <xf numFmtId="0" fontId="76" fillId="33" borderId="93" xfId="61" applyFont="1" applyFill="1" applyBorder="1" applyAlignment="1" applyProtection="1">
      <alignment horizontal="center" vertical="center"/>
      <protection locked="0"/>
    </xf>
    <xf numFmtId="0" fontId="76" fillId="33" borderId="95" xfId="61" applyFont="1" applyFill="1" applyBorder="1" applyAlignment="1" applyProtection="1">
      <alignment horizontal="center" vertical="center"/>
      <protection locked="0"/>
    </xf>
    <xf numFmtId="0" fontId="76" fillId="33" borderId="96" xfId="61" applyFont="1" applyFill="1" applyBorder="1" applyAlignment="1" applyProtection="1">
      <alignment horizontal="left" vertical="center"/>
      <protection locked="0"/>
    </xf>
    <xf numFmtId="0" fontId="4" fillId="0" borderId="155" xfId="61" applyFont="1" applyFill="1" applyBorder="1" applyAlignment="1">
      <alignment horizontal="center" vertical="center"/>
      <protection/>
    </xf>
    <xf numFmtId="176" fontId="4" fillId="0" borderId="156" xfId="61" applyNumberFormat="1" applyFont="1" applyFill="1" applyBorder="1" applyAlignment="1">
      <alignment horizontal="center" vertical="center"/>
      <protection/>
    </xf>
    <xf numFmtId="176" fontId="4" fillId="0" borderId="157" xfId="61" applyNumberFormat="1" applyFont="1" applyFill="1" applyBorder="1" applyAlignment="1">
      <alignment horizontal="center" vertical="center"/>
      <protection/>
    </xf>
    <xf numFmtId="0" fontId="76" fillId="33" borderId="155" xfId="61" applyFont="1" applyFill="1" applyBorder="1" applyAlignment="1" applyProtection="1">
      <alignment horizontal="left" vertical="center" wrapText="1"/>
      <protection locked="0"/>
    </xf>
    <xf numFmtId="0" fontId="76" fillId="33" borderId="155" xfId="61" applyFont="1" applyFill="1" applyBorder="1" applyAlignment="1" applyProtection="1">
      <alignment horizontal="left" vertical="center"/>
      <protection locked="0"/>
    </xf>
    <xf numFmtId="0" fontId="76" fillId="33" borderId="158" xfId="61" applyFont="1" applyFill="1" applyBorder="1" applyAlignment="1" applyProtection="1">
      <alignment horizontal="left" vertical="center"/>
      <protection locked="0"/>
    </xf>
    <xf numFmtId="0" fontId="80" fillId="33" borderId="17" xfId="61" applyFont="1" applyFill="1" applyBorder="1" applyAlignment="1" applyProtection="1">
      <alignment horizontal="center" vertical="center" wrapText="1" shrinkToFit="1"/>
      <protection locked="0"/>
    </xf>
    <xf numFmtId="0" fontId="86" fillId="33" borderId="78" xfId="0" applyFont="1" applyFill="1" applyBorder="1" applyAlignment="1" applyProtection="1">
      <alignment vertical="center" shrinkToFit="1"/>
      <protection locked="0"/>
    </xf>
    <xf numFmtId="0" fontId="86" fillId="33" borderId="94" xfId="0" applyFont="1" applyFill="1" applyBorder="1" applyAlignment="1" applyProtection="1">
      <alignment vertical="center"/>
      <protection locked="0"/>
    </xf>
    <xf numFmtId="0" fontId="86" fillId="33" borderId="117" xfId="0" applyFont="1" applyFill="1" applyBorder="1" applyAlignment="1" applyProtection="1">
      <alignment vertical="center"/>
      <protection locked="0"/>
    </xf>
    <xf numFmtId="0" fontId="86" fillId="33" borderId="85" xfId="0" applyFont="1" applyFill="1" applyBorder="1" applyAlignment="1" applyProtection="1">
      <alignment vertical="center"/>
      <protection locked="0"/>
    </xf>
    <xf numFmtId="0" fontId="86" fillId="33" borderId="87" xfId="0" applyFont="1" applyFill="1" applyBorder="1" applyAlignment="1" applyProtection="1">
      <alignment vertical="center"/>
      <protection locked="0"/>
    </xf>
    <xf numFmtId="0" fontId="4" fillId="0" borderId="0" xfId="61" applyFont="1" applyFill="1" applyBorder="1" applyAlignment="1">
      <alignment horizontal="center" vertical="center"/>
      <protection/>
    </xf>
    <xf numFmtId="176" fontId="4" fillId="0" borderId="159" xfId="61" applyNumberFormat="1" applyFont="1" applyFill="1" applyBorder="1" applyAlignment="1">
      <alignment horizontal="center" vertical="center"/>
      <protection/>
    </xf>
    <xf numFmtId="176" fontId="4" fillId="0" borderId="160" xfId="61" applyNumberFormat="1" applyFont="1" applyFill="1" applyBorder="1" applyAlignment="1">
      <alignment horizontal="center" vertical="center"/>
      <protection/>
    </xf>
    <xf numFmtId="0" fontId="76" fillId="33" borderId="150" xfId="61" applyFont="1" applyFill="1" applyBorder="1" applyAlignment="1" applyProtection="1">
      <alignment horizontal="left" vertical="center" wrapText="1"/>
      <protection locked="0"/>
    </xf>
    <xf numFmtId="0" fontId="85" fillId="33" borderId="153" xfId="61" applyFont="1" applyFill="1" applyBorder="1" applyAlignment="1" applyProtection="1">
      <alignment horizontal="left" vertical="center"/>
      <protection locked="0"/>
    </xf>
    <xf numFmtId="0" fontId="85" fillId="33" borderId="0" xfId="61" applyFont="1" applyFill="1" applyBorder="1" applyAlignment="1" applyProtection="1">
      <alignment horizontal="left" vertical="center"/>
      <protection locked="0"/>
    </xf>
    <xf numFmtId="0" fontId="85" fillId="33" borderId="103" xfId="61" applyFont="1" applyFill="1" applyBorder="1" applyAlignment="1" applyProtection="1">
      <alignment horizontal="left" vertical="center"/>
      <protection locked="0"/>
    </xf>
    <xf numFmtId="0" fontId="80" fillId="33" borderId="78" xfId="61" applyFont="1" applyFill="1" applyBorder="1" applyAlignment="1" applyProtection="1">
      <alignment horizontal="center" vertical="center" shrinkToFit="1"/>
      <protection locked="0"/>
    </xf>
    <xf numFmtId="0" fontId="86" fillId="33" borderId="87" xfId="0" applyFont="1" applyFill="1" applyBorder="1" applyAlignment="1" applyProtection="1">
      <alignment horizontal="left" vertical="center"/>
      <protection locked="0"/>
    </xf>
    <xf numFmtId="176" fontId="4" fillId="0" borderId="161" xfId="61" applyNumberFormat="1" applyFont="1" applyFill="1" applyBorder="1" applyAlignment="1">
      <alignment horizontal="center" vertical="center"/>
      <protection/>
    </xf>
    <xf numFmtId="0" fontId="76" fillId="33" borderId="88" xfId="61" applyFont="1" applyFill="1" applyBorder="1" applyAlignment="1" applyProtection="1">
      <alignment horizontal="center" vertical="center"/>
      <protection locked="0"/>
    </xf>
    <xf numFmtId="0" fontId="86" fillId="33" borderId="89" xfId="0" applyFont="1" applyFill="1" applyBorder="1" applyAlignment="1" applyProtection="1">
      <alignment vertical="center"/>
      <protection locked="0"/>
    </xf>
    <xf numFmtId="0" fontId="76" fillId="33" borderId="90" xfId="61" applyFont="1" applyFill="1" applyBorder="1" applyAlignment="1" applyProtection="1">
      <alignment horizontal="left" vertical="center"/>
      <protection locked="0"/>
    </xf>
    <xf numFmtId="0" fontId="0" fillId="0" borderId="162" xfId="61" applyFont="1" applyFill="1" applyBorder="1" applyAlignment="1">
      <alignment horizontal="center" vertical="center"/>
      <protection/>
    </xf>
    <xf numFmtId="0" fontId="0" fillId="0" borderId="163" xfId="61" applyFont="1" applyFill="1" applyBorder="1" applyAlignment="1">
      <alignment horizontal="center" vertical="center"/>
      <protection/>
    </xf>
    <xf numFmtId="0" fontId="0" fillId="0" borderId="164" xfId="61" applyFont="1" applyFill="1" applyBorder="1" applyAlignment="1">
      <alignment horizontal="center" vertical="center"/>
      <protection/>
    </xf>
    <xf numFmtId="0" fontId="4" fillId="0" borderId="149" xfId="61" applyFont="1" applyFill="1" applyBorder="1" applyAlignment="1">
      <alignment horizontal="center" vertical="center" wrapText="1"/>
      <protection/>
    </xf>
    <xf numFmtId="0" fontId="4" fillId="0" borderId="146" xfId="61" applyFont="1" applyFill="1" applyBorder="1" applyAlignment="1">
      <alignment horizontal="center" vertical="center" wrapText="1"/>
      <protection/>
    </xf>
    <xf numFmtId="0" fontId="4" fillId="0" borderId="165" xfId="61" applyFont="1" applyFill="1" applyBorder="1" applyAlignment="1">
      <alignment horizontal="center" vertical="center" wrapText="1"/>
      <protection/>
    </xf>
    <xf numFmtId="0" fontId="4" fillId="0" borderId="143" xfId="61" applyFont="1" applyFill="1" applyBorder="1" applyAlignment="1">
      <alignment horizontal="center" vertical="center" wrapText="1"/>
      <protection/>
    </xf>
    <xf numFmtId="0" fontId="4" fillId="0" borderId="166" xfId="61" applyFont="1" applyFill="1" applyBorder="1" applyAlignment="1">
      <alignment horizontal="center" vertical="center" wrapText="1"/>
      <protection/>
    </xf>
    <xf numFmtId="0" fontId="4" fillId="0" borderId="167" xfId="61" applyFont="1" applyFill="1" applyBorder="1" applyAlignment="1">
      <alignment horizontal="center" vertical="center" wrapText="1"/>
      <protection/>
    </xf>
    <xf numFmtId="0" fontId="4" fillId="0" borderId="168" xfId="61" applyFont="1" applyFill="1" applyBorder="1" applyAlignment="1">
      <alignment horizontal="center" vertical="center" wrapText="1"/>
      <protection/>
    </xf>
    <xf numFmtId="0" fontId="4" fillId="0" borderId="169" xfId="61" applyFont="1" applyFill="1" applyBorder="1" applyAlignment="1">
      <alignment horizontal="center" vertical="center" wrapText="1"/>
      <protection/>
    </xf>
    <xf numFmtId="0" fontId="4" fillId="0" borderId="155" xfId="61" applyFont="1" applyFill="1" applyBorder="1" applyAlignment="1">
      <alignment horizontal="center" vertical="center" wrapText="1"/>
      <protection/>
    </xf>
    <xf numFmtId="0" fontId="4" fillId="0" borderId="158" xfId="61" applyFont="1" applyFill="1" applyBorder="1" applyAlignment="1">
      <alignment horizontal="center" vertical="center" wrapText="1"/>
      <protection/>
    </xf>
    <xf numFmtId="0" fontId="4" fillId="0" borderId="170"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103" xfId="61" applyFont="1" applyFill="1" applyBorder="1" applyAlignment="1">
      <alignment horizontal="center" vertical="center" wrapText="1"/>
      <protection/>
    </xf>
    <xf numFmtId="0" fontId="4" fillId="0" borderId="171"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97" xfId="61" applyFont="1" applyFill="1" applyBorder="1" applyAlignment="1">
      <alignment horizontal="center" vertical="center" wrapText="1"/>
      <protection/>
    </xf>
    <xf numFmtId="0" fontId="86" fillId="33" borderId="55" xfId="0" applyFont="1" applyFill="1" applyBorder="1" applyAlignment="1" applyProtection="1">
      <alignment vertical="center" shrinkToFit="1"/>
      <protection locked="0"/>
    </xf>
    <xf numFmtId="0" fontId="86" fillId="33" borderId="95" xfId="0" applyFont="1" applyFill="1" applyBorder="1" applyAlignment="1" applyProtection="1">
      <alignment vertical="center"/>
      <protection locked="0"/>
    </xf>
    <xf numFmtId="0" fontId="86" fillId="33" borderId="58" xfId="0" applyFont="1" applyFill="1" applyBorder="1" applyAlignment="1" applyProtection="1">
      <alignment vertical="center"/>
      <protection locked="0"/>
    </xf>
    <xf numFmtId="0" fontId="86" fillId="33" borderId="86" xfId="0" applyFont="1" applyFill="1" applyBorder="1" applyAlignment="1" applyProtection="1">
      <alignment vertical="center"/>
      <protection locked="0"/>
    </xf>
    <xf numFmtId="0" fontId="76" fillId="33" borderId="57" xfId="61" applyFont="1" applyFill="1" applyBorder="1" applyAlignment="1" applyProtection="1">
      <alignment horizontal="left" vertical="center"/>
      <protection locked="0"/>
    </xf>
    <xf numFmtId="0" fontId="4" fillId="0" borderId="172" xfId="61" applyFont="1" applyFill="1" applyBorder="1" applyAlignment="1">
      <alignment horizontal="center" vertical="center"/>
      <protection/>
    </xf>
    <xf numFmtId="0" fontId="4" fillId="0" borderId="173" xfId="61" applyFont="1" applyFill="1" applyBorder="1" applyAlignment="1">
      <alignment horizontal="center" vertical="center"/>
      <protection/>
    </xf>
    <xf numFmtId="176" fontId="4" fillId="0" borderId="174" xfId="61" applyNumberFormat="1" applyFont="1" applyFill="1" applyBorder="1" applyAlignment="1">
      <alignment horizontal="center" vertical="center"/>
      <protection/>
    </xf>
    <xf numFmtId="176" fontId="4" fillId="0" borderId="98" xfId="61" applyNumberFormat="1" applyFont="1" applyFill="1" applyBorder="1" applyAlignment="1">
      <alignment horizontal="center" vertical="center"/>
      <protection/>
    </xf>
    <xf numFmtId="0" fontId="76" fillId="33" borderId="158" xfId="61" applyFont="1" applyFill="1" applyBorder="1" applyAlignment="1" applyProtection="1">
      <alignment horizontal="left" vertical="center" wrapText="1"/>
      <protection locked="0"/>
    </xf>
    <xf numFmtId="0" fontId="76" fillId="33" borderId="10" xfId="61" applyFont="1" applyFill="1" applyBorder="1" applyAlignment="1" applyProtection="1">
      <alignment horizontal="left" vertical="center" wrapText="1"/>
      <protection locked="0"/>
    </xf>
    <xf numFmtId="0" fontId="76" fillId="33" borderId="97" xfId="61" applyFont="1" applyFill="1" applyBorder="1" applyAlignment="1" applyProtection="1">
      <alignment horizontal="left" vertical="center" wrapText="1"/>
      <protection locked="0"/>
    </xf>
    <xf numFmtId="0" fontId="4" fillId="0" borderId="175"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99" xfId="61" applyFont="1" applyFill="1" applyBorder="1" applyAlignment="1">
      <alignment horizontal="center" vertical="center"/>
      <protection/>
    </xf>
    <xf numFmtId="0" fontId="4" fillId="0" borderId="93" xfId="61" applyFont="1" applyFill="1" applyBorder="1" applyAlignment="1">
      <alignment horizontal="center" vertical="center" wrapText="1"/>
      <protection/>
    </xf>
    <xf numFmtId="0" fontId="4" fillId="0" borderId="95" xfId="61" applyFont="1" applyFill="1" applyBorder="1" applyAlignment="1">
      <alignment horizontal="center" vertical="center" wrapText="1"/>
      <protection/>
    </xf>
    <xf numFmtId="0" fontId="4" fillId="0" borderId="88" xfId="61" applyFont="1" applyFill="1" applyBorder="1" applyAlignment="1">
      <alignment horizontal="center" vertical="center" wrapText="1"/>
      <protection/>
    </xf>
    <xf numFmtId="0" fontId="4" fillId="0" borderId="89" xfId="61" applyFont="1" applyFill="1" applyBorder="1" applyAlignment="1">
      <alignment horizontal="center" vertical="center" wrapText="1"/>
      <protection/>
    </xf>
    <xf numFmtId="0" fontId="4" fillId="0" borderId="58" xfId="61" applyFont="1" applyFill="1" applyBorder="1" applyAlignment="1">
      <alignment horizontal="center" vertical="center" wrapText="1"/>
      <protection/>
    </xf>
    <xf numFmtId="0" fontId="4" fillId="0" borderId="86" xfId="61" applyFont="1" applyFill="1" applyBorder="1" applyAlignment="1">
      <alignment horizontal="center" vertical="center" wrapText="1"/>
      <protection/>
    </xf>
    <xf numFmtId="0" fontId="4" fillId="0" borderId="164"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0" fillId="0" borderId="175" xfId="61" applyFont="1" applyFill="1" applyBorder="1" applyAlignment="1">
      <alignment horizontal="center" vertical="center"/>
      <protection/>
    </xf>
    <xf numFmtId="0" fontId="0" fillId="0" borderId="176" xfId="61" applyFont="1" applyFill="1" applyBorder="1" applyAlignment="1">
      <alignment horizontal="center" vertical="center"/>
      <protection/>
    </xf>
    <xf numFmtId="0" fontId="7" fillId="0" borderId="0" xfId="61" applyFont="1" applyFill="1" applyAlignment="1">
      <alignment horizontal="right" shrinkToFit="1"/>
      <protection/>
    </xf>
    <xf numFmtId="0" fontId="89" fillId="33" borderId="0" xfId="61" applyFont="1" applyFill="1" applyAlignment="1" applyProtection="1" quotePrefix="1">
      <alignment horizontal="center"/>
      <protection locked="0"/>
    </xf>
    <xf numFmtId="0" fontId="89" fillId="33" borderId="0" xfId="61" applyFont="1" applyFill="1" applyAlignment="1" applyProtection="1">
      <alignment horizontal="center"/>
      <protection locked="0"/>
    </xf>
    <xf numFmtId="0" fontId="8" fillId="0" borderId="0" xfId="61" applyFont="1" applyAlignment="1">
      <alignment horizontal="right" shrinkToFit="1"/>
      <protection/>
    </xf>
    <xf numFmtId="0" fontId="8" fillId="0" borderId="0" xfId="61" applyFont="1" applyAlignment="1">
      <alignment horizontal="center" shrinkToFit="1"/>
      <protection/>
    </xf>
    <xf numFmtId="0" fontId="8" fillId="0" borderId="10" xfId="61" applyFont="1" applyBorder="1" applyAlignment="1">
      <alignment horizontal="right" shrinkToFit="1"/>
      <protection/>
    </xf>
    <xf numFmtId="0" fontId="90" fillId="33" borderId="10" xfId="61" applyFont="1" applyFill="1" applyBorder="1" applyAlignment="1" applyProtection="1">
      <alignment horizontal="center" shrinkToFit="1"/>
      <protection locked="0"/>
    </xf>
    <xf numFmtId="0" fontId="87" fillId="33" borderId="12" xfId="61" applyFont="1" applyFill="1" applyBorder="1" applyAlignment="1">
      <alignment horizontal="center" vertical="center"/>
      <protection/>
    </xf>
    <xf numFmtId="0" fontId="87" fillId="33" borderId="144" xfId="61" applyFont="1" applyFill="1" applyBorder="1" applyAlignment="1">
      <alignment horizontal="center" vertical="center"/>
      <protection/>
    </xf>
    <xf numFmtId="0" fontId="87" fillId="33" borderId="15" xfId="61" applyFont="1" applyFill="1" applyBorder="1" applyAlignment="1">
      <alignment horizontal="center" vertical="center"/>
      <protection/>
    </xf>
    <xf numFmtId="0" fontId="80" fillId="33" borderId="17" xfId="61" applyFont="1" applyFill="1" applyBorder="1" applyAlignment="1">
      <alignment horizontal="center" vertical="center" wrapText="1" shrinkToFit="1"/>
      <protection/>
    </xf>
    <xf numFmtId="0" fontId="86" fillId="33" borderId="60" xfId="0" applyFont="1" applyFill="1" applyBorder="1" applyAlignment="1">
      <alignment vertical="center" shrinkToFit="1"/>
    </xf>
    <xf numFmtId="0" fontId="76" fillId="33" borderId="91" xfId="61" applyFont="1" applyFill="1" applyBorder="1" applyAlignment="1">
      <alignment horizontal="center" vertical="center"/>
      <protection/>
    </xf>
    <xf numFmtId="0" fontId="76" fillId="33" borderId="94" xfId="61" applyFont="1" applyFill="1" applyBorder="1" applyAlignment="1">
      <alignment horizontal="center" vertical="center"/>
      <protection/>
    </xf>
    <xf numFmtId="0" fontId="76" fillId="33" borderId="117" xfId="61" applyFont="1" applyFill="1" applyBorder="1" applyAlignment="1">
      <alignment horizontal="center" vertical="center"/>
      <protection/>
    </xf>
    <xf numFmtId="0" fontId="76" fillId="33" borderId="85" xfId="61" applyFont="1" applyFill="1" applyBorder="1" applyAlignment="1">
      <alignment horizontal="center" vertical="center"/>
      <protection/>
    </xf>
    <xf numFmtId="0" fontId="76" fillId="33" borderId="92" xfId="61" applyFont="1" applyFill="1" applyBorder="1" applyAlignment="1">
      <alignment horizontal="left" vertical="center"/>
      <protection/>
    </xf>
    <xf numFmtId="0" fontId="76" fillId="33" borderId="87" xfId="61" applyFont="1" applyFill="1" applyBorder="1" applyAlignment="1">
      <alignment horizontal="left" vertical="center"/>
      <protection/>
    </xf>
    <xf numFmtId="0" fontId="86" fillId="33" borderId="94" xfId="0" applyFont="1" applyFill="1" applyBorder="1" applyAlignment="1">
      <alignment vertical="center"/>
    </xf>
    <xf numFmtId="0" fontId="86" fillId="33" borderId="117" xfId="0" applyFont="1" applyFill="1" applyBorder="1" applyAlignment="1">
      <alignment vertical="center"/>
    </xf>
    <xf numFmtId="0" fontId="86" fillId="33" borderId="85" xfId="0" applyFont="1" applyFill="1" applyBorder="1" applyAlignment="1">
      <alignment vertical="center"/>
    </xf>
    <xf numFmtId="0" fontId="86" fillId="33" borderId="87" xfId="0" applyFont="1" applyFill="1" applyBorder="1" applyAlignment="1">
      <alignment vertical="center"/>
    </xf>
    <xf numFmtId="0" fontId="76" fillId="33" borderId="150" xfId="61" applyFont="1" applyFill="1" applyBorder="1" applyAlignment="1">
      <alignment horizontal="left" vertical="center"/>
      <protection/>
    </xf>
    <xf numFmtId="0" fontId="76" fillId="33" borderId="153" xfId="61" applyFont="1" applyFill="1" applyBorder="1" applyAlignment="1">
      <alignment horizontal="left" vertical="center"/>
      <protection/>
    </xf>
    <xf numFmtId="0" fontId="76" fillId="33" borderId="0" xfId="61" applyFont="1" applyFill="1" applyBorder="1" applyAlignment="1">
      <alignment horizontal="left" vertical="center"/>
      <protection/>
    </xf>
    <xf numFmtId="0" fontId="76" fillId="33" borderId="103" xfId="61" applyFont="1" applyFill="1" applyBorder="1" applyAlignment="1">
      <alignment horizontal="left" vertical="center"/>
      <protection/>
    </xf>
    <xf numFmtId="0" fontId="85" fillId="33" borderId="153" xfId="61" applyFont="1" applyFill="1" applyBorder="1" applyAlignment="1">
      <alignment horizontal="left" vertical="center"/>
      <protection/>
    </xf>
    <xf numFmtId="0" fontId="85" fillId="33" borderId="0" xfId="61" applyFont="1" applyFill="1" applyBorder="1" applyAlignment="1">
      <alignment horizontal="left" vertical="center"/>
      <protection/>
    </xf>
    <xf numFmtId="0" fontId="85" fillId="33" borderId="103" xfId="61" applyFont="1" applyFill="1" applyBorder="1" applyAlignment="1">
      <alignment horizontal="left" vertical="center"/>
      <protection/>
    </xf>
    <xf numFmtId="0" fontId="80" fillId="33" borderId="17" xfId="61" applyFont="1" applyFill="1" applyBorder="1" applyAlignment="1">
      <alignment horizontal="center" vertical="center" shrinkToFit="1"/>
      <protection/>
    </xf>
    <xf numFmtId="0" fontId="76" fillId="33" borderId="152" xfId="61" applyFont="1" applyFill="1" applyBorder="1" applyAlignment="1">
      <alignment horizontal="left" vertical="center"/>
      <protection/>
    </xf>
    <xf numFmtId="0" fontId="76" fillId="33" borderId="49" xfId="61" applyFont="1" applyFill="1" applyBorder="1" applyAlignment="1">
      <alignment horizontal="left" vertical="center"/>
      <protection/>
    </xf>
    <xf numFmtId="0" fontId="76" fillId="33" borderId="151" xfId="61" applyFont="1" applyFill="1" applyBorder="1" applyAlignment="1">
      <alignment horizontal="left" vertical="center"/>
      <protection/>
    </xf>
    <xf numFmtId="0" fontId="76" fillId="33" borderId="154" xfId="61" applyFont="1" applyFill="1" applyBorder="1" applyAlignment="1">
      <alignment horizontal="left" vertical="center"/>
      <protection/>
    </xf>
    <xf numFmtId="0" fontId="76" fillId="33" borderId="150" xfId="61" applyFont="1" applyFill="1" applyBorder="1" applyAlignment="1">
      <alignment horizontal="left" vertical="center" wrapText="1"/>
      <protection/>
    </xf>
    <xf numFmtId="0" fontId="76" fillId="33" borderId="155" xfId="61" applyFont="1" applyFill="1" applyBorder="1" applyAlignment="1">
      <alignment horizontal="left" vertical="center" wrapText="1"/>
      <protection/>
    </xf>
    <xf numFmtId="0" fontId="76" fillId="33" borderId="155" xfId="61" applyFont="1" applyFill="1" applyBorder="1" applyAlignment="1">
      <alignment horizontal="left" vertical="center"/>
      <protection/>
    </xf>
    <xf numFmtId="0" fontId="76" fillId="33" borderId="158" xfId="61" applyFont="1" applyFill="1" applyBorder="1" applyAlignment="1">
      <alignment horizontal="left" vertical="center"/>
      <protection/>
    </xf>
    <xf numFmtId="0" fontId="89" fillId="33" borderId="0" xfId="61" applyFont="1" applyFill="1" applyAlignment="1">
      <alignment horizontal="center"/>
      <protection/>
    </xf>
    <xf numFmtId="0" fontId="90" fillId="33" borderId="10" xfId="61" applyFont="1" applyFill="1" applyBorder="1" applyAlignment="1">
      <alignment horizontal="center" shrinkToFit="1"/>
      <protection/>
    </xf>
    <xf numFmtId="0" fontId="7" fillId="0" borderId="0" xfId="61" applyFont="1" applyFill="1" applyAlignment="1">
      <alignment horizontal="left"/>
      <protection/>
    </xf>
    <xf numFmtId="0" fontId="80" fillId="33" borderId="77" xfId="61" applyFont="1" applyFill="1" applyBorder="1" applyAlignment="1">
      <alignment horizontal="center" vertical="center" shrinkToFit="1"/>
      <protection/>
    </xf>
    <xf numFmtId="0" fontId="86" fillId="33" borderId="55" xfId="0" applyFont="1" applyFill="1" applyBorder="1" applyAlignment="1">
      <alignment vertical="center" shrinkToFit="1"/>
    </xf>
    <xf numFmtId="0" fontId="76" fillId="33" borderId="93" xfId="61" applyFont="1" applyFill="1" applyBorder="1" applyAlignment="1">
      <alignment horizontal="center" vertical="center"/>
      <protection/>
    </xf>
    <xf numFmtId="0" fontId="86" fillId="33" borderId="95" xfId="0" applyFont="1" applyFill="1" applyBorder="1" applyAlignment="1">
      <alignment vertical="center"/>
    </xf>
    <xf numFmtId="0" fontId="86" fillId="33" borderId="58" xfId="0" applyFont="1" applyFill="1" applyBorder="1" applyAlignment="1">
      <alignment vertical="center"/>
    </xf>
    <xf numFmtId="0" fontId="86" fillId="33" borderId="86" xfId="0" applyFont="1" applyFill="1" applyBorder="1" applyAlignment="1">
      <alignment vertical="center"/>
    </xf>
    <xf numFmtId="0" fontId="76" fillId="33" borderId="96" xfId="61" applyFont="1" applyFill="1" applyBorder="1" applyAlignment="1">
      <alignment horizontal="left" vertical="center"/>
      <protection/>
    </xf>
    <xf numFmtId="0" fontId="76" fillId="33" borderId="57" xfId="61" applyFont="1" applyFill="1" applyBorder="1" applyAlignment="1">
      <alignment horizontal="left" vertical="center"/>
      <protection/>
    </xf>
    <xf numFmtId="0" fontId="76" fillId="33" borderId="158" xfId="61" applyFont="1" applyFill="1" applyBorder="1" applyAlignment="1">
      <alignment horizontal="left" vertical="center" wrapText="1"/>
      <protection/>
    </xf>
    <xf numFmtId="0" fontId="76" fillId="33" borderId="10" xfId="61" applyFont="1" applyFill="1" applyBorder="1" applyAlignment="1">
      <alignment horizontal="left" vertical="center" wrapText="1"/>
      <protection/>
    </xf>
    <xf numFmtId="0" fontId="76" fillId="33" borderId="97" xfId="61" applyFont="1" applyFill="1" applyBorder="1" applyAlignment="1">
      <alignment horizontal="left" vertical="center" wrapText="1"/>
      <protection/>
    </xf>
    <xf numFmtId="0" fontId="80" fillId="33" borderId="78" xfId="61" applyFont="1" applyFill="1" applyBorder="1" applyAlignment="1">
      <alignment horizontal="center" vertical="center" shrinkToFit="1"/>
      <protection/>
    </xf>
    <xf numFmtId="0" fontId="86" fillId="33" borderId="87" xfId="0" applyFont="1" applyFill="1" applyBorder="1" applyAlignment="1">
      <alignment horizontal="left" vertical="center"/>
    </xf>
    <xf numFmtId="0" fontId="76" fillId="33" borderId="95" xfId="61" applyFont="1" applyFill="1" applyBorder="1" applyAlignment="1">
      <alignment horizontal="center" vertical="center"/>
      <protection/>
    </xf>
    <xf numFmtId="0" fontId="86" fillId="33" borderId="78" xfId="0" applyFont="1" applyFill="1" applyBorder="1" applyAlignment="1">
      <alignment vertical="center" shrinkToFit="1"/>
    </xf>
    <xf numFmtId="0" fontId="76" fillId="33" borderId="88" xfId="61" applyFont="1" applyFill="1" applyBorder="1" applyAlignment="1">
      <alignment horizontal="center" vertical="center"/>
      <protection/>
    </xf>
    <xf numFmtId="0" fontId="86" fillId="33" borderId="89" xfId="0" applyFont="1" applyFill="1" applyBorder="1" applyAlignment="1">
      <alignment vertical="center"/>
    </xf>
    <xf numFmtId="0" fontId="76" fillId="33" borderId="90" xfId="61" applyFont="1" applyFill="1" applyBorder="1" applyAlignment="1">
      <alignment horizontal="left" vertical="center"/>
      <protection/>
    </xf>
    <xf numFmtId="0" fontId="4" fillId="0" borderId="175"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99" xfId="61" applyFont="1" applyBorder="1" applyAlignment="1">
      <alignment horizontal="center" vertical="center"/>
      <protection/>
    </xf>
    <xf numFmtId="0" fontId="4" fillId="0" borderId="93" xfId="61" applyFont="1" applyBorder="1" applyAlignment="1">
      <alignment horizontal="center" vertical="center" wrapText="1"/>
      <protection/>
    </xf>
    <xf numFmtId="0" fontId="4" fillId="0" borderId="95" xfId="61" applyFont="1" applyBorder="1" applyAlignment="1">
      <alignment horizontal="center" vertical="center" wrapText="1"/>
      <protection/>
    </xf>
    <xf numFmtId="0" fontId="4" fillId="0" borderId="88" xfId="61" applyFont="1" applyBorder="1" applyAlignment="1">
      <alignment horizontal="center" vertical="center" wrapText="1"/>
      <protection/>
    </xf>
    <xf numFmtId="0" fontId="4" fillId="0" borderId="89"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86" xfId="61" applyFont="1" applyBorder="1" applyAlignment="1">
      <alignment horizontal="center" vertical="center" wrapText="1"/>
      <protection/>
    </xf>
    <xf numFmtId="0" fontId="4" fillId="0" borderId="164"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91" xfId="61" applyFont="1" applyBorder="1" applyAlignment="1">
      <alignment horizontal="center" vertical="center"/>
      <protection/>
    </xf>
    <xf numFmtId="0" fontId="4" fillId="0" borderId="105" xfId="61" applyFont="1" applyBorder="1" applyAlignment="1">
      <alignment horizontal="center" vertical="center"/>
      <protection/>
    </xf>
    <xf numFmtId="0" fontId="0" fillId="0" borderId="175" xfId="61" applyFont="1" applyBorder="1" applyAlignment="1">
      <alignment horizontal="center" vertical="center"/>
      <protection/>
    </xf>
    <xf numFmtId="0" fontId="0" fillId="0" borderId="163" xfId="61" applyFont="1" applyBorder="1" applyAlignment="1">
      <alignment horizontal="center" vertical="center"/>
      <protection/>
    </xf>
    <xf numFmtId="0" fontId="0" fillId="0" borderId="176" xfId="61" applyFont="1" applyBorder="1" applyAlignment="1">
      <alignment horizontal="center" vertical="center"/>
      <protection/>
    </xf>
    <xf numFmtId="0" fontId="0" fillId="0" borderId="162" xfId="61" applyFont="1" applyBorder="1" applyAlignment="1">
      <alignment horizontal="center" vertical="center"/>
      <protection/>
    </xf>
    <xf numFmtId="0" fontId="0" fillId="0" borderId="164" xfId="61" applyFont="1" applyBorder="1" applyAlignment="1">
      <alignment horizontal="center" vertical="center"/>
      <protection/>
    </xf>
    <xf numFmtId="0" fontId="4" fillId="0" borderId="149" xfId="61" applyFont="1" applyBorder="1" applyAlignment="1">
      <alignment horizontal="center" vertical="center" wrapText="1"/>
      <protection/>
    </xf>
    <xf numFmtId="0" fontId="4" fillId="0" borderId="146" xfId="61" applyFont="1" applyBorder="1" applyAlignment="1">
      <alignment horizontal="center" vertical="center" wrapText="1"/>
      <protection/>
    </xf>
    <xf numFmtId="0" fontId="4" fillId="0" borderId="165" xfId="61" applyFont="1" applyBorder="1" applyAlignment="1">
      <alignment horizontal="center" vertical="center" wrapText="1"/>
      <protection/>
    </xf>
    <xf numFmtId="0" fontId="4" fillId="0" borderId="143" xfId="61" applyFont="1" applyBorder="1" applyAlignment="1">
      <alignment horizontal="center" vertical="center" wrapText="1"/>
      <protection/>
    </xf>
    <xf numFmtId="0" fontId="4" fillId="0" borderId="166" xfId="61" applyFont="1" applyBorder="1" applyAlignment="1">
      <alignment horizontal="center" vertical="center" wrapText="1"/>
      <protection/>
    </xf>
    <xf numFmtId="0" fontId="4" fillId="0" borderId="167" xfId="61" applyFont="1" applyBorder="1" applyAlignment="1">
      <alignment horizontal="center" vertical="center" wrapText="1"/>
      <protection/>
    </xf>
    <xf numFmtId="0" fontId="4" fillId="0" borderId="168" xfId="61" applyFont="1" applyBorder="1" applyAlignment="1">
      <alignment horizontal="center" vertical="center" wrapText="1"/>
      <protection/>
    </xf>
    <xf numFmtId="0" fontId="4" fillId="0" borderId="169" xfId="61" applyFont="1" applyBorder="1" applyAlignment="1">
      <alignment horizontal="center" vertical="center" wrapText="1"/>
      <protection/>
    </xf>
    <xf numFmtId="0" fontId="4" fillId="0" borderId="155" xfId="61" applyFont="1" applyBorder="1" applyAlignment="1">
      <alignment horizontal="center" vertical="center" wrapText="1"/>
      <protection/>
    </xf>
    <xf numFmtId="0" fontId="4" fillId="0" borderId="158" xfId="61" applyFont="1" applyBorder="1" applyAlignment="1">
      <alignment horizontal="center" vertical="center" wrapText="1"/>
      <protection/>
    </xf>
    <xf numFmtId="0" fontId="4" fillId="0" borderId="170"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03" xfId="61" applyFont="1" applyBorder="1" applyAlignment="1">
      <alignment horizontal="center" vertical="center" wrapText="1"/>
      <protection/>
    </xf>
    <xf numFmtId="0" fontId="4" fillId="0" borderId="171"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97" xfId="61" applyFont="1" applyBorder="1" applyAlignment="1">
      <alignment horizontal="center" vertical="center" wrapText="1"/>
      <protection/>
    </xf>
    <xf numFmtId="0" fontId="80" fillId="33" borderId="77" xfId="61" applyFont="1" applyFill="1" applyBorder="1" applyAlignment="1" applyProtection="1">
      <alignment horizontal="center" vertical="center"/>
      <protection locked="0"/>
    </xf>
    <xf numFmtId="0" fontId="80" fillId="33" borderId="55" xfId="61" applyFont="1" applyFill="1" applyBorder="1" applyAlignment="1" applyProtection="1">
      <alignment horizontal="center" vertical="center"/>
      <protection locked="0"/>
    </xf>
    <xf numFmtId="0" fontId="76" fillId="33" borderId="58" xfId="61" applyFont="1" applyFill="1" applyBorder="1" applyAlignment="1" applyProtection="1">
      <alignment horizontal="center" vertical="center"/>
      <protection locked="0"/>
    </xf>
    <xf numFmtId="0" fontId="76" fillId="33" borderId="86" xfId="61" applyFont="1" applyFill="1" applyBorder="1" applyAlignment="1" applyProtection="1">
      <alignment horizontal="center" vertical="center"/>
      <protection locked="0"/>
    </xf>
    <xf numFmtId="0" fontId="4" fillId="0" borderId="172" xfId="61" applyFont="1" applyBorder="1" applyAlignment="1">
      <alignment horizontal="center" vertical="center"/>
      <protection/>
    </xf>
    <xf numFmtId="0" fontId="4" fillId="0" borderId="173" xfId="61" applyFont="1" applyBorder="1" applyAlignment="1">
      <alignment horizontal="center" vertical="center"/>
      <protection/>
    </xf>
    <xf numFmtId="176" fontId="4" fillId="0" borderId="174" xfId="61" applyNumberFormat="1" applyFont="1" applyBorder="1" applyAlignment="1">
      <alignment horizontal="center" vertical="center"/>
      <protection/>
    </xf>
    <xf numFmtId="176" fontId="4" fillId="0" borderId="98" xfId="61" applyNumberFormat="1" applyFont="1" applyBorder="1" applyAlignment="1">
      <alignment horizontal="center" vertical="center"/>
      <protection/>
    </xf>
    <xf numFmtId="0" fontId="80" fillId="33" borderId="60" xfId="61" applyFont="1" applyFill="1" applyBorder="1" applyAlignment="1" applyProtection="1">
      <alignment horizontal="center" vertical="center"/>
      <protection locked="0"/>
    </xf>
    <xf numFmtId="0" fontId="4" fillId="0" borderId="177" xfId="61" applyFont="1" applyBorder="1" applyAlignment="1">
      <alignment horizontal="center" vertical="center"/>
      <protection/>
    </xf>
    <xf numFmtId="176" fontId="4" fillId="0" borderId="159" xfId="61" applyNumberFormat="1" applyFont="1" applyBorder="1" applyAlignment="1">
      <alignment horizontal="center" vertical="center"/>
      <protection/>
    </xf>
    <xf numFmtId="0" fontId="80" fillId="33" borderId="17" xfId="61" applyFont="1" applyFill="1" applyBorder="1" applyAlignment="1" applyProtection="1">
      <alignment horizontal="center" vertical="center"/>
      <protection locked="0"/>
    </xf>
    <xf numFmtId="0" fontId="4" fillId="0" borderId="165" xfId="61" applyFont="1" applyBorder="1" applyAlignment="1">
      <alignment horizontal="center" vertical="center"/>
      <protection/>
    </xf>
    <xf numFmtId="0" fontId="4" fillId="0" borderId="178" xfId="61" applyFont="1" applyBorder="1" applyAlignment="1">
      <alignment horizontal="center" vertical="center"/>
      <protection/>
    </xf>
    <xf numFmtId="0" fontId="80" fillId="33" borderId="60" xfId="61" applyFont="1" applyFill="1" applyBorder="1" applyAlignment="1" applyProtection="1">
      <alignment horizontal="center" vertical="center" shrinkToFit="1"/>
      <protection locked="0"/>
    </xf>
    <xf numFmtId="0" fontId="80" fillId="33" borderId="17" xfId="61" applyFont="1" applyFill="1" applyBorder="1" applyAlignment="1" applyProtection="1">
      <alignment horizontal="center" vertical="center" wrapText="1"/>
      <protection locked="0"/>
    </xf>
    <xf numFmtId="0" fontId="80" fillId="33" borderId="60" xfId="61" applyFont="1" applyFill="1" applyBorder="1" applyAlignment="1" applyProtection="1">
      <alignment horizontal="center" vertical="center" wrapText="1"/>
      <protection locked="0"/>
    </xf>
    <xf numFmtId="0" fontId="85" fillId="33" borderId="10" xfId="61" applyFont="1" applyFill="1" applyBorder="1" applyAlignment="1" applyProtection="1">
      <alignment horizontal="left" vertical="center"/>
      <protection locked="0"/>
    </xf>
    <xf numFmtId="0" fontId="85" fillId="33" borderId="97" xfId="61" applyFont="1" applyFill="1" applyBorder="1" applyAlignment="1" applyProtection="1">
      <alignment horizontal="left" vertical="center"/>
      <protection locked="0"/>
    </xf>
    <xf numFmtId="0" fontId="76" fillId="33" borderId="92" xfId="61" applyFont="1" applyFill="1" applyBorder="1" applyAlignment="1" applyProtection="1">
      <alignment horizontal="center" vertical="center"/>
      <protection locked="0"/>
    </xf>
    <xf numFmtId="0" fontId="76" fillId="33" borderId="87" xfId="61" applyFont="1" applyFill="1" applyBorder="1" applyAlignment="1" applyProtection="1">
      <alignment horizontal="center" vertical="center"/>
      <protection locked="0"/>
    </xf>
    <xf numFmtId="49" fontId="88" fillId="33" borderId="50" xfId="62" applyNumberFormat="1" applyFont="1" applyFill="1" applyBorder="1" applyAlignment="1" applyProtection="1">
      <alignment horizontal="center" vertical="center"/>
      <protection locked="0"/>
    </xf>
    <xf numFmtId="49" fontId="88" fillId="33" borderId="144" xfId="62" applyNumberFormat="1" applyFont="1" applyFill="1" applyBorder="1" applyAlignment="1" applyProtection="1">
      <alignment horizontal="center" vertical="center"/>
      <protection locked="0"/>
    </xf>
    <xf numFmtId="49" fontId="88" fillId="33" borderId="145" xfId="62" applyNumberFormat="1" applyFont="1" applyFill="1" applyBorder="1" applyAlignment="1" applyProtection="1">
      <alignment horizontal="center" vertical="center"/>
      <protection locked="0"/>
    </xf>
    <xf numFmtId="0" fontId="80" fillId="33" borderId="55" xfId="61" applyFont="1" applyFill="1" applyBorder="1" applyAlignment="1" applyProtection="1">
      <alignment horizontal="center" vertical="center" wrapText="1"/>
      <protection locked="0"/>
    </xf>
    <xf numFmtId="0" fontId="76" fillId="33" borderId="57" xfId="61" applyFont="1" applyFill="1" applyBorder="1" applyAlignment="1" applyProtection="1">
      <alignment horizontal="center" vertical="center"/>
      <protection locked="0"/>
    </xf>
    <xf numFmtId="49" fontId="88" fillId="0" borderId="0" xfId="62" applyNumberFormat="1" applyFont="1" applyFill="1" applyBorder="1" applyAlignment="1" applyProtection="1">
      <alignment horizontal="center" vertical="center"/>
      <protection locked="0"/>
    </xf>
    <xf numFmtId="0" fontId="88" fillId="0" borderId="0" xfId="62" applyNumberFormat="1" applyFont="1" applyFill="1" applyBorder="1" applyAlignment="1" applyProtection="1">
      <alignment horizontal="center" vertical="center"/>
      <protection locked="0"/>
    </xf>
    <xf numFmtId="0" fontId="9" fillId="0" borderId="0" xfId="61" applyFont="1" applyFill="1" applyBorder="1" applyAlignment="1">
      <alignment horizontal="left"/>
      <protection/>
    </xf>
    <xf numFmtId="49" fontId="88" fillId="33" borderId="53" xfId="62" applyNumberFormat="1" applyFont="1" applyFill="1" applyBorder="1" applyAlignment="1" applyProtection="1">
      <alignment horizontal="center" vertical="center"/>
      <protection locked="0"/>
    </xf>
    <xf numFmtId="49" fontId="88" fillId="33" borderId="142" xfId="62" applyNumberFormat="1" applyFont="1" applyFill="1" applyBorder="1" applyAlignment="1" applyProtection="1">
      <alignment horizontal="center" vertical="center"/>
      <protection locked="0"/>
    </xf>
    <xf numFmtId="49" fontId="88" fillId="33" borderId="102" xfId="62" applyNumberFormat="1" applyFont="1" applyFill="1" applyBorder="1" applyAlignment="1" applyProtection="1">
      <alignment horizontal="center" vertical="center"/>
      <protection locked="0"/>
    </xf>
    <xf numFmtId="0" fontId="88" fillId="33" borderId="53" xfId="62" applyNumberFormat="1" applyFont="1" applyFill="1" applyBorder="1" applyAlignment="1" applyProtection="1">
      <alignment horizontal="center" vertical="center"/>
      <protection locked="0"/>
    </xf>
    <xf numFmtId="0" fontId="88" fillId="33" borderId="142" xfId="62" applyNumberFormat="1" applyFont="1" applyFill="1" applyBorder="1" applyAlignment="1" applyProtection="1">
      <alignment horizontal="center" vertical="center"/>
      <protection locked="0"/>
    </xf>
    <xf numFmtId="0" fontId="88" fillId="33" borderId="102" xfId="62" applyNumberFormat="1" applyFont="1" applyFill="1" applyBorder="1" applyAlignment="1" applyProtection="1">
      <alignment horizontal="center" vertical="center"/>
      <protection locked="0"/>
    </xf>
    <xf numFmtId="0" fontId="9" fillId="0" borderId="0" xfId="62" applyFont="1" applyFill="1" applyBorder="1" applyAlignment="1">
      <alignment horizontal="left" vertical="center"/>
      <protection/>
    </xf>
    <xf numFmtId="0" fontId="91" fillId="33" borderId="0" xfId="61" applyFont="1" applyFill="1" applyAlignment="1" applyProtection="1">
      <alignment horizontal="left" vertical="center"/>
      <protection locked="0"/>
    </xf>
    <xf numFmtId="0" fontId="80" fillId="33" borderId="0" xfId="61" applyFont="1" applyFill="1" applyAlignment="1" applyProtection="1">
      <alignment horizontal="left" vertical="center"/>
      <protection locked="0"/>
    </xf>
    <xf numFmtId="0" fontId="9" fillId="0" borderId="72" xfId="61" applyFont="1" applyBorder="1" applyAlignment="1">
      <alignment horizontal="center"/>
      <protection/>
    </xf>
    <xf numFmtId="0" fontId="9" fillId="0" borderId="74" xfId="61" applyFont="1" applyBorder="1" applyAlignment="1">
      <alignment horizontal="center"/>
      <protection/>
    </xf>
    <xf numFmtId="0" fontId="9" fillId="0" borderId="104" xfId="61" applyFont="1" applyBorder="1" applyAlignment="1">
      <alignment horizontal="center"/>
      <protection/>
    </xf>
    <xf numFmtId="0" fontId="9" fillId="34" borderId="72" xfId="62" applyFont="1" applyFill="1" applyBorder="1" applyAlignment="1">
      <alignment horizontal="center" vertical="center" shrinkToFit="1"/>
      <protection/>
    </xf>
    <xf numFmtId="0" fontId="9" fillId="34" borderId="74" xfId="62" applyFont="1" applyFill="1" applyBorder="1" applyAlignment="1">
      <alignment horizontal="center" vertical="center" shrinkToFit="1"/>
      <protection/>
    </xf>
    <xf numFmtId="0" fontId="9" fillId="34" borderId="104" xfId="62" applyFont="1" applyFill="1" applyBorder="1" applyAlignment="1">
      <alignment horizontal="center" vertical="center" shrinkToFit="1"/>
      <protection/>
    </xf>
    <xf numFmtId="49" fontId="88" fillId="33" borderId="48" xfId="62" applyNumberFormat="1" applyFont="1" applyFill="1" applyBorder="1" applyAlignment="1" applyProtection="1">
      <alignment horizontal="center" vertical="center"/>
      <protection locked="0"/>
    </xf>
    <xf numFmtId="49" fontId="88" fillId="33" borderId="147" xfId="62" applyNumberFormat="1" applyFont="1" applyFill="1" applyBorder="1" applyAlignment="1" applyProtection="1">
      <alignment horizontal="center" vertical="center"/>
      <protection locked="0"/>
    </xf>
    <xf numFmtId="49" fontId="88" fillId="33" borderId="148" xfId="62" applyNumberFormat="1" applyFont="1" applyFill="1" applyBorder="1" applyAlignment="1" applyProtection="1">
      <alignment horizontal="center" vertical="center"/>
      <protection locked="0"/>
    </xf>
    <xf numFmtId="0" fontId="88" fillId="33" borderId="170" xfId="62" applyFont="1" applyFill="1" applyBorder="1" applyAlignment="1" applyProtection="1">
      <alignment horizontal="center" vertical="center"/>
      <protection locked="0"/>
    </xf>
    <xf numFmtId="0" fontId="88" fillId="33" borderId="0" xfId="62" applyFont="1" applyFill="1" applyBorder="1" applyAlignment="1" applyProtection="1">
      <alignment horizontal="center" vertical="center"/>
      <protection locked="0"/>
    </xf>
    <xf numFmtId="0" fontId="88" fillId="33" borderId="103" xfId="62" applyFont="1" applyFill="1" applyBorder="1" applyAlignment="1" applyProtection="1">
      <alignment horizontal="center" vertical="center"/>
      <protection locked="0"/>
    </xf>
    <xf numFmtId="0" fontId="88" fillId="33" borderId="171" xfId="62" applyFont="1" applyFill="1" applyBorder="1" applyAlignment="1" applyProtection="1">
      <alignment horizontal="center" vertical="center"/>
      <protection locked="0"/>
    </xf>
    <xf numFmtId="0" fontId="88" fillId="33" borderId="10" xfId="62" applyFont="1" applyFill="1" applyBorder="1" applyAlignment="1" applyProtection="1">
      <alignment horizontal="center" vertical="center"/>
      <protection locked="0"/>
    </xf>
    <xf numFmtId="0" fontId="88" fillId="33" borderId="97" xfId="62" applyFont="1" applyFill="1" applyBorder="1" applyAlignment="1" applyProtection="1">
      <alignment horizontal="center" vertical="center"/>
      <protection locked="0"/>
    </xf>
    <xf numFmtId="0" fontId="9" fillId="34" borderId="169" xfId="62" applyFont="1" applyFill="1" applyBorder="1" applyAlignment="1">
      <alignment horizontal="center" vertical="center"/>
      <protection/>
    </xf>
    <xf numFmtId="0" fontId="9" fillId="34" borderId="155" xfId="62" applyFont="1" applyFill="1" applyBorder="1" applyAlignment="1">
      <alignment horizontal="center" vertical="center"/>
      <protection/>
    </xf>
    <xf numFmtId="0" fontId="9" fillId="34" borderId="158" xfId="62" applyFont="1" applyFill="1" applyBorder="1" applyAlignment="1">
      <alignment horizontal="center" vertical="center"/>
      <protection/>
    </xf>
    <xf numFmtId="0" fontId="9" fillId="34" borderId="49" xfId="62" applyFont="1" applyFill="1" applyBorder="1" applyAlignment="1">
      <alignment horizontal="center" vertical="center"/>
      <protection/>
    </xf>
    <xf numFmtId="0" fontId="9" fillId="34" borderId="151" xfId="62" applyFont="1" applyFill="1" applyBorder="1" applyAlignment="1">
      <alignment horizontal="center" vertical="center"/>
      <protection/>
    </xf>
    <xf numFmtId="0" fontId="9" fillId="34" borderId="154" xfId="62" applyFont="1" applyFill="1" applyBorder="1" applyAlignment="1">
      <alignment horizontal="center" vertical="center"/>
      <protection/>
    </xf>
    <xf numFmtId="0" fontId="88" fillId="33" borderId="170" xfId="62" applyFont="1" applyFill="1" applyBorder="1" applyAlignment="1">
      <alignment horizontal="center" vertical="center"/>
      <protection/>
    </xf>
    <xf numFmtId="0" fontId="88" fillId="33" borderId="0" xfId="62" applyFont="1" applyFill="1" applyBorder="1" applyAlignment="1">
      <alignment horizontal="center" vertical="center"/>
      <protection/>
    </xf>
    <xf numFmtId="0" fontId="88" fillId="33" borderId="103" xfId="62" applyFont="1" applyFill="1" applyBorder="1" applyAlignment="1">
      <alignment horizontal="center" vertical="center"/>
      <protection/>
    </xf>
    <xf numFmtId="0" fontId="88" fillId="33" borderId="171" xfId="62" applyFont="1" applyFill="1" applyBorder="1" applyAlignment="1">
      <alignment horizontal="center" vertical="center"/>
      <protection/>
    </xf>
    <xf numFmtId="0" fontId="88" fillId="33" borderId="10" xfId="62" applyFont="1" applyFill="1" applyBorder="1" applyAlignment="1">
      <alignment horizontal="center" vertical="center"/>
      <protection/>
    </xf>
    <xf numFmtId="0" fontId="88" fillId="33" borderId="97" xfId="62" applyFont="1" applyFill="1" applyBorder="1" applyAlignment="1">
      <alignment horizontal="center" vertical="center"/>
      <protection/>
    </xf>
    <xf numFmtId="0" fontId="82" fillId="34" borderId="169" xfId="62" applyFont="1" applyFill="1" applyBorder="1" applyAlignment="1">
      <alignment horizontal="center" vertical="center"/>
      <protection/>
    </xf>
    <xf numFmtId="0" fontId="82" fillId="34" borderId="155" xfId="62" applyFont="1" applyFill="1" applyBorder="1" applyAlignment="1">
      <alignment horizontal="center" vertical="center"/>
      <protection/>
    </xf>
    <xf numFmtId="0" fontId="82" fillId="34" borderId="158" xfId="62" applyFont="1" applyFill="1" applyBorder="1" applyAlignment="1">
      <alignment horizontal="center" vertical="center"/>
      <protection/>
    </xf>
    <xf numFmtId="0" fontId="82" fillId="34" borderId="49" xfId="62" applyFont="1" applyFill="1" applyBorder="1" applyAlignment="1">
      <alignment horizontal="center" vertical="center"/>
      <protection/>
    </xf>
    <xf numFmtId="0" fontId="82" fillId="34" borderId="151" xfId="62" applyFont="1" applyFill="1" applyBorder="1" applyAlignment="1">
      <alignment horizontal="center" vertical="center"/>
      <protection/>
    </xf>
    <xf numFmtId="0" fontId="82" fillId="34" borderId="154" xfId="62" applyFont="1" applyFill="1" applyBorder="1" applyAlignment="1">
      <alignment horizontal="center" vertical="center"/>
      <protection/>
    </xf>
    <xf numFmtId="0" fontId="87" fillId="33" borderId="48" xfId="62" applyNumberFormat="1" applyFont="1" applyFill="1" applyBorder="1" applyAlignment="1" applyProtection="1">
      <alignment horizontal="center" vertical="center"/>
      <protection locked="0"/>
    </xf>
    <xf numFmtId="0" fontId="87" fillId="33" borderId="147" xfId="62" applyNumberFormat="1" applyFont="1" applyFill="1" applyBorder="1" applyAlignment="1" applyProtection="1">
      <alignment horizontal="center" vertical="center"/>
      <protection locked="0"/>
    </xf>
    <xf numFmtId="0" fontId="87" fillId="33" borderId="148" xfId="62" applyNumberFormat="1" applyFont="1" applyFill="1" applyBorder="1" applyAlignment="1" applyProtection="1">
      <alignment horizontal="center" vertical="center"/>
      <protection locked="0"/>
    </xf>
    <xf numFmtId="0" fontId="18" fillId="33" borderId="0" xfId="61" applyFont="1" applyFill="1" applyAlignment="1">
      <alignment horizontal="left" vertical="center"/>
      <protection/>
    </xf>
    <xf numFmtId="0" fontId="0" fillId="0" borderId="0" xfId="0" applyAlignment="1">
      <alignment/>
    </xf>
    <xf numFmtId="0" fontId="82" fillId="34" borderId="72" xfId="62" applyFont="1" applyFill="1" applyBorder="1" applyAlignment="1">
      <alignment horizontal="center" vertical="center" shrinkToFit="1"/>
      <protection/>
    </xf>
    <xf numFmtId="0" fontId="82" fillId="34" borderId="74" xfId="62" applyFont="1" applyFill="1" applyBorder="1" applyAlignment="1">
      <alignment horizontal="center" vertical="center" shrinkToFit="1"/>
      <protection/>
    </xf>
    <xf numFmtId="0" fontId="82" fillId="34" borderId="104" xfId="62" applyFont="1" applyFill="1" applyBorder="1" applyAlignment="1">
      <alignment horizontal="center" vertical="center" shrinkToFit="1"/>
      <protection/>
    </xf>
    <xf numFmtId="0" fontId="80" fillId="33" borderId="17" xfId="61" applyFont="1" applyFill="1" applyBorder="1" applyAlignment="1">
      <alignment horizontal="center" vertical="center" wrapText="1"/>
      <protection/>
    </xf>
    <xf numFmtId="0" fontId="80" fillId="33" borderId="55" xfId="61" applyFont="1" applyFill="1" applyBorder="1" applyAlignment="1">
      <alignment horizontal="center" vertical="center" wrapText="1"/>
      <protection/>
    </xf>
    <xf numFmtId="0" fontId="76" fillId="33" borderId="58" xfId="61" applyFont="1" applyFill="1" applyBorder="1" applyAlignment="1">
      <alignment horizontal="center" vertical="center"/>
      <protection/>
    </xf>
    <xf numFmtId="0" fontId="76" fillId="33" borderId="86" xfId="61" applyFont="1" applyFill="1" applyBorder="1" applyAlignment="1">
      <alignment horizontal="center" vertical="center"/>
      <protection/>
    </xf>
    <xf numFmtId="0" fontId="76" fillId="33" borderId="92" xfId="61" applyFont="1" applyFill="1" applyBorder="1" applyAlignment="1">
      <alignment horizontal="center" vertical="center"/>
      <protection/>
    </xf>
    <xf numFmtId="0" fontId="76" fillId="33" borderId="57" xfId="61" applyFont="1" applyFill="1" applyBorder="1" applyAlignment="1">
      <alignment horizontal="center" vertical="center"/>
      <protection/>
    </xf>
    <xf numFmtId="176" fontId="76" fillId="0" borderId="159" xfId="61" applyNumberFormat="1" applyFont="1" applyBorder="1" applyAlignment="1">
      <alignment horizontal="center" vertical="center"/>
      <protection/>
    </xf>
    <xf numFmtId="176" fontId="76" fillId="0" borderId="98" xfId="61" applyNumberFormat="1" applyFont="1" applyBorder="1" applyAlignment="1">
      <alignment horizontal="center" vertical="center"/>
      <protection/>
    </xf>
    <xf numFmtId="0" fontId="85" fillId="33" borderId="10" xfId="61" applyFont="1" applyFill="1" applyBorder="1" applyAlignment="1">
      <alignment horizontal="left" vertical="center"/>
      <protection/>
    </xf>
    <xf numFmtId="0" fontId="85" fillId="33" borderId="97" xfId="61" applyFont="1" applyFill="1" applyBorder="1" applyAlignment="1">
      <alignment horizontal="left" vertical="center"/>
      <protection/>
    </xf>
    <xf numFmtId="0" fontId="80" fillId="33" borderId="60" xfId="61" applyFont="1" applyFill="1" applyBorder="1" applyAlignment="1">
      <alignment horizontal="center" vertical="center" wrapText="1"/>
      <protection/>
    </xf>
    <xf numFmtId="0" fontId="76" fillId="33" borderId="87" xfId="61" applyFont="1" applyFill="1" applyBorder="1" applyAlignment="1">
      <alignment horizontal="center" vertical="center"/>
      <protection/>
    </xf>
    <xf numFmtId="0" fontId="80" fillId="33" borderId="60" xfId="61" applyFont="1" applyFill="1" applyBorder="1" applyAlignment="1">
      <alignment horizontal="center" vertical="center" shrinkToFit="1"/>
      <protection/>
    </xf>
    <xf numFmtId="0" fontId="80" fillId="33" borderId="17" xfId="61" applyFont="1" applyFill="1" applyBorder="1" applyAlignment="1">
      <alignment horizontal="center" vertical="center"/>
      <protection/>
    </xf>
    <xf numFmtId="0" fontId="80" fillId="33" borderId="60" xfId="61" applyFont="1" applyFill="1" applyBorder="1" applyAlignment="1">
      <alignment horizontal="center" vertical="center"/>
      <protection/>
    </xf>
    <xf numFmtId="0" fontId="76" fillId="33" borderId="89" xfId="61" applyFont="1" applyFill="1" applyBorder="1" applyAlignment="1">
      <alignment horizontal="center" vertical="center"/>
      <protection/>
    </xf>
    <xf numFmtId="176" fontId="76" fillId="0" borderId="161" xfId="61" applyNumberFormat="1" applyFont="1" applyBorder="1" applyAlignment="1">
      <alignment horizontal="center" vertical="center"/>
      <protection/>
    </xf>
    <xf numFmtId="176" fontId="76" fillId="0" borderId="174" xfId="61" applyNumberFormat="1" applyFont="1" applyBorder="1" applyAlignment="1">
      <alignment horizontal="center" vertical="center"/>
      <protection/>
    </xf>
    <xf numFmtId="49" fontId="80" fillId="33" borderId="53" xfId="62" applyNumberFormat="1" applyFont="1" applyFill="1" applyBorder="1" applyAlignment="1" applyProtection="1">
      <alignment horizontal="center" vertical="center"/>
      <protection locked="0"/>
    </xf>
    <xf numFmtId="49" fontId="80" fillId="33" borderId="142" xfId="62" applyNumberFormat="1" applyFont="1" applyFill="1" applyBorder="1" applyAlignment="1" applyProtection="1">
      <alignment horizontal="center" vertical="center"/>
      <protection locked="0"/>
    </xf>
    <xf numFmtId="49" fontId="80" fillId="33" borderId="102" xfId="62" applyNumberFormat="1" applyFont="1" applyFill="1" applyBorder="1" applyAlignment="1" applyProtection="1">
      <alignment horizontal="center" vertical="center"/>
      <protection locked="0"/>
    </xf>
    <xf numFmtId="0" fontId="80" fillId="33" borderId="53" xfId="62" applyNumberFormat="1" applyFont="1" applyFill="1" applyBorder="1" applyAlignment="1" applyProtection="1">
      <alignment horizontal="center" vertical="center"/>
      <protection locked="0"/>
    </xf>
    <xf numFmtId="0" fontId="80" fillId="33" borderId="142" xfId="62" applyNumberFormat="1" applyFont="1" applyFill="1" applyBorder="1" applyAlignment="1" applyProtection="1">
      <alignment horizontal="center" vertical="center"/>
      <protection locked="0"/>
    </xf>
    <xf numFmtId="0" fontId="80" fillId="33" borderId="102" xfId="62" applyNumberFormat="1" applyFont="1" applyFill="1" applyBorder="1" applyAlignment="1" applyProtection="1">
      <alignment horizontal="center" vertical="center"/>
      <protection locked="0"/>
    </xf>
    <xf numFmtId="49" fontId="87" fillId="33" borderId="53" xfId="62" applyNumberFormat="1" applyFont="1" applyFill="1" applyBorder="1" applyAlignment="1" applyProtection="1">
      <alignment horizontal="center" vertical="center"/>
      <protection locked="0"/>
    </xf>
    <xf numFmtId="49" fontId="87" fillId="33" borderId="142" xfId="62" applyNumberFormat="1" applyFont="1" applyFill="1" applyBorder="1" applyAlignment="1" applyProtection="1">
      <alignment horizontal="center" vertical="center"/>
      <protection locked="0"/>
    </xf>
    <xf numFmtId="49" fontId="87" fillId="33" borderId="102" xfId="62" applyNumberFormat="1" applyFont="1" applyFill="1" applyBorder="1" applyAlignment="1" applyProtection="1">
      <alignment horizontal="center" vertical="center"/>
      <protection locked="0"/>
    </xf>
    <xf numFmtId="0" fontId="87" fillId="33" borderId="53" xfId="62" applyNumberFormat="1" applyFont="1" applyFill="1" applyBorder="1" applyAlignment="1" applyProtection="1">
      <alignment horizontal="center" vertical="center"/>
      <protection locked="0"/>
    </xf>
    <xf numFmtId="0" fontId="87" fillId="33" borderId="142" xfId="62" applyNumberFormat="1" applyFont="1" applyFill="1" applyBorder="1" applyAlignment="1" applyProtection="1">
      <alignment horizontal="center" vertical="center"/>
      <protection locked="0"/>
    </xf>
    <xf numFmtId="0" fontId="87" fillId="33" borderId="102" xfId="62" applyNumberFormat="1" applyFont="1" applyFill="1" applyBorder="1" applyAlignment="1" applyProtection="1">
      <alignment horizontal="center" vertical="center"/>
      <protection locked="0"/>
    </xf>
    <xf numFmtId="0" fontId="79" fillId="34" borderId="143" xfId="62" applyFont="1" applyFill="1" applyBorder="1" applyAlignment="1">
      <alignment horizontal="left" vertical="center"/>
      <protection/>
    </xf>
    <xf numFmtId="0" fontId="79" fillId="34" borderId="142" xfId="62" applyFont="1" applyFill="1" applyBorder="1" applyAlignment="1">
      <alignment horizontal="left" vertical="center"/>
      <protection/>
    </xf>
    <xf numFmtId="0" fontId="79" fillId="34" borderId="102" xfId="62" applyFont="1" applyFill="1" applyBorder="1" applyAlignment="1">
      <alignment horizontal="left" vertical="center"/>
      <protection/>
    </xf>
    <xf numFmtId="0" fontId="92" fillId="33" borderId="53" xfId="62" applyFont="1" applyFill="1" applyBorder="1" applyAlignment="1" applyProtection="1">
      <alignment horizontal="center" vertical="center"/>
      <protection locked="0"/>
    </xf>
    <xf numFmtId="0" fontId="93" fillId="33" borderId="142" xfId="62" applyFont="1" applyFill="1" applyBorder="1" applyAlignment="1" applyProtection="1">
      <alignment horizontal="center" vertical="center"/>
      <protection locked="0"/>
    </xf>
    <xf numFmtId="0" fontId="93" fillId="33" borderId="102" xfId="62" applyFont="1" applyFill="1" applyBorder="1" applyAlignment="1" applyProtection="1">
      <alignment horizontal="center" vertical="center"/>
      <protection locked="0"/>
    </xf>
    <xf numFmtId="49" fontId="80" fillId="33" borderId="50" xfId="62" applyNumberFormat="1" applyFont="1" applyFill="1" applyBorder="1" applyAlignment="1" applyProtection="1">
      <alignment horizontal="center" vertical="center"/>
      <protection locked="0"/>
    </xf>
    <xf numFmtId="49" fontId="80" fillId="33" borderId="144" xfId="62" applyNumberFormat="1" applyFont="1" applyFill="1" applyBorder="1" applyAlignment="1" applyProtection="1">
      <alignment horizontal="center" vertical="center"/>
      <protection locked="0"/>
    </xf>
    <xf numFmtId="49" fontId="80" fillId="33" borderId="145" xfId="62" applyNumberFormat="1" applyFont="1" applyFill="1" applyBorder="1" applyAlignment="1" applyProtection="1">
      <alignment horizontal="center" vertical="center"/>
      <protection locked="0"/>
    </xf>
    <xf numFmtId="0" fontId="80" fillId="33" borderId="50" xfId="62" applyNumberFormat="1" applyFont="1" applyFill="1" applyBorder="1" applyAlignment="1" applyProtection="1">
      <alignment horizontal="center" vertical="center"/>
      <protection locked="0"/>
    </xf>
    <xf numFmtId="0" fontId="80" fillId="33" borderId="144" xfId="62" applyNumberFormat="1" applyFont="1" applyFill="1" applyBorder="1" applyAlignment="1" applyProtection="1">
      <alignment horizontal="center" vertical="center"/>
      <protection locked="0"/>
    </xf>
    <xf numFmtId="0" fontId="80" fillId="33" borderId="145" xfId="62" applyNumberFormat="1" applyFont="1" applyFill="1" applyBorder="1" applyAlignment="1" applyProtection="1">
      <alignment horizontal="center" vertical="center"/>
      <protection locked="0"/>
    </xf>
    <xf numFmtId="0" fontId="4" fillId="0" borderId="146" xfId="61" applyFont="1" applyBorder="1" applyAlignment="1">
      <alignment horizontal="left" vertical="center"/>
      <protection/>
    </xf>
    <xf numFmtId="0" fontId="4" fillId="0" borderId="144" xfId="61" applyFont="1" applyBorder="1" applyAlignment="1">
      <alignment horizontal="left" vertical="center"/>
      <protection/>
    </xf>
    <xf numFmtId="0" fontId="4" fillId="0" borderId="145" xfId="61" applyFont="1" applyBorder="1" applyAlignment="1">
      <alignment horizontal="left" vertical="center"/>
      <protection/>
    </xf>
    <xf numFmtId="0" fontId="0" fillId="34" borderId="169" xfId="62" applyFont="1" applyFill="1" applyBorder="1" applyAlignment="1">
      <alignment horizontal="center" vertical="center"/>
      <protection/>
    </xf>
    <xf numFmtId="0" fontId="0" fillId="34" borderId="155" xfId="62" applyFont="1" applyFill="1" applyBorder="1" applyAlignment="1">
      <alignment horizontal="center" vertical="center"/>
      <protection/>
    </xf>
    <xf numFmtId="0" fontId="0" fillId="34" borderId="158" xfId="62" applyFont="1" applyFill="1" applyBorder="1" applyAlignment="1">
      <alignment horizontal="center" vertical="center"/>
      <protection/>
    </xf>
    <xf numFmtId="0" fontId="79" fillId="34" borderId="146" xfId="62" applyFont="1" applyFill="1" applyBorder="1" applyAlignment="1">
      <alignment horizontal="left" vertical="center"/>
      <protection/>
    </xf>
    <xf numFmtId="0" fontId="79" fillId="34" borderId="144" xfId="62" applyFont="1" applyFill="1" applyBorder="1" applyAlignment="1">
      <alignment horizontal="left" vertical="center"/>
      <protection/>
    </xf>
    <xf numFmtId="0" fontId="79" fillId="34" borderId="145" xfId="62" applyFont="1" applyFill="1" applyBorder="1" applyAlignment="1">
      <alignment horizontal="left" vertical="center"/>
      <protection/>
    </xf>
    <xf numFmtId="0" fontId="79" fillId="34" borderId="149" xfId="62" applyFont="1" applyFill="1" applyBorder="1" applyAlignment="1">
      <alignment horizontal="left" vertical="center"/>
      <protection/>
    </xf>
    <xf numFmtId="0" fontId="79" fillId="34" borderId="147" xfId="62" applyFont="1" applyFill="1" applyBorder="1" applyAlignment="1">
      <alignment horizontal="left" vertical="center"/>
      <protection/>
    </xf>
    <xf numFmtId="0" fontId="79" fillId="34" borderId="148" xfId="62" applyFont="1" applyFill="1" applyBorder="1" applyAlignment="1">
      <alignment horizontal="left" vertical="center"/>
      <protection/>
    </xf>
    <xf numFmtId="0" fontId="59" fillId="34" borderId="169" xfId="62" applyFont="1" applyFill="1" applyBorder="1" applyAlignment="1">
      <alignment horizontal="center" vertical="center"/>
      <protection/>
    </xf>
    <xf numFmtId="0" fontId="59" fillId="34" borderId="155" xfId="62" applyFont="1" applyFill="1" applyBorder="1" applyAlignment="1">
      <alignment horizontal="center" vertical="center"/>
      <protection/>
    </xf>
    <xf numFmtId="0" fontId="59" fillId="34" borderId="158" xfId="62" applyFont="1" applyFill="1" applyBorder="1" applyAlignment="1">
      <alignment horizontal="center" vertical="center"/>
      <protection/>
    </xf>
    <xf numFmtId="0" fontId="80" fillId="33" borderId="48" xfId="62" applyNumberFormat="1" applyFont="1" applyFill="1" applyBorder="1" applyAlignment="1" applyProtection="1">
      <alignment horizontal="center" vertical="center"/>
      <protection locked="0"/>
    </xf>
    <xf numFmtId="0" fontId="80" fillId="33" borderId="147" xfId="62" applyNumberFormat="1" applyFont="1" applyFill="1" applyBorder="1" applyAlignment="1" applyProtection="1">
      <alignment horizontal="center" vertical="center"/>
      <protection locked="0"/>
    </xf>
    <xf numFmtId="0" fontId="80" fillId="33" borderId="148" xfId="62" applyNumberFormat="1" applyFont="1" applyFill="1" applyBorder="1" applyAlignment="1" applyProtection="1">
      <alignment horizontal="center" vertical="center"/>
      <protection locked="0"/>
    </xf>
    <xf numFmtId="0" fontId="4" fillId="34" borderId="72" xfId="62" applyFont="1" applyFill="1" applyBorder="1" applyAlignment="1">
      <alignment horizontal="center" vertical="center"/>
      <protection/>
    </xf>
    <xf numFmtId="0" fontId="4" fillId="34" borderId="74" xfId="62" applyFont="1" applyFill="1" applyBorder="1" applyAlignment="1">
      <alignment horizontal="center" vertical="center"/>
      <protection/>
    </xf>
    <xf numFmtId="0" fontId="4" fillId="34" borderId="104" xfId="62" applyFont="1" applyFill="1" applyBorder="1" applyAlignment="1">
      <alignment horizontal="center" vertical="center"/>
      <protection/>
    </xf>
    <xf numFmtId="0" fontId="93" fillId="33" borderId="53" xfId="62" applyFont="1" applyFill="1" applyBorder="1" applyAlignment="1" applyProtection="1">
      <alignment horizontal="center" vertical="center"/>
      <protection locked="0"/>
    </xf>
    <xf numFmtId="0" fontId="12" fillId="33" borderId="0" xfId="61" applyFont="1" applyFill="1" applyAlignment="1" applyProtection="1">
      <alignment horizontal="left" vertical="center"/>
      <protection locked="0"/>
    </xf>
    <xf numFmtId="0" fontId="13" fillId="33" borderId="0" xfId="61" applyFont="1" applyFill="1" applyAlignment="1" applyProtection="1">
      <alignment horizontal="center" vertical="center"/>
      <protection locked="0"/>
    </xf>
    <xf numFmtId="0" fontId="4" fillId="0" borderId="0" xfId="62" applyFont="1" applyFill="1" applyBorder="1" applyAlignment="1">
      <alignment horizontal="left" vertical="center" wrapText="1"/>
      <protection/>
    </xf>
    <xf numFmtId="0" fontId="4" fillId="0" borderId="0" xfId="62" applyFont="1" applyFill="1" applyBorder="1" applyAlignment="1">
      <alignment horizontal="left" vertical="center"/>
      <protection/>
    </xf>
    <xf numFmtId="0" fontId="0" fillId="0" borderId="72" xfId="61" applyFont="1" applyBorder="1" applyAlignment="1">
      <alignment horizontal="center"/>
      <protection/>
    </xf>
    <xf numFmtId="0" fontId="0" fillId="0" borderId="74" xfId="61" applyFont="1" applyBorder="1" applyAlignment="1">
      <alignment horizontal="center"/>
      <protection/>
    </xf>
    <xf numFmtId="0" fontId="0" fillId="0" borderId="104" xfId="61" applyFont="1" applyBorder="1" applyAlignment="1">
      <alignment horizontal="center"/>
      <protection/>
    </xf>
    <xf numFmtId="0" fontId="0" fillId="34" borderId="72" xfId="62" applyFont="1" applyFill="1" applyBorder="1" applyAlignment="1">
      <alignment horizontal="center" vertical="center" shrinkToFit="1"/>
      <protection/>
    </xf>
    <xf numFmtId="0" fontId="0" fillId="34" borderId="74" xfId="62" applyFont="1" applyFill="1" applyBorder="1" applyAlignment="1">
      <alignment horizontal="center" vertical="center" shrinkToFit="1"/>
      <protection/>
    </xf>
    <xf numFmtId="0" fontId="0" fillId="34" borderId="104" xfId="62" applyFont="1" applyFill="1" applyBorder="1" applyAlignment="1">
      <alignment horizontal="center" vertical="center" shrinkToFit="1"/>
      <protection/>
    </xf>
    <xf numFmtId="0" fontId="0" fillId="0" borderId="48" xfId="62" applyFont="1" applyFill="1" applyBorder="1" applyAlignment="1">
      <alignment horizontal="center" vertical="center"/>
      <protection/>
    </xf>
    <xf numFmtId="0" fontId="0" fillId="0" borderId="147" xfId="62" applyFont="1" applyFill="1" applyBorder="1" applyAlignment="1">
      <alignment horizontal="center" vertical="center"/>
      <protection/>
    </xf>
    <xf numFmtId="0" fontId="0" fillId="0" borderId="148" xfId="62" applyFont="1" applyFill="1" applyBorder="1" applyAlignment="1">
      <alignment horizontal="center" vertical="center"/>
      <protection/>
    </xf>
    <xf numFmtId="0" fontId="4" fillId="0" borderId="179" xfId="61" applyFont="1" applyBorder="1" applyAlignment="1" quotePrefix="1">
      <alignment horizontal="center" vertical="center" wrapText="1"/>
      <protection/>
    </xf>
    <xf numFmtId="0" fontId="4" fillId="0" borderId="180" xfId="61" applyFont="1" applyBorder="1" applyAlignment="1">
      <alignment horizontal="center" vertical="center"/>
      <protection/>
    </xf>
    <xf numFmtId="0" fontId="80" fillId="33" borderId="181" xfId="61" applyFont="1" applyFill="1" applyBorder="1" applyAlignment="1" applyProtection="1">
      <alignment horizontal="left" vertical="center"/>
      <protection locked="0"/>
    </xf>
    <xf numFmtId="0" fontId="80" fillId="33" borderId="182" xfId="61" applyFont="1" applyFill="1" applyBorder="1" applyAlignment="1" applyProtection="1">
      <alignment horizontal="left" vertical="center"/>
      <protection locked="0"/>
    </xf>
    <xf numFmtId="0" fontId="80" fillId="33" borderId="183" xfId="61" applyFont="1" applyFill="1" applyBorder="1" applyAlignment="1" applyProtection="1">
      <alignment horizontal="left" vertical="center"/>
      <protection locked="0"/>
    </xf>
    <xf numFmtId="0" fontId="80" fillId="33" borderId="171" xfId="61" applyFont="1" applyFill="1" applyBorder="1" applyAlignment="1" applyProtection="1">
      <alignment horizontal="left" vertical="center"/>
      <protection locked="0"/>
    </xf>
    <xf numFmtId="0" fontId="80" fillId="33" borderId="10" xfId="61" applyFont="1" applyFill="1" applyBorder="1" applyAlignment="1" applyProtection="1">
      <alignment horizontal="left" vertical="center"/>
      <protection locked="0"/>
    </xf>
    <xf numFmtId="0" fontId="80" fillId="33" borderId="97" xfId="61" applyFont="1" applyFill="1" applyBorder="1" applyAlignment="1" applyProtection="1">
      <alignment horizontal="left" vertical="center"/>
      <protection locked="0"/>
    </xf>
    <xf numFmtId="0" fontId="4" fillId="0" borderId="179" xfId="61" applyFont="1" applyBorder="1" applyAlignment="1">
      <alignment horizontal="center" vertical="center"/>
      <protection/>
    </xf>
    <xf numFmtId="0" fontId="4" fillId="0" borderId="184" xfId="61" applyFont="1" applyBorder="1" applyAlignment="1">
      <alignment horizontal="center" vertical="center"/>
      <protection/>
    </xf>
    <xf numFmtId="0" fontId="80" fillId="33" borderId="185" xfId="61" applyFont="1" applyFill="1" applyBorder="1" applyAlignment="1" applyProtection="1">
      <alignment horizontal="left" vertical="center"/>
      <protection locked="0"/>
    </xf>
    <xf numFmtId="0" fontId="80" fillId="33" borderId="186" xfId="61" applyFont="1" applyFill="1" applyBorder="1" applyAlignment="1" applyProtection="1">
      <alignment horizontal="left" vertical="center"/>
      <protection locked="0"/>
    </xf>
    <xf numFmtId="0" fontId="80" fillId="33" borderId="187" xfId="61" applyFont="1" applyFill="1" applyBorder="1" applyAlignment="1" applyProtection="1">
      <alignment horizontal="left" vertical="center"/>
      <protection locked="0"/>
    </xf>
    <xf numFmtId="0" fontId="80" fillId="33" borderId="78" xfId="61" applyFont="1" applyFill="1" applyBorder="1" applyAlignment="1" applyProtection="1">
      <alignment horizontal="center" vertical="center" wrapText="1"/>
      <protection locked="0"/>
    </xf>
    <xf numFmtId="0" fontId="76" fillId="33" borderId="89" xfId="61" applyFont="1" applyFill="1" applyBorder="1" applyAlignment="1" applyProtection="1">
      <alignment horizontal="center" vertical="center"/>
      <protection locked="0"/>
    </xf>
    <xf numFmtId="0" fontId="76" fillId="33" borderId="90" xfId="61" applyFont="1" applyFill="1" applyBorder="1" applyAlignment="1" applyProtection="1">
      <alignment horizontal="center" vertical="center"/>
      <protection locked="0"/>
    </xf>
    <xf numFmtId="0" fontId="4" fillId="0" borderId="188" xfId="61" applyFont="1" applyBorder="1" applyAlignment="1">
      <alignment horizontal="center" vertical="center"/>
      <protection/>
    </xf>
    <xf numFmtId="176" fontId="4" fillId="0" borderId="161" xfId="61" applyNumberFormat="1" applyFont="1" applyBorder="1" applyAlignment="1">
      <alignment horizontal="center" vertical="center"/>
      <protection/>
    </xf>
    <xf numFmtId="0" fontId="80" fillId="33" borderId="170" xfId="61" applyFont="1" applyFill="1" applyBorder="1" applyAlignment="1" applyProtection="1">
      <alignment horizontal="left" vertical="center"/>
      <protection locked="0"/>
    </xf>
    <xf numFmtId="0" fontId="80" fillId="33" borderId="0" xfId="61" applyFont="1" applyFill="1" applyBorder="1" applyAlignment="1" applyProtection="1">
      <alignment horizontal="left" vertical="center"/>
      <protection locked="0"/>
    </xf>
    <xf numFmtId="0" fontId="80" fillId="33" borderId="103" xfId="61" applyFont="1" applyFill="1" applyBorder="1" applyAlignment="1" applyProtection="1">
      <alignment horizontal="left" vertical="center"/>
      <protection locked="0"/>
    </xf>
    <xf numFmtId="0" fontId="9" fillId="0" borderId="189" xfId="61" applyFont="1" applyBorder="1" applyAlignment="1">
      <alignment horizontal="center" vertical="center" wrapText="1"/>
      <protection/>
    </xf>
    <xf numFmtId="0" fontId="9" fillId="0" borderId="190" xfId="61" applyFont="1" applyBorder="1" applyAlignment="1">
      <alignment horizontal="center" vertical="center" wrapText="1"/>
      <protection/>
    </xf>
    <xf numFmtId="0" fontId="9" fillId="0" borderId="179" xfId="61" applyFont="1" applyBorder="1" applyAlignment="1">
      <alignment horizontal="center" vertical="center" wrapText="1"/>
      <protection/>
    </xf>
    <xf numFmtId="0" fontId="9" fillId="0" borderId="166" xfId="61" applyFont="1" applyBorder="1" applyAlignment="1">
      <alignment horizontal="center" vertical="center" wrapText="1"/>
      <protection/>
    </xf>
    <xf numFmtId="0" fontId="9" fillId="0" borderId="167" xfId="61" applyFont="1" applyBorder="1" applyAlignment="1">
      <alignment horizontal="center" vertical="center" wrapText="1"/>
      <protection/>
    </xf>
    <xf numFmtId="0" fontId="9" fillId="0" borderId="168" xfId="61" applyFont="1" applyBorder="1" applyAlignment="1">
      <alignment horizontal="center" vertical="center" wrapText="1"/>
      <protection/>
    </xf>
    <xf numFmtId="0" fontId="4" fillId="0" borderId="155" xfId="61" applyFont="1" applyBorder="1" applyAlignment="1">
      <alignment horizontal="center" vertical="center"/>
      <protection/>
    </xf>
    <xf numFmtId="0" fontId="4" fillId="0" borderId="158" xfId="61" applyFont="1" applyBorder="1" applyAlignment="1">
      <alignment horizontal="center" vertical="center"/>
      <protection/>
    </xf>
    <xf numFmtId="0" fontId="4" fillId="0" borderId="170"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03" xfId="61" applyFont="1" applyBorder="1" applyAlignment="1">
      <alignment horizontal="center" vertical="center"/>
      <protection/>
    </xf>
    <xf numFmtId="0" fontId="4" fillId="0" borderId="171"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97" xfId="61" applyFont="1" applyBorder="1" applyAlignment="1">
      <alignment horizontal="center" vertical="center"/>
      <protection/>
    </xf>
    <xf numFmtId="0" fontId="76" fillId="33" borderId="96" xfId="61" applyFont="1" applyFill="1" applyBorder="1" applyAlignment="1" applyProtection="1">
      <alignment horizontal="center" vertical="center"/>
      <protection locked="0"/>
    </xf>
    <xf numFmtId="0" fontId="4" fillId="0" borderId="191" xfId="61" applyFont="1" applyBorder="1" applyAlignment="1">
      <alignment horizontal="center" vertical="center"/>
      <protection/>
    </xf>
    <xf numFmtId="0" fontId="80" fillId="33" borderId="169" xfId="61" applyFont="1" applyFill="1" applyBorder="1" applyAlignment="1" applyProtection="1">
      <alignment horizontal="left" vertical="center"/>
      <protection locked="0"/>
    </xf>
    <xf numFmtId="0" fontId="80" fillId="33" borderId="155" xfId="61" applyFont="1" applyFill="1" applyBorder="1" applyAlignment="1" applyProtection="1">
      <alignment horizontal="left" vertical="center"/>
      <protection locked="0"/>
    </xf>
    <xf numFmtId="0" fontId="80" fillId="33" borderId="158" xfId="61" applyFont="1" applyFill="1" applyBorder="1" applyAlignment="1" applyProtection="1">
      <alignment horizontal="left" vertical="center"/>
      <protection locked="0"/>
    </xf>
    <xf numFmtId="0" fontId="8" fillId="0" borderId="0" xfId="61" applyFont="1" applyBorder="1" applyAlignment="1">
      <alignment horizontal="right" shrinkToFit="1"/>
      <protection/>
    </xf>
    <xf numFmtId="0" fontId="71" fillId="34" borderId="53" xfId="62" applyFont="1" applyFill="1" applyBorder="1" applyAlignment="1">
      <alignment horizontal="center" vertical="center"/>
      <protection/>
    </xf>
    <xf numFmtId="0" fontId="20" fillId="34" borderId="142" xfId="62" applyFont="1" applyFill="1" applyBorder="1" applyAlignment="1">
      <alignment horizontal="center" vertical="center"/>
      <protection/>
    </xf>
    <xf numFmtId="0" fontId="20" fillId="34" borderId="102" xfId="62" applyFont="1" applyFill="1" applyBorder="1" applyAlignment="1">
      <alignment horizontal="center" vertical="center"/>
      <protection/>
    </xf>
    <xf numFmtId="49" fontId="87" fillId="33" borderId="50" xfId="62" applyNumberFormat="1" applyFont="1" applyFill="1" applyBorder="1" applyAlignment="1" applyProtection="1">
      <alignment horizontal="center" vertical="center"/>
      <protection locked="0"/>
    </xf>
    <xf numFmtId="49" fontId="87" fillId="33" borderId="144" xfId="62" applyNumberFormat="1" applyFont="1" applyFill="1" applyBorder="1" applyAlignment="1" applyProtection="1">
      <alignment horizontal="center" vertical="center"/>
      <protection locked="0"/>
    </xf>
    <xf numFmtId="49" fontId="87" fillId="33" borderId="145" xfId="62" applyNumberFormat="1" applyFont="1" applyFill="1" applyBorder="1" applyAlignment="1" applyProtection="1">
      <alignment horizontal="center" vertical="center"/>
      <protection locked="0"/>
    </xf>
    <xf numFmtId="0" fontId="87" fillId="33" borderId="50" xfId="62" applyNumberFormat="1" applyFont="1" applyFill="1" applyBorder="1" applyAlignment="1" applyProtection="1">
      <alignment horizontal="center" vertical="center"/>
      <protection locked="0"/>
    </xf>
    <xf numFmtId="0" fontId="87" fillId="33" borderId="144" xfId="62" applyNumberFormat="1" applyFont="1" applyFill="1" applyBorder="1" applyAlignment="1" applyProtection="1">
      <alignment horizontal="center" vertical="center"/>
      <protection locked="0"/>
    </xf>
    <xf numFmtId="0" fontId="87" fillId="33" borderId="145" xfId="62" applyNumberFormat="1" applyFont="1" applyFill="1" applyBorder="1" applyAlignment="1" applyProtection="1">
      <alignment horizontal="center" vertical="center"/>
      <protection locked="0"/>
    </xf>
    <xf numFmtId="0" fontId="0" fillId="34" borderId="48" xfId="62" applyFont="1" applyFill="1" applyBorder="1" applyAlignment="1">
      <alignment horizontal="center" vertical="center"/>
      <protection/>
    </xf>
    <xf numFmtId="0" fontId="0" fillId="34" borderId="147" xfId="62" applyFont="1" applyFill="1" applyBorder="1" applyAlignment="1">
      <alignment horizontal="center" vertical="center"/>
      <protection/>
    </xf>
    <xf numFmtId="0" fontId="0" fillId="34" borderId="148" xfId="62" applyFont="1" applyFill="1" applyBorder="1" applyAlignment="1">
      <alignment horizontal="center" vertical="center"/>
      <protection/>
    </xf>
    <xf numFmtId="0" fontId="92" fillId="33" borderId="53" xfId="62" applyFont="1" applyFill="1" applyBorder="1" applyAlignment="1">
      <alignment horizontal="center" vertical="center"/>
      <protection/>
    </xf>
    <xf numFmtId="0" fontId="92" fillId="33" borderId="142" xfId="62" applyFont="1" applyFill="1" applyBorder="1" applyAlignment="1">
      <alignment horizontal="center" vertical="center"/>
      <protection/>
    </xf>
    <xf numFmtId="0" fontId="92" fillId="33" borderId="102" xfId="62" applyFont="1" applyFill="1" applyBorder="1" applyAlignment="1">
      <alignment horizontal="center" vertical="center"/>
      <protection/>
    </xf>
    <xf numFmtId="0" fontId="59" fillId="34" borderId="48" xfId="62" applyFont="1" applyFill="1" applyBorder="1" applyAlignment="1">
      <alignment horizontal="center" vertical="center"/>
      <protection/>
    </xf>
    <xf numFmtId="0" fontId="59" fillId="34" borderId="147" xfId="62" applyFont="1" applyFill="1" applyBorder="1" applyAlignment="1">
      <alignment horizontal="center" vertical="center"/>
      <protection/>
    </xf>
    <xf numFmtId="0" fontId="59" fillId="34" borderId="148" xfId="62" applyFont="1" applyFill="1" applyBorder="1" applyAlignment="1">
      <alignment horizontal="center" vertical="center"/>
      <protection/>
    </xf>
    <xf numFmtId="0" fontId="93" fillId="33" borderId="53" xfId="62" applyFont="1" applyFill="1" applyBorder="1" applyAlignment="1">
      <alignment horizontal="center" vertical="center"/>
      <protection/>
    </xf>
    <xf numFmtId="0" fontId="93" fillId="33" borderId="142" xfId="62" applyFont="1" applyFill="1" applyBorder="1" applyAlignment="1">
      <alignment horizontal="center" vertical="center"/>
      <protection/>
    </xf>
    <xf numFmtId="0" fontId="93" fillId="33" borderId="102" xfId="62" applyFont="1" applyFill="1" applyBorder="1" applyAlignment="1">
      <alignment horizontal="center" vertical="center"/>
      <protection/>
    </xf>
    <xf numFmtId="0" fontId="12" fillId="33" borderId="0" xfId="61" applyFont="1" applyFill="1" applyAlignment="1">
      <alignment horizontal="left" vertical="center"/>
      <protection/>
    </xf>
    <xf numFmtId="0" fontId="13" fillId="33" borderId="0" xfId="61" applyFont="1" applyFill="1" applyAlignment="1">
      <alignment horizontal="center" vertical="center"/>
      <protection/>
    </xf>
    <xf numFmtId="0" fontId="80" fillId="33" borderId="181" xfId="61" applyFont="1" applyFill="1" applyBorder="1" applyAlignment="1">
      <alignment horizontal="left" vertical="center"/>
      <protection/>
    </xf>
    <xf numFmtId="0" fontId="80" fillId="33" borderId="182" xfId="61" applyFont="1" applyFill="1" applyBorder="1" applyAlignment="1">
      <alignment horizontal="left" vertical="center"/>
      <protection/>
    </xf>
    <xf numFmtId="0" fontId="80" fillId="33" borderId="183" xfId="61" applyFont="1" applyFill="1" applyBorder="1" applyAlignment="1">
      <alignment horizontal="left" vertical="center"/>
      <protection/>
    </xf>
    <xf numFmtId="0" fontId="80" fillId="33" borderId="171" xfId="61" applyFont="1" applyFill="1" applyBorder="1" applyAlignment="1">
      <alignment horizontal="left" vertical="center"/>
      <protection/>
    </xf>
    <xf numFmtId="0" fontId="80" fillId="33" borderId="10" xfId="61" applyFont="1" applyFill="1" applyBorder="1" applyAlignment="1">
      <alignment horizontal="left" vertical="center"/>
      <protection/>
    </xf>
    <xf numFmtId="0" fontId="80" fillId="33" borderId="97" xfId="61" applyFont="1" applyFill="1" applyBorder="1" applyAlignment="1">
      <alignment horizontal="left" vertical="center"/>
      <protection/>
    </xf>
    <xf numFmtId="0" fontId="80" fillId="33" borderId="185" xfId="61" applyFont="1" applyFill="1" applyBorder="1" applyAlignment="1">
      <alignment horizontal="left" vertical="center"/>
      <protection/>
    </xf>
    <xf numFmtId="0" fontId="80" fillId="33" borderId="186" xfId="61" applyFont="1" applyFill="1" applyBorder="1" applyAlignment="1">
      <alignment horizontal="left" vertical="center"/>
      <protection/>
    </xf>
    <xf numFmtId="0" fontId="80" fillId="33" borderId="187" xfId="61" applyFont="1" applyFill="1" applyBorder="1" applyAlignment="1">
      <alignment horizontal="left" vertical="center"/>
      <protection/>
    </xf>
    <xf numFmtId="0" fontId="80" fillId="33" borderId="78" xfId="61" applyFont="1" applyFill="1" applyBorder="1" applyAlignment="1">
      <alignment horizontal="center" vertical="center" wrapText="1"/>
      <protection/>
    </xf>
    <xf numFmtId="0" fontId="76" fillId="33" borderId="90" xfId="61" applyFont="1" applyFill="1" applyBorder="1" applyAlignment="1">
      <alignment horizontal="center" vertical="center"/>
      <protection/>
    </xf>
    <xf numFmtId="0" fontId="80" fillId="33" borderId="181" xfId="61" applyFont="1" applyFill="1" applyBorder="1" applyAlignment="1">
      <alignment horizontal="left" vertical="center" wrapText="1"/>
      <protection/>
    </xf>
    <xf numFmtId="0" fontId="80" fillId="33" borderId="77" xfId="61" applyFont="1" applyFill="1" applyBorder="1" applyAlignment="1">
      <alignment horizontal="center" vertical="center" wrapText="1"/>
      <protection/>
    </xf>
    <xf numFmtId="0" fontId="80" fillId="33" borderId="170" xfId="61" applyFont="1" applyFill="1" applyBorder="1" applyAlignment="1">
      <alignment horizontal="left" vertical="center"/>
      <protection/>
    </xf>
    <xf numFmtId="0" fontId="80" fillId="33" borderId="0" xfId="61" applyFont="1" applyFill="1" applyBorder="1" applyAlignment="1">
      <alignment horizontal="left" vertical="center"/>
      <protection/>
    </xf>
    <xf numFmtId="0" fontId="80" fillId="33" borderId="103" xfId="61" applyFont="1" applyFill="1" applyBorder="1" applyAlignment="1">
      <alignment horizontal="left" vertical="center"/>
      <protection/>
    </xf>
    <xf numFmtId="0" fontId="80" fillId="33" borderId="55" xfId="61" applyFont="1" applyFill="1" applyBorder="1" applyAlignment="1">
      <alignment horizontal="center" vertical="center" shrinkToFit="1"/>
      <protection/>
    </xf>
    <xf numFmtId="0" fontId="80" fillId="33" borderId="169" xfId="61" applyFont="1" applyFill="1" applyBorder="1" applyAlignment="1">
      <alignment horizontal="left" vertical="center" wrapText="1"/>
      <protection/>
    </xf>
    <xf numFmtId="0" fontId="80" fillId="33" borderId="155" xfId="61" applyFont="1" applyFill="1" applyBorder="1" applyAlignment="1">
      <alignment horizontal="left" vertical="center"/>
      <protection/>
    </xf>
    <xf numFmtId="0" fontId="80" fillId="33" borderId="158" xfId="61" applyFont="1" applyFill="1" applyBorder="1" applyAlignment="1">
      <alignment horizontal="left" vertical="center"/>
      <protection/>
    </xf>
    <xf numFmtId="0" fontId="76" fillId="33" borderId="96" xfId="61" applyFont="1" applyFill="1" applyBorder="1" applyAlignment="1">
      <alignment horizontal="center" vertical="center"/>
      <protection/>
    </xf>
    <xf numFmtId="0" fontId="6" fillId="0" borderId="0" xfId="61" applyFont="1" applyAlignment="1">
      <alignment horizontal="left"/>
      <protection/>
    </xf>
    <xf numFmtId="0" fontId="4" fillId="0" borderId="93" xfId="61" applyFont="1" applyBorder="1" applyAlignment="1">
      <alignment horizontal="center" vertical="center" textRotation="255" shrinkToFit="1"/>
      <protection/>
    </xf>
    <xf numFmtId="0" fontId="4" fillId="0" borderId="88" xfId="61" applyFont="1" applyBorder="1" applyAlignment="1">
      <alignment horizontal="center" vertical="center" textRotation="255" shrinkToFit="1"/>
      <protection/>
    </xf>
    <xf numFmtId="0" fontId="4" fillId="0" borderId="58" xfId="61" applyFont="1" applyBorder="1" applyAlignment="1">
      <alignment horizontal="center" vertical="center" textRotation="255" shrinkToFit="1"/>
      <protection/>
    </xf>
    <xf numFmtId="0" fontId="9" fillId="0" borderId="169" xfId="61" applyFont="1" applyBorder="1" applyAlignment="1">
      <alignment horizontal="center" vertical="center" wrapText="1"/>
      <protection/>
    </xf>
    <xf numFmtId="0" fontId="9" fillId="0" borderId="158" xfId="61" applyFont="1" applyBorder="1" applyAlignment="1">
      <alignment horizontal="center" vertical="center" wrapText="1"/>
      <protection/>
    </xf>
    <xf numFmtId="0" fontId="9" fillId="0" borderId="170" xfId="61" applyFont="1" applyBorder="1" applyAlignment="1">
      <alignment horizontal="center" vertical="center" wrapText="1"/>
      <protection/>
    </xf>
    <xf numFmtId="0" fontId="9" fillId="0" borderId="103" xfId="61" applyFont="1" applyBorder="1" applyAlignment="1">
      <alignment horizontal="center" vertical="center" wrapText="1"/>
      <protection/>
    </xf>
    <xf numFmtId="0" fontId="0" fillId="0" borderId="175" xfId="61" applyFont="1" applyBorder="1" applyAlignment="1">
      <alignment horizontal="center"/>
      <protection/>
    </xf>
    <xf numFmtId="0" fontId="0" fillId="0" borderId="163" xfId="61" applyFont="1" applyBorder="1" applyAlignment="1">
      <alignment horizontal="center"/>
      <protection/>
    </xf>
    <xf numFmtId="0" fontId="0" fillId="0" borderId="176" xfId="61" applyFont="1" applyBorder="1" applyAlignment="1">
      <alignment horizontal="center"/>
      <protection/>
    </xf>
    <xf numFmtId="0" fontId="0" fillId="0" borderId="162" xfId="61" applyFont="1" applyBorder="1" applyAlignment="1">
      <alignment horizontal="center"/>
      <protection/>
    </xf>
    <xf numFmtId="0" fontId="0" fillId="0" borderId="192" xfId="61" applyFont="1" applyBorder="1" applyAlignment="1">
      <alignment horizontal="center"/>
      <protection/>
    </xf>
    <xf numFmtId="0" fontId="9" fillId="0" borderId="148" xfId="61" applyFont="1" applyBorder="1" applyAlignment="1">
      <alignment horizontal="center" vertical="center" wrapText="1"/>
      <protection/>
    </xf>
    <xf numFmtId="0" fontId="9" fillId="0" borderId="145" xfId="61" applyFont="1" applyBorder="1" applyAlignment="1">
      <alignment horizontal="center" vertical="center" wrapText="1"/>
      <protection/>
    </xf>
    <xf numFmtId="0" fontId="9" fillId="0" borderId="153" xfId="61" applyFont="1" applyBorder="1" applyAlignment="1">
      <alignment horizontal="center" vertical="center" wrapText="1"/>
      <protection/>
    </xf>
    <xf numFmtId="0" fontId="9" fillId="0" borderId="72" xfId="61" applyFont="1" applyBorder="1" applyAlignment="1">
      <alignment horizontal="center" vertical="center" wrapText="1"/>
      <protection/>
    </xf>
    <xf numFmtId="0" fontId="9" fillId="0" borderId="74" xfId="61" applyFont="1" applyBorder="1" applyAlignment="1">
      <alignment horizontal="center" vertical="center" wrapText="1"/>
      <protection/>
    </xf>
    <xf numFmtId="0" fontId="9" fillId="0" borderId="104" xfId="61" applyFont="1" applyBorder="1" applyAlignment="1">
      <alignment horizontal="center" vertical="center" wrapText="1"/>
      <protection/>
    </xf>
    <xf numFmtId="0" fontId="76" fillId="33" borderId="93" xfId="61" applyFont="1" applyFill="1" applyBorder="1" applyAlignment="1" applyProtection="1">
      <alignment horizontal="center" vertical="center" shrinkToFit="1"/>
      <protection locked="0"/>
    </xf>
    <xf numFmtId="0" fontId="76" fillId="33" borderId="117" xfId="61" applyFont="1" applyFill="1" applyBorder="1" applyAlignment="1" applyProtection="1">
      <alignment horizontal="center" vertical="center" shrinkToFit="1"/>
      <protection locked="0"/>
    </xf>
    <xf numFmtId="0" fontId="11" fillId="0" borderId="193" xfId="61" applyFont="1" applyBorder="1" applyAlignment="1">
      <alignment horizontal="center" vertical="center" wrapText="1"/>
      <protection/>
    </xf>
    <xf numFmtId="0" fontId="11" fillId="0" borderId="107" xfId="61" applyFont="1" applyBorder="1" applyAlignment="1">
      <alignment horizontal="center" vertical="center"/>
      <protection/>
    </xf>
    <xf numFmtId="0" fontId="4" fillId="0" borderId="154" xfId="61" applyFont="1" applyBorder="1" applyAlignment="1">
      <alignment horizontal="center" vertical="center"/>
      <protection/>
    </xf>
    <xf numFmtId="176" fontId="4" fillId="0" borderId="194" xfId="61" applyNumberFormat="1" applyFont="1" applyBorder="1" applyAlignment="1">
      <alignment horizontal="center" vertical="center"/>
      <protection/>
    </xf>
    <xf numFmtId="0" fontId="76" fillId="33" borderId="169" xfId="61" applyFont="1" applyFill="1" applyBorder="1" applyAlignment="1" applyProtection="1">
      <alignment horizontal="left" vertical="center" wrapText="1"/>
      <protection locked="0"/>
    </xf>
    <xf numFmtId="0" fontId="76" fillId="33" borderId="185" xfId="61" applyFont="1" applyFill="1" applyBorder="1" applyAlignment="1" applyProtection="1">
      <alignment horizontal="left" vertical="center" wrapText="1"/>
      <protection locked="0"/>
    </xf>
    <xf numFmtId="0" fontId="76" fillId="33" borderId="186" xfId="61" applyFont="1" applyFill="1" applyBorder="1" applyAlignment="1" applyProtection="1">
      <alignment horizontal="left" vertical="center" wrapText="1"/>
      <protection locked="0"/>
    </xf>
    <xf numFmtId="0" fontId="76" fillId="33" borderId="187" xfId="61" applyFont="1" applyFill="1" applyBorder="1" applyAlignment="1" applyProtection="1">
      <alignment horizontal="left" vertical="center" wrapText="1"/>
      <protection locked="0"/>
    </xf>
    <xf numFmtId="0" fontId="11" fillId="0" borderId="195" xfId="61" applyFont="1" applyBorder="1" applyAlignment="1">
      <alignment horizontal="center" vertical="center"/>
      <protection/>
    </xf>
    <xf numFmtId="0" fontId="11" fillId="0" borderId="110" xfId="61" applyFont="1" applyBorder="1" applyAlignment="1">
      <alignment horizontal="center" vertical="center"/>
      <protection/>
    </xf>
    <xf numFmtId="0" fontId="76" fillId="33" borderId="91" xfId="61" applyFont="1" applyFill="1" applyBorder="1" applyAlignment="1" applyProtection="1">
      <alignment horizontal="center" vertical="center" shrinkToFit="1"/>
      <protection locked="0"/>
    </xf>
    <xf numFmtId="0" fontId="76" fillId="33" borderId="58" xfId="61" applyFont="1" applyFill="1" applyBorder="1" applyAlignment="1" applyProtection="1">
      <alignment horizontal="center" vertical="center" shrinkToFit="1"/>
      <protection locked="0"/>
    </xf>
    <xf numFmtId="0" fontId="11" fillId="0" borderId="196" xfId="61" applyFont="1" applyBorder="1" applyAlignment="1">
      <alignment horizontal="center" vertical="center" wrapText="1"/>
      <protection/>
    </xf>
    <xf numFmtId="0" fontId="11" fillId="0" borderId="111" xfId="61" applyFont="1" applyBorder="1" applyAlignment="1">
      <alignment horizontal="center" vertical="center"/>
      <protection/>
    </xf>
    <xf numFmtId="0" fontId="4" fillId="0" borderId="153" xfId="61" applyFont="1" applyBorder="1" applyAlignment="1">
      <alignment horizontal="center" vertical="center"/>
      <protection/>
    </xf>
    <xf numFmtId="176" fontId="4" fillId="0" borderId="160" xfId="61" applyNumberFormat="1" applyFont="1" applyBorder="1" applyAlignment="1">
      <alignment horizontal="center" vertical="center"/>
      <protection/>
    </xf>
    <xf numFmtId="176" fontId="4" fillId="0" borderId="197" xfId="61" applyNumberFormat="1" applyFont="1" applyBorder="1" applyAlignment="1">
      <alignment horizontal="center" vertical="center"/>
      <protection/>
    </xf>
    <xf numFmtId="0" fontId="76" fillId="33" borderId="170" xfId="61" applyFont="1" applyFill="1" applyBorder="1" applyAlignment="1" applyProtection="1">
      <alignment horizontal="left" vertical="center"/>
      <protection locked="0"/>
    </xf>
    <xf numFmtId="0" fontId="76" fillId="33" borderId="171" xfId="61" applyFont="1" applyFill="1" applyBorder="1" applyAlignment="1" applyProtection="1">
      <alignment horizontal="left" vertical="center"/>
      <protection locked="0"/>
    </xf>
    <xf numFmtId="0" fontId="76" fillId="33" borderId="10" xfId="61" applyFont="1" applyFill="1" applyBorder="1" applyAlignment="1" applyProtection="1">
      <alignment horizontal="left" vertical="center"/>
      <protection locked="0"/>
    </xf>
    <xf numFmtId="0" fontId="76" fillId="33" borderId="97" xfId="61" applyFont="1" applyFill="1" applyBorder="1" applyAlignment="1" applyProtection="1">
      <alignment horizontal="left" vertical="center"/>
      <protection locked="0"/>
    </xf>
    <xf numFmtId="0" fontId="11" fillId="0" borderId="198" xfId="61" applyFont="1" applyBorder="1" applyAlignment="1">
      <alignment horizontal="center" vertical="center"/>
      <protection/>
    </xf>
    <xf numFmtId="0" fontId="11" fillId="0" borderId="118" xfId="61" applyFont="1" applyBorder="1" applyAlignment="1">
      <alignment horizontal="center" vertical="center"/>
      <protection/>
    </xf>
    <xf numFmtId="0" fontId="76" fillId="33" borderId="88" xfId="61" applyFont="1" applyFill="1" applyBorder="1" applyAlignment="1" applyProtection="1">
      <alignment horizontal="center" vertical="center" shrinkToFit="1"/>
      <protection locked="0"/>
    </xf>
    <xf numFmtId="0" fontId="11" fillId="0" borderId="199" xfId="61" applyFont="1" applyBorder="1" applyAlignment="1">
      <alignment horizontal="center" vertical="center" wrapText="1"/>
      <protection/>
    </xf>
    <xf numFmtId="0" fontId="11" fillId="0" borderId="109" xfId="61" applyFont="1" applyBorder="1" applyAlignment="1">
      <alignment horizontal="center" vertical="center"/>
      <protection/>
    </xf>
    <xf numFmtId="176" fontId="76" fillId="0" borderId="156" xfId="61" applyNumberFormat="1" applyFont="1" applyFill="1" applyBorder="1" applyAlignment="1">
      <alignment horizontal="center" vertical="center"/>
      <protection/>
    </xf>
    <xf numFmtId="176" fontId="76" fillId="0" borderId="157" xfId="61" applyNumberFormat="1" applyFont="1" applyFill="1" applyBorder="1" applyAlignment="1">
      <alignment horizontal="center" vertical="center"/>
      <protection/>
    </xf>
    <xf numFmtId="0" fontId="76" fillId="33" borderId="169" xfId="61" applyFont="1" applyFill="1" applyBorder="1" applyAlignment="1" applyProtection="1">
      <alignment horizontal="left"/>
      <protection locked="0"/>
    </xf>
    <xf numFmtId="0" fontId="76" fillId="33" borderId="155" xfId="61" applyFont="1" applyFill="1" applyBorder="1" applyAlignment="1" applyProtection="1">
      <alignment horizontal="left"/>
      <protection locked="0"/>
    </xf>
    <xf numFmtId="0" fontId="76" fillId="33" borderId="158" xfId="61" applyFont="1" applyFill="1" applyBorder="1" applyAlignment="1" applyProtection="1">
      <alignment horizontal="left"/>
      <protection locked="0"/>
    </xf>
    <xf numFmtId="0" fontId="76" fillId="33" borderId="170" xfId="61" applyFont="1" applyFill="1" applyBorder="1" applyAlignment="1" applyProtection="1">
      <alignment horizontal="left"/>
      <protection locked="0"/>
    </xf>
    <xf numFmtId="0" fontId="76" fillId="33" borderId="0" xfId="61" applyFont="1" applyFill="1" applyBorder="1" applyAlignment="1" applyProtection="1">
      <alignment horizontal="left"/>
      <protection locked="0"/>
    </xf>
    <xf numFmtId="0" fontId="76" fillId="33" borderId="103" xfId="61" applyFont="1" applyFill="1" applyBorder="1" applyAlignment="1" applyProtection="1">
      <alignment horizontal="left"/>
      <protection locked="0"/>
    </xf>
    <xf numFmtId="0" fontId="11" fillId="0" borderId="200" xfId="61" applyFont="1" applyBorder="1" applyAlignment="1">
      <alignment horizontal="center" vertical="center"/>
      <protection/>
    </xf>
    <xf numFmtId="0" fontId="11" fillId="0" borderId="108" xfId="61" applyFont="1" applyBorder="1" applyAlignment="1">
      <alignment horizontal="center" vertical="center"/>
      <protection/>
    </xf>
    <xf numFmtId="0" fontId="76" fillId="33" borderId="92" xfId="61" applyFont="1" applyFill="1" applyBorder="1" applyAlignment="1" applyProtection="1">
      <alignment horizontal="center" vertical="center" shrinkToFit="1"/>
      <protection locked="0"/>
    </xf>
    <xf numFmtId="0" fontId="76" fillId="33" borderId="90" xfId="61" applyFont="1" applyFill="1" applyBorder="1" applyAlignment="1" applyProtection="1">
      <alignment horizontal="center" vertical="center" shrinkToFit="1"/>
      <protection locked="0"/>
    </xf>
    <xf numFmtId="0" fontId="76" fillId="33" borderId="87" xfId="61" applyFont="1" applyFill="1" applyBorder="1" applyAlignment="1" applyProtection="1">
      <alignment horizontal="center" vertical="center" shrinkToFit="1"/>
      <protection locked="0"/>
    </xf>
    <xf numFmtId="0" fontId="11" fillId="0" borderId="199" xfId="61" applyFont="1" applyBorder="1" applyAlignment="1">
      <alignment horizontal="center" vertical="center"/>
      <protection/>
    </xf>
    <xf numFmtId="0" fontId="76" fillId="33" borderId="181" xfId="61" applyFont="1" applyFill="1" applyBorder="1" applyAlignment="1" applyProtection="1">
      <alignment horizontal="left"/>
      <protection locked="0"/>
    </xf>
    <xf numFmtId="0" fontId="76" fillId="33" borderId="182" xfId="61" applyFont="1" applyFill="1" applyBorder="1" applyAlignment="1" applyProtection="1">
      <alignment horizontal="left"/>
      <protection locked="0"/>
    </xf>
    <xf numFmtId="0" fontId="76" fillId="33" borderId="183" xfId="61" applyFont="1" applyFill="1" applyBorder="1" applyAlignment="1" applyProtection="1">
      <alignment horizontal="left"/>
      <protection locked="0"/>
    </xf>
    <xf numFmtId="0" fontId="76" fillId="33" borderId="171" xfId="61" applyFont="1" applyFill="1" applyBorder="1" applyAlignment="1" applyProtection="1">
      <alignment horizontal="left"/>
      <protection locked="0"/>
    </xf>
    <xf numFmtId="0" fontId="76" fillId="33" borderId="10" xfId="61" applyFont="1" applyFill="1" applyBorder="1" applyAlignment="1" applyProtection="1">
      <alignment horizontal="left"/>
      <protection locked="0"/>
    </xf>
    <xf numFmtId="0" fontId="76" fillId="33" borderId="97" xfId="61" applyFont="1" applyFill="1" applyBorder="1" applyAlignment="1" applyProtection="1">
      <alignment horizontal="left"/>
      <protection locked="0"/>
    </xf>
    <xf numFmtId="0" fontId="0" fillId="0" borderId="201" xfId="61" applyFont="1" applyBorder="1" applyAlignment="1">
      <alignment horizontal="center" vertical="center"/>
      <protection/>
    </xf>
    <xf numFmtId="0" fontId="0" fillId="0" borderId="202" xfId="61" applyFont="1" applyBorder="1" applyAlignment="1">
      <alignment horizontal="center" vertical="center"/>
      <protection/>
    </xf>
    <xf numFmtId="0" fontId="0" fillId="0" borderId="203" xfId="61" applyFont="1" applyBorder="1" applyAlignment="1">
      <alignment horizontal="center" vertical="center"/>
      <protection/>
    </xf>
    <xf numFmtId="0" fontId="4" fillId="33" borderId="0" xfId="61" applyFont="1" applyFill="1" applyAlignment="1" applyProtection="1">
      <alignment horizontal="center" vertical="center"/>
      <protection locked="0"/>
    </xf>
    <xf numFmtId="0" fontId="4" fillId="0" borderId="72" xfId="61" applyFont="1" applyBorder="1" applyAlignment="1">
      <alignment horizontal="center" vertical="center"/>
      <protection/>
    </xf>
    <xf numFmtId="0" fontId="4" fillId="0" borderId="74" xfId="61" applyFont="1" applyBorder="1" applyAlignment="1">
      <alignment horizontal="center" vertical="center"/>
      <protection/>
    </xf>
    <xf numFmtId="0" fontId="4" fillId="0" borderId="104" xfId="61" applyFont="1" applyBorder="1" applyAlignment="1">
      <alignment horizontal="center" vertical="center"/>
      <protection/>
    </xf>
    <xf numFmtId="0" fontId="79" fillId="34" borderId="72" xfId="62" applyFont="1" applyFill="1" applyBorder="1" applyAlignment="1">
      <alignment horizontal="center" vertical="center" shrinkToFit="1"/>
      <protection/>
    </xf>
    <xf numFmtId="0" fontId="79" fillId="34" borderId="74" xfId="62" applyFont="1" applyFill="1" applyBorder="1" applyAlignment="1">
      <alignment horizontal="center" vertical="center" shrinkToFit="1"/>
      <protection/>
    </xf>
    <xf numFmtId="0" fontId="79" fillId="34" borderId="104" xfId="62" applyFont="1" applyFill="1" applyBorder="1" applyAlignment="1">
      <alignment horizontal="center" vertical="center" shrinkToFit="1"/>
      <protection/>
    </xf>
    <xf numFmtId="49" fontId="87" fillId="33" borderId="48" xfId="62" applyNumberFormat="1" applyFont="1" applyFill="1" applyBorder="1" applyAlignment="1" applyProtection="1">
      <alignment horizontal="center" vertical="center"/>
      <protection locked="0"/>
    </xf>
    <xf numFmtId="49" fontId="87" fillId="33" borderId="147" xfId="62" applyNumberFormat="1" applyFont="1" applyFill="1" applyBorder="1" applyAlignment="1" applyProtection="1">
      <alignment horizontal="center" vertical="center"/>
      <protection locked="0"/>
    </xf>
    <xf numFmtId="49" fontId="87" fillId="33" borderId="148" xfId="62" applyNumberFormat="1" applyFont="1" applyFill="1" applyBorder="1" applyAlignment="1" applyProtection="1">
      <alignment horizontal="center" vertical="center"/>
      <protection locked="0"/>
    </xf>
    <xf numFmtId="0" fontId="79" fillId="34" borderId="48" xfId="62" applyFont="1" applyFill="1" applyBorder="1" applyAlignment="1">
      <alignment horizontal="center" vertical="center"/>
      <protection/>
    </xf>
    <xf numFmtId="0" fontId="4" fillId="34" borderId="147" xfId="62" applyFont="1" applyFill="1" applyBorder="1" applyAlignment="1">
      <alignment horizontal="center" vertical="center"/>
      <protection/>
    </xf>
    <xf numFmtId="0" fontId="4" fillId="34" borderId="148" xfId="62" applyFont="1" applyFill="1" applyBorder="1" applyAlignment="1">
      <alignment horizontal="center" vertical="center"/>
      <protection/>
    </xf>
    <xf numFmtId="0" fontId="87" fillId="33" borderId="171" xfId="62" applyFont="1" applyFill="1" applyBorder="1" applyAlignment="1" applyProtection="1">
      <alignment horizontal="center" vertical="center"/>
      <protection locked="0"/>
    </xf>
    <xf numFmtId="0" fontId="87" fillId="33" borderId="10" xfId="62" applyFont="1" applyFill="1" applyBorder="1" applyAlignment="1" applyProtection="1">
      <alignment horizontal="center" vertical="center"/>
      <protection locked="0"/>
    </xf>
    <xf numFmtId="0" fontId="87" fillId="33" borderId="97" xfId="62" applyFont="1" applyFill="1" applyBorder="1" applyAlignment="1" applyProtection="1">
      <alignment horizontal="center" vertical="center"/>
      <protection locked="0"/>
    </xf>
    <xf numFmtId="0" fontId="4" fillId="34" borderId="48" xfId="62" applyFont="1" applyFill="1" applyBorder="1" applyAlignment="1">
      <alignment horizontal="center" vertical="center"/>
      <protection/>
    </xf>
    <xf numFmtId="0" fontId="87" fillId="33" borderId="171" xfId="62" applyFont="1" applyFill="1" applyBorder="1" applyAlignment="1">
      <alignment horizontal="center" vertical="center"/>
      <protection/>
    </xf>
    <xf numFmtId="0" fontId="87" fillId="33" borderId="10" xfId="62" applyFont="1" applyFill="1" applyBorder="1" applyAlignment="1">
      <alignment horizontal="center" vertical="center"/>
      <protection/>
    </xf>
    <xf numFmtId="0" fontId="87" fillId="33" borderId="97" xfId="62" applyFont="1" applyFill="1" applyBorder="1" applyAlignment="1">
      <alignment horizontal="center" vertical="center"/>
      <protection/>
    </xf>
    <xf numFmtId="0" fontId="4" fillId="33" borderId="0" xfId="61" applyFont="1" applyFill="1" applyAlignment="1">
      <alignment horizontal="center" vertical="center"/>
      <protection/>
    </xf>
    <xf numFmtId="0" fontId="9" fillId="33" borderId="17" xfId="61" applyFont="1" applyFill="1" applyBorder="1" applyAlignment="1">
      <alignment horizontal="center" vertical="center" wrapText="1"/>
      <protection/>
    </xf>
    <xf numFmtId="0" fontId="9" fillId="33" borderId="78" xfId="61" applyFont="1" applyFill="1" applyBorder="1" applyAlignment="1">
      <alignment horizontal="center" vertical="center" wrapText="1"/>
      <protection/>
    </xf>
    <xf numFmtId="0" fontId="9" fillId="33" borderId="60" xfId="61" applyFont="1" applyFill="1" applyBorder="1" applyAlignment="1">
      <alignment horizontal="center" vertical="center" wrapText="1"/>
      <protection/>
    </xf>
    <xf numFmtId="0" fontId="76" fillId="33" borderId="91" xfId="61" applyFont="1" applyFill="1" applyBorder="1" applyAlignment="1">
      <alignment horizontal="center" vertical="center" shrinkToFit="1"/>
      <protection/>
    </xf>
    <xf numFmtId="0" fontId="76" fillId="33" borderId="88" xfId="61" applyFont="1" applyFill="1" applyBorder="1" applyAlignment="1">
      <alignment horizontal="center" vertical="center" shrinkToFit="1"/>
      <protection/>
    </xf>
    <xf numFmtId="0" fontId="76" fillId="33" borderId="117" xfId="61" applyFont="1" applyFill="1" applyBorder="1" applyAlignment="1">
      <alignment horizontal="center" vertical="center" shrinkToFit="1"/>
      <protection/>
    </xf>
    <xf numFmtId="0" fontId="76" fillId="33" borderId="58" xfId="61" applyFont="1" applyFill="1" applyBorder="1" applyAlignment="1">
      <alignment horizontal="center" vertical="center" shrinkToFit="1"/>
      <protection/>
    </xf>
    <xf numFmtId="0" fontId="76" fillId="33" borderId="181" xfId="61" applyFont="1" applyFill="1" applyBorder="1" applyAlignment="1">
      <alignment horizontal="center" vertical="center" wrapText="1"/>
      <protection/>
    </xf>
    <xf numFmtId="0" fontId="76" fillId="33" borderId="182" xfId="61" applyFont="1" applyFill="1" applyBorder="1" applyAlignment="1">
      <alignment horizontal="center" vertical="center" wrapText="1"/>
      <protection/>
    </xf>
    <xf numFmtId="0" fontId="76" fillId="33" borderId="183" xfId="61" applyFont="1" applyFill="1" applyBorder="1" applyAlignment="1">
      <alignment horizontal="center" vertical="center" wrapText="1"/>
      <protection/>
    </xf>
    <xf numFmtId="0" fontId="76" fillId="33" borderId="170" xfId="61" applyFont="1" applyFill="1" applyBorder="1" applyAlignment="1">
      <alignment horizontal="center" vertical="center" wrapText="1"/>
      <protection/>
    </xf>
    <xf numFmtId="0" fontId="76" fillId="33" borderId="0" xfId="61" applyFont="1" applyFill="1" applyBorder="1" applyAlignment="1">
      <alignment horizontal="center" vertical="center" wrapText="1"/>
      <protection/>
    </xf>
    <xf numFmtId="0" fontId="76" fillId="33" borderId="103" xfId="61" applyFont="1" applyFill="1" applyBorder="1" applyAlignment="1">
      <alignment horizontal="center" vertical="center" wrapText="1"/>
      <protection/>
    </xf>
    <xf numFmtId="0" fontId="76" fillId="33" borderId="171" xfId="61" applyFont="1" applyFill="1" applyBorder="1" applyAlignment="1">
      <alignment horizontal="center" vertical="center" wrapText="1"/>
      <protection/>
    </xf>
    <xf numFmtId="0" fontId="76" fillId="33" borderId="10" xfId="61" applyFont="1" applyFill="1" applyBorder="1" applyAlignment="1">
      <alignment horizontal="center" vertical="center" wrapText="1"/>
      <protection/>
    </xf>
    <xf numFmtId="0" fontId="76" fillId="33" borderId="97" xfId="61" applyFont="1" applyFill="1" applyBorder="1" applyAlignment="1">
      <alignment horizontal="center" vertical="center" wrapText="1"/>
      <protection/>
    </xf>
    <xf numFmtId="0" fontId="76" fillId="33" borderId="181" xfId="61" applyFont="1" applyFill="1" applyBorder="1" applyAlignment="1">
      <alignment horizontal="left"/>
      <protection/>
    </xf>
    <xf numFmtId="0" fontId="76" fillId="33" borderId="182" xfId="61" applyFont="1" applyFill="1" applyBorder="1" applyAlignment="1">
      <alignment horizontal="left"/>
      <protection/>
    </xf>
    <xf numFmtId="0" fontId="76" fillId="33" borderId="183" xfId="61" applyFont="1" applyFill="1" applyBorder="1" applyAlignment="1">
      <alignment horizontal="left"/>
      <protection/>
    </xf>
    <xf numFmtId="0" fontId="76" fillId="33" borderId="170" xfId="61" applyFont="1" applyFill="1" applyBorder="1" applyAlignment="1">
      <alignment horizontal="left"/>
      <protection/>
    </xf>
    <xf numFmtId="0" fontId="76" fillId="33" borderId="0" xfId="61" applyFont="1" applyFill="1" applyBorder="1" applyAlignment="1">
      <alignment horizontal="left"/>
      <protection/>
    </xf>
    <xf numFmtId="0" fontId="76" fillId="33" borderId="103" xfId="61" applyFont="1" applyFill="1" applyBorder="1" applyAlignment="1">
      <alignment horizontal="left"/>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76" fillId="33" borderId="87" xfId="61" applyFont="1" applyFill="1" applyBorder="1" applyAlignment="1">
      <alignment horizontal="center" vertical="center" shrinkToFit="1"/>
      <protection/>
    </xf>
    <xf numFmtId="0" fontId="76" fillId="33" borderId="170" xfId="61" applyFont="1" applyFill="1" applyBorder="1" applyAlignment="1">
      <alignment horizontal="left" vertical="center"/>
      <protection/>
    </xf>
    <xf numFmtId="0" fontId="76" fillId="33" borderId="171" xfId="61" applyFont="1" applyFill="1" applyBorder="1" applyAlignment="1">
      <alignment horizontal="left" vertical="center"/>
      <protection/>
    </xf>
    <xf numFmtId="0" fontId="76" fillId="33" borderId="10" xfId="61" applyFont="1" applyFill="1" applyBorder="1" applyAlignment="1">
      <alignment horizontal="left" vertical="center"/>
      <protection/>
    </xf>
    <xf numFmtId="0" fontId="76" fillId="33" borderId="97" xfId="61" applyFont="1" applyFill="1" applyBorder="1" applyAlignment="1">
      <alignment horizontal="left" vertical="center"/>
      <protection/>
    </xf>
    <xf numFmtId="0" fontId="76" fillId="33" borderId="169" xfId="61" applyFont="1" applyFill="1" applyBorder="1" applyAlignment="1">
      <alignment horizontal="left"/>
      <protection/>
    </xf>
    <xf numFmtId="0" fontId="76" fillId="33" borderId="155" xfId="61" applyFont="1" applyFill="1" applyBorder="1" applyAlignment="1">
      <alignment horizontal="left"/>
      <protection/>
    </xf>
    <xf numFmtId="0" fontId="76" fillId="33" borderId="158" xfId="61" applyFont="1" applyFill="1" applyBorder="1" applyAlignment="1">
      <alignment horizontal="left"/>
      <protection/>
    </xf>
    <xf numFmtId="0" fontId="9" fillId="33" borderId="55" xfId="61" applyFont="1" applyFill="1" applyBorder="1" applyAlignment="1">
      <alignment horizontal="center" vertical="center" wrapText="1"/>
      <protection/>
    </xf>
    <xf numFmtId="0" fontId="76" fillId="33" borderId="93" xfId="61" applyFont="1" applyFill="1" applyBorder="1" applyAlignment="1">
      <alignment horizontal="center" vertical="center" shrinkToFit="1"/>
      <protection/>
    </xf>
    <xf numFmtId="0" fontId="76" fillId="33" borderId="169" xfId="61" applyFont="1" applyFill="1" applyBorder="1" applyAlignment="1">
      <alignment horizontal="left" vertical="center" wrapText="1"/>
      <protection/>
    </xf>
    <xf numFmtId="0" fontId="76" fillId="33" borderId="185" xfId="61" applyFont="1" applyFill="1" applyBorder="1" applyAlignment="1">
      <alignment horizontal="left" vertical="center" wrapText="1"/>
      <protection/>
    </xf>
    <xf numFmtId="0" fontId="76" fillId="33" borderId="186" xfId="61" applyFont="1" applyFill="1" applyBorder="1" applyAlignment="1">
      <alignment horizontal="left" vertical="center" wrapText="1"/>
      <protection/>
    </xf>
    <xf numFmtId="0" fontId="76" fillId="33" borderId="187" xfId="61" applyFont="1" applyFill="1" applyBorder="1" applyAlignment="1">
      <alignment horizontal="left" vertical="center" wrapText="1"/>
      <protection/>
    </xf>
    <xf numFmtId="0" fontId="0" fillId="0" borderId="164" xfId="61" applyFont="1" applyBorder="1" applyAlignment="1">
      <alignment horizontal="center"/>
      <protection/>
    </xf>
    <xf numFmtId="49" fontId="94" fillId="33" borderId="53" xfId="62" applyNumberFormat="1" applyFont="1" applyFill="1" applyBorder="1" applyAlignment="1" applyProtection="1">
      <alignment horizontal="center" vertical="center"/>
      <protection locked="0"/>
    </xf>
    <xf numFmtId="49" fontId="94" fillId="33" borderId="142" xfId="62" applyNumberFormat="1" applyFont="1" applyFill="1" applyBorder="1" applyAlignment="1" applyProtection="1">
      <alignment horizontal="center" vertical="center"/>
      <protection locked="0"/>
    </xf>
    <xf numFmtId="49" fontId="94" fillId="33" borderId="102" xfId="62" applyNumberFormat="1" applyFont="1" applyFill="1" applyBorder="1" applyAlignment="1" applyProtection="1">
      <alignment horizontal="center" vertical="center"/>
      <protection locked="0"/>
    </xf>
    <xf numFmtId="0" fontId="82" fillId="34" borderId="143" xfId="62" applyFont="1" applyFill="1" applyBorder="1" applyAlignment="1">
      <alignment horizontal="left" vertical="center"/>
      <protection/>
    </xf>
    <xf numFmtId="0" fontId="82" fillId="34" borderId="142" xfId="62" applyFont="1" applyFill="1" applyBorder="1" applyAlignment="1">
      <alignment horizontal="left" vertical="center"/>
      <protection/>
    </xf>
    <xf numFmtId="0" fontId="82" fillId="34" borderId="102" xfId="62" applyFont="1" applyFill="1" applyBorder="1" applyAlignment="1">
      <alignment horizontal="left" vertical="center"/>
      <protection/>
    </xf>
    <xf numFmtId="0" fontId="88" fillId="33" borderId="53" xfId="62" applyFont="1" applyFill="1" applyBorder="1" applyAlignment="1" applyProtection="1">
      <alignment horizontal="center" vertical="center"/>
      <protection locked="0"/>
    </xf>
    <xf numFmtId="0" fontId="88" fillId="33" borderId="142" xfId="62" applyFont="1" applyFill="1" applyBorder="1" applyAlignment="1" applyProtection="1">
      <alignment horizontal="center" vertical="center"/>
      <protection locked="0"/>
    </xf>
    <xf numFmtId="0" fontId="88" fillId="33" borderId="102" xfId="62" applyFont="1" applyFill="1" applyBorder="1" applyAlignment="1" applyProtection="1">
      <alignment horizontal="center" vertical="center"/>
      <protection locked="0"/>
    </xf>
    <xf numFmtId="49" fontId="94" fillId="33" borderId="50" xfId="62" applyNumberFormat="1" applyFont="1" applyFill="1" applyBorder="1" applyAlignment="1" applyProtection="1">
      <alignment horizontal="center" vertical="center"/>
      <protection locked="0"/>
    </xf>
    <xf numFmtId="0" fontId="9" fillId="0" borderId="146" xfId="61" applyFont="1" applyBorder="1" applyAlignment="1">
      <alignment horizontal="left" vertical="center"/>
      <protection/>
    </xf>
    <xf numFmtId="0" fontId="9" fillId="0" borderId="144" xfId="61" applyFont="1" applyBorder="1" applyAlignment="1">
      <alignment horizontal="left" vertical="center"/>
      <protection/>
    </xf>
    <xf numFmtId="0" fontId="9" fillId="0" borderId="145" xfId="61" applyFont="1" applyBorder="1" applyAlignment="1">
      <alignment horizontal="left" vertical="center"/>
      <protection/>
    </xf>
    <xf numFmtId="0" fontId="9" fillId="34" borderId="48" xfId="62" applyFont="1" applyFill="1" applyBorder="1" applyAlignment="1">
      <alignment horizontal="center" vertical="center"/>
      <protection/>
    </xf>
    <xf numFmtId="0" fontId="9" fillId="34" borderId="147" xfId="62" applyFont="1" applyFill="1" applyBorder="1" applyAlignment="1">
      <alignment horizontal="center" vertical="center"/>
      <protection/>
    </xf>
    <xf numFmtId="0" fontId="9" fillId="34" borderId="148" xfId="62" applyFont="1" applyFill="1" applyBorder="1" applyAlignment="1">
      <alignment horizontal="center" vertical="center"/>
      <protection/>
    </xf>
    <xf numFmtId="0" fontId="82" fillId="34" borderId="146" xfId="62" applyFont="1" applyFill="1" applyBorder="1" applyAlignment="1">
      <alignment horizontal="left" vertical="center"/>
      <protection/>
    </xf>
    <xf numFmtId="0" fontId="82" fillId="34" borderId="144" xfId="62" applyFont="1" applyFill="1" applyBorder="1" applyAlignment="1">
      <alignment horizontal="left" vertical="center"/>
      <protection/>
    </xf>
    <xf numFmtId="0" fontId="82" fillId="34" borderId="145" xfId="62" applyFont="1" applyFill="1" applyBorder="1" applyAlignment="1">
      <alignment horizontal="left" vertical="center"/>
      <protection/>
    </xf>
    <xf numFmtId="49" fontId="94" fillId="33" borderId="48" xfId="62" applyNumberFormat="1" applyFont="1" applyFill="1" applyBorder="1" applyAlignment="1" applyProtection="1">
      <alignment horizontal="center" vertical="center"/>
      <protection locked="0"/>
    </xf>
    <xf numFmtId="0" fontId="82" fillId="34" borderId="149" xfId="62" applyFont="1" applyFill="1" applyBorder="1" applyAlignment="1">
      <alignment horizontal="left" vertical="center"/>
      <protection/>
    </xf>
    <xf numFmtId="0" fontId="82" fillId="34" borderId="147" xfId="62" applyFont="1" applyFill="1" applyBorder="1" applyAlignment="1">
      <alignment horizontal="left" vertical="center"/>
      <protection/>
    </xf>
    <xf numFmtId="0" fontId="82" fillId="34" borderId="148" xfId="62" applyFont="1" applyFill="1" applyBorder="1" applyAlignment="1">
      <alignment horizontal="left" vertical="center"/>
      <protection/>
    </xf>
    <xf numFmtId="0" fontId="9" fillId="33" borderId="17" xfId="61" applyFont="1" applyFill="1" applyBorder="1" applyAlignment="1" applyProtection="1">
      <alignment horizontal="center" vertical="center" wrapText="1"/>
      <protection locked="0"/>
    </xf>
    <xf numFmtId="0" fontId="9" fillId="33" borderId="78" xfId="61" applyFont="1" applyFill="1" applyBorder="1" applyAlignment="1" applyProtection="1">
      <alignment horizontal="center" vertical="center" wrapText="1"/>
      <protection locked="0"/>
    </xf>
    <xf numFmtId="0" fontId="9" fillId="33" borderId="60" xfId="61" applyFont="1" applyFill="1" applyBorder="1" applyAlignment="1" applyProtection="1">
      <alignment horizontal="center" vertical="center" wrapText="1"/>
      <protection locked="0"/>
    </xf>
    <xf numFmtId="0" fontId="80" fillId="33" borderId="181" xfId="61" applyFont="1" applyFill="1" applyBorder="1" applyAlignment="1" applyProtection="1">
      <alignment horizontal="left"/>
      <protection locked="0"/>
    </xf>
    <xf numFmtId="0" fontId="80" fillId="33" borderId="182" xfId="61" applyFont="1" applyFill="1" applyBorder="1" applyAlignment="1" applyProtection="1">
      <alignment horizontal="left"/>
      <protection locked="0"/>
    </xf>
    <xf numFmtId="0" fontId="80" fillId="33" borderId="183" xfId="61" applyFont="1" applyFill="1" applyBorder="1" applyAlignment="1" applyProtection="1">
      <alignment horizontal="left"/>
      <protection locked="0"/>
    </xf>
    <xf numFmtId="0" fontId="80" fillId="33" borderId="170" xfId="61" applyFont="1" applyFill="1" applyBorder="1" applyAlignment="1" applyProtection="1">
      <alignment horizontal="left"/>
      <protection locked="0"/>
    </xf>
    <xf numFmtId="0" fontId="80" fillId="33" borderId="0" xfId="61" applyFont="1" applyFill="1" applyBorder="1" applyAlignment="1" applyProtection="1">
      <alignment horizontal="left"/>
      <protection locked="0"/>
    </xf>
    <xf numFmtId="0" fontId="80" fillId="33" borderId="103" xfId="61" applyFont="1" applyFill="1" applyBorder="1" applyAlignment="1" applyProtection="1">
      <alignment horizontal="left"/>
      <protection locked="0"/>
    </xf>
    <xf numFmtId="0" fontId="80" fillId="33" borderId="171" xfId="61" applyFont="1" applyFill="1" applyBorder="1" applyAlignment="1" applyProtection="1">
      <alignment horizontal="left"/>
      <protection locked="0"/>
    </xf>
    <xf numFmtId="0" fontId="80" fillId="33" borderId="10" xfId="61" applyFont="1" applyFill="1" applyBorder="1" applyAlignment="1" applyProtection="1">
      <alignment horizontal="left"/>
      <protection locked="0"/>
    </xf>
    <xf numFmtId="0" fontId="80" fillId="33" borderId="97" xfId="61" applyFont="1" applyFill="1" applyBorder="1" applyAlignment="1" applyProtection="1">
      <alignment horizontal="left"/>
      <protection locked="0"/>
    </xf>
    <xf numFmtId="0" fontId="86" fillId="0" borderId="183" xfId="0" applyFont="1" applyBorder="1" applyAlignment="1" applyProtection="1">
      <alignment vertical="center"/>
      <protection locked="0"/>
    </xf>
    <xf numFmtId="0" fontId="86" fillId="0" borderId="170" xfId="0" applyFont="1" applyBorder="1" applyAlignment="1" applyProtection="1">
      <alignment vertical="center"/>
      <protection locked="0"/>
    </xf>
    <xf numFmtId="0" fontId="86" fillId="0" borderId="0" xfId="0" applyFont="1" applyBorder="1" applyAlignment="1" applyProtection="1">
      <alignment vertical="center"/>
      <protection locked="0"/>
    </xf>
    <xf numFmtId="0" fontId="86" fillId="0" borderId="103" xfId="0" applyFont="1" applyBorder="1" applyAlignment="1" applyProtection="1">
      <alignment vertical="center"/>
      <protection locked="0"/>
    </xf>
    <xf numFmtId="0" fontId="86" fillId="0" borderId="185" xfId="0" applyFont="1" applyBorder="1" applyAlignment="1" applyProtection="1">
      <alignment vertical="center"/>
      <protection locked="0"/>
    </xf>
    <xf numFmtId="0" fontId="86" fillId="0" borderId="186" xfId="0" applyFont="1" applyBorder="1" applyAlignment="1" applyProtection="1">
      <alignment vertical="center"/>
      <protection locked="0"/>
    </xf>
    <xf numFmtId="0" fontId="86" fillId="0" borderId="187" xfId="0" applyFont="1" applyBorder="1" applyAlignment="1" applyProtection="1">
      <alignment vertical="center"/>
      <protection locked="0"/>
    </xf>
    <xf numFmtId="0" fontId="86" fillId="0" borderId="171" xfId="0" applyFont="1" applyBorder="1" applyAlignment="1" applyProtection="1">
      <alignment vertical="center"/>
      <protection locked="0"/>
    </xf>
    <xf numFmtId="0" fontId="86" fillId="0" borderId="10" xfId="0" applyFont="1" applyBorder="1" applyAlignment="1" applyProtection="1">
      <alignment vertical="center"/>
      <protection locked="0"/>
    </xf>
    <xf numFmtId="0" fontId="86" fillId="0" borderId="97" xfId="0" applyFont="1" applyBorder="1" applyAlignment="1" applyProtection="1">
      <alignment vertical="center"/>
      <protection locked="0"/>
    </xf>
    <xf numFmtId="176" fontId="76" fillId="0" borderId="82" xfId="61" applyNumberFormat="1" applyFont="1" applyFill="1" applyBorder="1" applyAlignment="1">
      <alignment horizontal="center" vertical="center"/>
      <protection/>
    </xf>
    <xf numFmtId="0" fontId="80" fillId="33" borderId="169" xfId="61" applyFont="1" applyFill="1" applyBorder="1" applyAlignment="1" applyProtection="1">
      <alignment horizontal="left"/>
      <protection locked="0"/>
    </xf>
    <xf numFmtId="0" fontId="80" fillId="33" borderId="155" xfId="61" applyFont="1" applyFill="1" applyBorder="1" applyAlignment="1" applyProtection="1">
      <alignment horizontal="left"/>
      <protection locked="0"/>
    </xf>
    <xf numFmtId="0" fontId="80" fillId="33" borderId="158" xfId="61" applyFont="1" applyFill="1" applyBorder="1" applyAlignment="1" applyProtection="1">
      <alignment horizontal="left"/>
      <protection locked="0"/>
    </xf>
    <xf numFmtId="0" fontId="9" fillId="33" borderId="55" xfId="61" applyFont="1" applyFill="1" applyBorder="1" applyAlignment="1" applyProtection="1">
      <alignment horizontal="center" vertical="center" wrapText="1"/>
      <protection locked="0"/>
    </xf>
    <xf numFmtId="0" fontId="9" fillId="0" borderId="204" xfId="61" applyFont="1" applyBorder="1" applyAlignment="1">
      <alignment horizontal="center" vertical="center" wrapText="1"/>
      <protection/>
    </xf>
    <xf numFmtId="0" fontId="9" fillId="0" borderId="155" xfId="61" applyFont="1" applyBorder="1" applyAlignment="1">
      <alignment horizontal="center" vertical="center" wrapText="1"/>
      <protection/>
    </xf>
    <xf numFmtId="0" fontId="0" fillId="0" borderId="158" xfId="0" applyBorder="1" applyAlignment="1">
      <alignment vertical="center"/>
    </xf>
    <xf numFmtId="0" fontId="0" fillId="0" borderId="170" xfId="0" applyBorder="1" applyAlignment="1">
      <alignment vertical="center"/>
    </xf>
    <xf numFmtId="0" fontId="0" fillId="0" borderId="0" xfId="0" applyBorder="1" applyAlignment="1">
      <alignment vertical="center"/>
    </xf>
    <xf numFmtId="0" fontId="0" fillId="0" borderId="103" xfId="0" applyBorder="1" applyAlignment="1">
      <alignment vertical="center"/>
    </xf>
    <xf numFmtId="0" fontId="0" fillId="0" borderId="171" xfId="0" applyBorder="1" applyAlignment="1">
      <alignment vertical="center"/>
    </xf>
    <xf numFmtId="0" fontId="0" fillId="0" borderId="10" xfId="0" applyBorder="1" applyAlignment="1">
      <alignment vertical="center"/>
    </xf>
    <xf numFmtId="0" fontId="0" fillId="0" borderId="97" xfId="0" applyBorder="1" applyAlignment="1">
      <alignment vertical="center"/>
    </xf>
    <xf numFmtId="0" fontId="9" fillId="33" borderId="77" xfId="61" applyFont="1" applyFill="1" applyBorder="1" applyAlignment="1" applyProtection="1">
      <alignment horizontal="center" vertical="center"/>
      <protection locked="0"/>
    </xf>
    <xf numFmtId="0" fontId="9" fillId="33" borderId="60" xfId="61" applyFont="1" applyFill="1" applyBorder="1" applyAlignment="1" applyProtection="1">
      <alignment horizontal="center" vertical="center"/>
      <protection locked="0"/>
    </xf>
    <xf numFmtId="0" fontId="80" fillId="33" borderId="169" xfId="61" applyFont="1" applyFill="1" applyBorder="1" applyAlignment="1" applyProtection="1">
      <alignment horizontal="left" wrapText="1"/>
      <protection locked="0"/>
    </xf>
    <xf numFmtId="0" fontId="80" fillId="33" borderId="155" xfId="61" applyFont="1" applyFill="1" applyBorder="1" applyAlignment="1" applyProtection="1">
      <alignment horizontal="left" wrapText="1"/>
      <protection locked="0"/>
    </xf>
    <xf numFmtId="0" fontId="80" fillId="33" borderId="158" xfId="61" applyFont="1" applyFill="1" applyBorder="1" applyAlignment="1" applyProtection="1">
      <alignment horizontal="left" wrapText="1"/>
      <protection locked="0"/>
    </xf>
    <xf numFmtId="49" fontId="95" fillId="33" borderId="48" xfId="62" applyNumberFormat="1" applyFont="1" applyFill="1" applyBorder="1" applyAlignment="1" applyProtection="1">
      <alignment horizontal="center" vertical="center"/>
      <protection locked="0"/>
    </xf>
    <xf numFmtId="0" fontId="88" fillId="33" borderId="53" xfId="62" applyFont="1" applyFill="1" applyBorder="1" applyAlignment="1">
      <alignment horizontal="center" vertical="center"/>
      <protection/>
    </xf>
    <xf numFmtId="0" fontId="88" fillId="33" borderId="142" xfId="62" applyFont="1" applyFill="1" applyBorder="1" applyAlignment="1">
      <alignment horizontal="center" vertical="center"/>
      <protection/>
    </xf>
    <xf numFmtId="0" fontId="88" fillId="33" borderId="102" xfId="62" applyFont="1" applyFill="1" applyBorder="1" applyAlignment="1">
      <alignment horizontal="center" vertical="center"/>
      <protection/>
    </xf>
    <xf numFmtId="49" fontId="95" fillId="33" borderId="50" xfId="62" applyNumberFormat="1" applyFont="1" applyFill="1" applyBorder="1" applyAlignment="1" applyProtection="1">
      <alignment horizontal="center" vertical="center"/>
      <protection locked="0"/>
    </xf>
    <xf numFmtId="0" fontId="80" fillId="33" borderId="181" xfId="61" applyFont="1" applyFill="1" applyBorder="1" applyAlignment="1">
      <alignment horizontal="left" vertical="top"/>
      <protection/>
    </xf>
    <xf numFmtId="0" fontId="80" fillId="33" borderId="182" xfId="61" applyFont="1" applyFill="1" applyBorder="1" applyAlignment="1">
      <alignment horizontal="left" vertical="top"/>
      <protection/>
    </xf>
    <xf numFmtId="0" fontId="80" fillId="33" borderId="183" xfId="61" applyFont="1" applyFill="1" applyBorder="1" applyAlignment="1">
      <alignment horizontal="left" vertical="top"/>
      <protection/>
    </xf>
    <xf numFmtId="0" fontId="80" fillId="33" borderId="170" xfId="61" applyFont="1" applyFill="1" applyBorder="1" applyAlignment="1">
      <alignment horizontal="left" vertical="top"/>
      <protection/>
    </xf>
    <xf numFmtId="0" fontId="80" fillId="33" borderId="0" xfId="61" applyFont="1" applyFill="1" applyBorder="1" applyAlignment="1">
      <alignment horizontal="left" vertical="top"/>
      <protection/>
    </xf>
    <xf numFmtId="0" fontId="80" fillId="33" borderId="103" xfId="61" applyFont="1" applyFill="1" applyBorder="1" applyAlignment="1">
      <alignment horizontal="left" vertical="top"/>
      <protection/>
    </xf>
    <xf numFmtId="0" fontId="80" fillId="33" borderId="171" xfId="61" applyFont="1" applyFill="1" applyBorder="1" applyAlignment="1">
      <alignment horizontal="left" vertical="top"/>
      <protection/>
    </xf>
    <xf numFmtId="0" fontId="80" fillId="33" borderId="10" xfId="61" applyFont="1" applyFill="1" applyBorder="1" applyAlignment="1">
      <alignment horizontal="left" vertical="top"/>
      <protection/>
    </xf>
    <xf numFmtId="0" fontId="80" fillId="33" borderId="97" xfId="61" applyFont="1" applyFill="1" applyBorder="1" applyAlignment="1">
      <alignment horizontal="left" vertical="top"/>
      <protection/>
    </xf>
    <xf numFmtId="0" fontId="80" fillId="33" borderId="169" xfId="61" applyFont="1" applyFill="1" applyBorder="1" applyAlignment="1">
      <alignment horizontal="left" vertical="top" wrapText="1"/>
      <protection/>
    </xf>
    <xf numFmtId="0" fontId="80" fillId="33" borderId="155" xfId="61" applyFont="1" applyFill="1" applyBorder="1" applyAlignment="1">
      <alignment horizontal="left" vertical="top" wrapText="1"/>
      <protection/>
    </xf>
    <xf numFmtId="0" fontId="80" fillId="33" borderId="158" xfId="61" applyFont="1" applyFill="1" applyBorder="1" applyAlignment="1">
      <alignment horizontal="left" vertical="top"/>
      <protection/>
    </xf>
    <xf numFmtId="0" fontId="80" fillId="33" borderId="155" xfId="61" applyFont="1" applyFill="1" applyBorder="1" applyAlignment="1">
      <alignment horizontal="left" vertical="center" wrapText="1"/>
      <protection/>
    </xf>
    <xf numFmtId="0" fontId="80" fillId="33" borderId="158" xfId="61" applyFont="1" applyFill="1" applyBorder="1" applyAlignment="1">
      <alignment horizontal="left" vertical="center" wrapText="1"/>
      <protection/>
    </xf>
    <xf numFmtId="0" fontId="80" fillId="33" borderId="185" xfId="61" applyFont="1" applyFill="1" applyBorder="1" applyAlignment="1">
      <alignment horizontal="left" vertical="center" wrapText="1"/>
      <protection/>
    </xf>
    <xf numFmtId="0" fontId="80" fillId="33" borderId="186" xfId="61" applyFont="1" applyFill="1" applyBorder="1" applyAlignment="1">
      <alignment horizontal="left" vertical="center" wrapText="1"/>
      <protection/>
    </xf>
    <xf numFmtId="0" fontId="80" fillId="33" borderId="187" xfId="61" applyFont="1" applyFill="1" applyBorder="1" applyAlignment="1">
      <alignment horizontal="left" vertical="center" wrapText="1"/>
      <protection/>
    </xf>
    <xf numFmtId="0" fontId="80" fillId="33" borderId="170" xfId="61" applyFont="1" applyFill="1" applyBorder="1" applyAlignment="1">
      <alignment horizontal="left" vertical="center" wrapText="1"/>
      <protection/>
    </xf>
    <xf numFmtId="0" fontId="80" fillId="33" borderId="0" xfId="61" applyFont="1" applyFill="1" applyBorder="1" applyAlignment="1">
      <alignment horizontal="left" vertical="center" wrapText="1"/>
      <protection/>
    </xf>
    <xf numFmtId="0" fontId="5" fillId="0" borderId="0" xfId="61" applyFont="1" applyAlignment="1">
      <alignment horizontal="left" vertical="center" wrapText="1"/>
      <protection/>
    </xf>
    <xf numFmtId="49" fontId="93" fillId="33" borderId="50" xfId="62" applyNumberFormat="1" applyFont="1" applyFill="1" applyBorder="1" applyAlignment="1" applyProtection="1">
      <alignment horizontal="center" vertical="center" shrinkToFit="1"/>
      <protection locked="0"/>
    </xf>
    <xf numFmtId="49" fontId="93" fillId="33" borderId="144" xfId="62" applyNumberFormat="1" applyFont="1" applyFill="1" applyBorder="1" applyAlignment="1" applyProtection="1">
      <alignment horizontal="center" vertical="center" shrinkToFit="1"/>
      <protection locked="0"/>
    </xf>
    <xf numFmtId="49" fontId="93" fillId="33" borderId="145" xfId="62" applyNumberFormat="1" applyFont="1" applyFill="1" applyBorder="1" applyAlignment="1" applyProtection="1">
      <alignment horizontal="center" vertical="center" shrinkToFit="1"/>
      <protection locked="0"/>
    </xf>
    <xf numFmtId="0" fontId="96" fillId="33" borderId="53" xfId="62" applyNumberFormat="1" applyFont="1" applyFill="1" applyBorder="1" applyAlignment="1" applyProtection="1">
      <alignment horizontal="center" vertical="center"/>
      <protection locked="0"/>
    </xf>
    <xf numFmtId="0" fontId="96" fillId="33" borderId="142" xfId="62" applyNumberFormat="1" applyFont="1" applyFill="1" applyBorder="1" applyAlignment="1" applyProtection="1">
      <alignment horizontal="center" vertical="center"/>
      <protection locked="0"/>
    </xf>
    <xf numFmtId="0" fontId="96" fillId="33" borderId="102" xfId="62" applyNumberFormat="1" applyFont="1" applyFill="1" applyBorder="1" applyAlignment="1" applyProtection="1">
      <alignment horizontal="center" vertical="center"/>
      <protection locked="0"/>
    </xf>
    <xf numFmtId="49" fontId="93" fillId="33" borderId="53" xfId="62" applyNumberFormat="1" applyFont="1" applyFill="1" applyBorder="1" applyAlignment="1" applyProtection="1">
      <alignment horizontal="center" vertical="center" shrinkToFit="1"/>
      <protection locked="0"/>
    </xf>
    <xf numFmtId="49" fontId="93" fillId="33" borderId="142" xfId="62" applyNumberFormat="1" applyFont="1" applyFill="1" applyBorder="1" applyAlignment="1" applyProtection="1">
      <alignment horizontal="center" vertical="center" shrinkToFit="1"/>
      <protection locked="0"/>
    </xf>
    <xf numFmtId="49" fontId="93" fillId="33" borderId="102" xfId="62" applyNumberFormat="1" applyFont="1" applyFill="1" applyBorder="1" applyAlignment="1" applyProtection="1">
      <alignment horizontal="center" vertical="center" shrinkToFit="1"/>
      <protection locked="0"/>
    </xf>
    <xf numFmtId="0" fontId="81" fillId="34" borderId="143" xfId="62" applyFont="1" applyFill="1" applyBorder="1" applyAlignment="1">
      <alignment horizontal="left" vertical="center"/>
      <protection/>
    </xf>
    <xf numFmtId="0" fontId="81" fillId="34" borderId="142" xfId="62" applyFont="1" applyFill="1" applyBorder="1" applyAlignment="1">
      <alignment horizontal="left" vertical="center"/>
      <protection/>
    </xf>
    <xf numFmtId="0" fontId="81" fillId="34" borderId="102" xfId="62" applyFont="1" applyFill="1" applyBorder="1" applyAlignment="1">
      <alignment horizontal="left" vertical="center"/>
      <protection/>
    </xf>
    <xf numFmtId="0" fontId="96" fillId="33" borderId="171" xfId="62" applyFont="1" applyFill="1" applyBorder="1" applyAlignment="1" applyProtection="1">
      <alignment horizontal="center" vertical="center"/>
      <protection locked="0"/>
    </xf>
    <xf numFmtId="0" fontId="96" fillId="33" borderId="10" xfId="62" applyFont="1" applyFill="1" applyBorder="1" applyAlignment="1" applyProtection="1">
      <alignment horizontal="center" vertical="center"/>
      <protection locked="0"/>
    </xf>
    <xf numFmtId="0" fontId="96" fillId="33" borderId="97" xfId="62" applyFont="1" applyFill="1" applyBorder="1" applyAlignment="1" applyProtection="1">
      <alignment horizontal="center" vertical="center"/>
      <protection locked="0"/>
    </xf>
    <xf numFmtId="0" fontId="96" fillId="33" borderId="50" xfId="62" applyNumberFormat="1" applyFont="1" applyFill="1" applyBorder="1" applyAlignment="1" applyProtection="1">
      <alignment horizontal="center" vertical="center"/>
      <protection locked="0"/>
    </xf>
    <xf numFmtId="0" fontId="96" fillId="33" borderId="144" xfId="62" applyNumberFormat="1" applyFont="1" applyFill="1" applyBorder="1" applyAlignment="1" applyProtection="1">
      <alignment horizontal="center" vertical="center"/>
      <protection locked="0"/>
    </xf>
    <xf numFmtId="0" fontId="96" fillId="33" borderId="145" xfId="62" applyNumberFormat="1" applyFont="1" applyFill="1" applyBorder="1" applyAlignment="1" applyProtection="1">
      <alignment horizontal="center" vertical="center"/>
      <protection locked="0"/>
    </xf>
    <xf numFmtId="0" fontId="5" fillId="0" borderId="146" xfId="61" applyFont="1" applyBorder="1" applyAlignment="1">
      <alignment horizontal="left" vertical="center"/>
      <protection/>
    </xf>
    <xf numFmtId="0" fontId="5" fillId="0" borderId="144" xfId="61" applyFont="1" applyBorder="1" applyAlignment="1">
      <alignment horizontal="left" vertical="center"/>
      <protection/>
    </xf>
    <xf numFmtId="0" fontId="5" fillId="0" borderId="145" xfId="61" applyFont="1" applyBorder="1" applyAlignment="1">
      <alignment horizontal="left" vertical="center"/>
      <protection/>
    </xf>
    <xf numFmtId="0" fontId="5" fillId="34" borderId="48" xfId="62" applyFont="1" applyFill="1" applyBorder="1" applyAlignment="1">
      <alignment horizontal="center" vertical="center"/>
      <protection/>
    </xf>
    <xf numFmtId="0" fontId="5" fillId="34" borderId="147" xfId="62" applyFont="1" applyFill="1" applyBorder="1" applyAlignment="1">
      <alignment horizontal="center" vertical="center"/>
      <protection/>
    </xf>
    <xf numFmtId="0" fontId="5" fillId="34" borderId="148" xfId="62" applyFont="1" applyFill="1" applyBorder="1" applyAlignment="1">
      <alignment horizontal="center" vertical="center"/>
      <protection/>
    </xf>
    <xf numFmtId="0" fontId="81" fillId="34" borderId="146" xfId="62" applyFont="1" applyFill="1" applyBorder="1" applyAlignment="1">
      <alignment horizontal="left" vertical="center"/>
      <protection/>
    </xf>
    <xf numFmtId="0" fontId="81" fillId="34" borderId="144" xfId="62" applyFont="1" applyFill="1" applyBorder="1" applyAlignment="1">
      <alignment horizontal="left" vertical="center"/>
      <protection/>
    </xf>
    <xf numFmtId="0" fontId="81" fillId="34" borderId="145" xfId="62" applyFont="1" applyFill="1" applyBorder="1" applyAlignment="1">
      <alignment horizontal="left" vertical="center"/>
      <protection/>
    </xf>
    <xf numFmtId="0" fontId="81" fillId="34" borderId="149" xfId="62" applyFont="1" applyFill="1" applyBorder="1" applyAlignment="1">
      <alignment horizontal="left" vertical="center"/>
      <protection/>
    </xf>
    <xf numFmtId="0" fontId="81" fillId="34" borderId="147" xfId="62" applyFont="1" applyFill="1" applyBorder="1" applyAlignment="1">
      <alignment horizontal="left" vertical="center"/>
      <protection/>
    </xf>
    <xf numFmtId="0" fontId="81" fillId="34" borderId="148" xfId="62" applyFont="1" applyFill="1" applyBorder="1" applyAlignment="1">
      <alignment horizontal="left" vertical="center"/>
      <protection/>
    </xf>
    <xf numFmtId="0" fontId="96" fillId="33" borderId="48" xfId="62" applyNumberFormat="1" applyFont="1" applyFill="1" applyBorder="1" applyAlignment="1" applyProtection="1">
      <alignment horizontal="center" vertical="center"/>
      <protection locked="0"/>
    </xf>
    <xf numFmtId="0" fontId="96" fillId="33" borderId="147" xfId="62" applyNumberFormat="1" applyFont="1" applyFill="1" applyBorder="1" applyAlignment="1" applyProtection="1">
      <alignment horizontal="center" vertical="center"/>
      <protection locked="0"/>
    </xf>
    <xf numFmtId="0" fontId="96" fillId="33" borderId="148" xfId="62" applyNumberFormat="1" applyFont="1" applyFill="1" applyBorder="1" applyAlignment="1" applyProtection="1">
      <alignment horizontal="center" vertical="center"/>
      <protection locked="0"/>
    </xf>
    <xf numFmtId="0" fontId="5" fillId="34" borderId="72" xfId="62" applyFont="1" applyFill="1" applyBorder="1" applyAlignment="1">
      <alignment horizontal="center" vertical="center"/>
      <protection/>
    </xf>
    <xf numFmtId="0" fontId="5" fillId="34" borderId="74" xfId="62" applyFont="1" applyFill="1" applyBorder="1" applyAlignment="1">
      <alignment horizontal="center" vertical="center"/>
      <protection/>
    </xf>
    <xf numFmtId="0" fontId="5" fillId="34" borderId="104" xfId="62" applyFont="1" applyFill="1" applyBorder="1" applyAlignment="1">
      <alignment horizontal="center" vertical="center"/>
      <protection/>
    </xf>
    <xf numFmtId="0" fontId="5" fillId="0" borderId="0" xfId="62" applyFont="1" applyFill="1" applyBorder="1" applyAlignment="1">
      <alignment horizontal="left" vertical="center"/>
      <protection/>
    </xf>
    <xf numFmtId="0" fontId="4" fillId="0" borderId="72" xfId="61" applyFont="1" applyBorder="1" applyAlignment="1">
      <alignment horizontal="center" vertical="center" wrapText="1"/>
      <protection/>
    </xf>
    <xf numFmtId="0" fontId="4" fillId="0" borderId="74" xfId="61" applyFont="1" applyBorder="1" applyAlignment="1">
      <alignment horizontal="center" vertical="center" wrapText="1"/>
      <protection/>
    </xf>
    <xf numFmtId="0" fontId="0" fillId="0" borderId="72" xfId="61" applyFont="1" applyBorder="1" applyAlignment="1">
      <alignment horizontal="center" vertical="center" shrinkToFit="1"/>
      <protection/>
    </xf>
    <xf numFmtId="0" fontId="0" fillId="0" borderId="74" xfId="61" applyFont="1" applyBorder="1" applyAlignment="1">
      <alignment horizontal="center" vertical="center" shrinkToFit="1"/>
      <protection/>
    </xf>
    <xf numFmtId="0" fontId="0" fillId="0" borderId="104" xfId="61" applyFont="1" applyBorder="1" applyAlignment="1">
      <alignment horizontal="center" vertical="center" shrinkToFit="1"/>
      <protection/>
    </xf>
    <xf numFmtId="0" fontId="5" fillId="0" borderId="0" xfId="62" applyFont="1" applyFill="1" applyBorder="1" applyAlignment="1">
      <alignment horizontal="left" vertical="center" wrapText="1"/>
      <protection/>
    </xf>
    <xf numFmtId="0" fontId="5" fillId="0" borderId="72"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104" xfId="61" applyFont="1" applyBorder="1" applyAlignment="1">
      <alignment horizontal="center" vertical="center"/>
      <protection/>
    </xf>
    <xf numFmtId="0" fontId="81" fillId="34" borderId="72" xfId="62" applyFont="1" applyFill="1" applyBorder="1" applyAlignment="1">
      <alignment horizontal="center" vertical="center" shrinkToFit="1"/>
      <protection/>
    </xf>
    <xf numFmtId="0" fontId="81" fillId="34" borderId="74" xfId="62" applyFont="1" applyFill="1" applyBorder="1" applyAlignment="1">
      <alignment horizontal="center" vertical="center" shrinkToFit="1"/>
      <protection/>
    </xf>
    <xf numFmtId="0" fontId="81" fillId="34" borderId="104" xfId="62" applyFont="1" applyFill="1" applyBorder="1" applyAlignment="1">
      <alignment horizontal="center" vertical="center" shrinkToFit="1"/>
      <protection/>
    </xf>
    <xf numFmtId="0" fontId="76" fillId="33" borderId="150" xfId="61" applyFont="1" applyFill="1" applyBorder="1" applyAlignment="1" applyProtection="1">
      <alignment horizontal="left" vertical="center" wrapText="1" shrinkToFit="1"/>
      <protection locked="0"/>
    </xf>
    <xf numFmtId="0" fontId="76" fillId="33" borderId="150" xfId="61" applyFont="1" applyFill="1" applyBorder="1" applyAlignment="1" applyProtection="1">
      <alignment horizontal="left" vertical="center" shrinkToFit="1"/>
      <protection locked="0"/>
    </xf>
    <xf numFmtId="0" fontId="76" fillId="33" borderId="153" xfId="61" applyFont="1" applyFill="1" applyBorder="1" applyAlignment="1" applyProtection="1">
      <alignment horizontal="left" vertical="center" shrinkToFit="1"/>
      <protection locked="0"/>
    </xf>
    <xf numFmtId="0" fontId="76" fillId="33" borderId="0" xfId="61" applyFont="1" applyFill="1" applyBorder="1" applyAlignment="1" applyProtection="1">
      <alignment horizontal="left" vertical="center" shrinkToFit="1"/>
      <protection locked="0"/>
    </xf>
    <xf numFmtId="0" fontId="76" fillId="33" borderId="103" xfId="61" applyFont="1" applyFill="1" applyBorder="1" applyAlignment="1" applyProtection="1">
      <alignment horizontal="left" vertical="center" shrinkToFit="1"/>
      <protection locked="0"/>
    </xf>
    <xf numFmtId="0" fontId="80" fillId="33" borderId="55" xfId="61" applyFont="1" applyFill="1" applyBorder="1" applyAlignment="1" applyProtection="1">
      <alignment horizontal="center" vertical="center" shrinkToFit="1"/>
      <protection locked="0"/>
    </xf>
    <xf numFmtId="0" fontId="76" fillId="33" borderId="10" xfId="61" applyFont="1" applyFill="1" applyBorder="1" applyAlignment="1" applyProtection="1">
      <alignment horizontal="left" vertical="center" shrinkToFit="1"/>
      <protection locked="0"/>
    </xf>
    <xf numFmtId="0" fontId="76" fillId="33" borderId="97" xfId="61" applyFont="1" applyFill="1" applyBorder="1" applyAlignment="1" applyProtection="1">
      <alignment horizontal="left" vertical="center" shrinkToFit="1"/>
      <protection locked="0"/>
    </xf>
    <xf numFmtId="0" fontId="85" fillId="33" borderId="153" xfId="61" applyFont="1" applyFill="1" applyBorder="1" applyAlignment="1" applyProtection="1">
      <alignment horizontal="left" vertical="center" shrinkToFit="1"/>
      <protection locked="0"/>
    </xf>
    <xf numFmtId="0" fontId="85" fillId="33" borderId="0" xfId="61" applyFont="1" applyFill="1" applyBorder="1" applyAlignment="1" applyProtection="1">
      <alignment horizontal="left" vertical="center" shrinkToFit="1"/>
      <protection locked="0"/>
    </xf>
    <xf numFmtId="0" fontId="85" fillId="33" borderId="103" xfId="61" applyFont="1" applyFill="1" applyBorder="1" applyAlignment="1" applyProtection="1">
      <alignment horizontal="left" vertical="center" shrinkToFit="1"/>
      <protection locked="0"/>
    </xf>
    <xf numFmtId="0" fontId="4" fillId="0" borderId="178" xfId="61" applyFont="1" applyFill="1" applyBorder="1" applyAlignment="1">
      <alignment horizontal="center" vertical="center"/>
      <protection/>
    </xf>
    <xf numFmtId="0" fontId="4" fillId="0" borderId="177" xfId="61" applyFont="1" applyFill="1" applyBorder="1" applyAlignment="1">
      <alignment horizontal="center" vertical="center"/>
      <protection/>
    </xf>
    <xf numFmtId="0" fontId="76" fillId="33" borderId="155" xfId="61" applyFont="1" applyFill="1" applyBorder="1" applyAlignment="1" applyProtection="1">
      <alignment horizontal="left" vertical="center" shrinkToFit="1"/>
      <protection locked="0"/>
    </xf>
    <xf numFmtId="0" fontId="85" fillId="33" borderId="158" xfId="61" applyFont="1" applyFill="1" applyBorder="1" applyAlignment="1" applyProtection="1">
      <alignment horizontal="left" vertical="center" shrinkToFit="1"/>
      <protection locked="0"/>
    </xf>
    <xf numFmtId="176" fontId="76" fillId="0" borderId="160" xfId="61" applyNumberFormat="1" applyFont="1" applyBorder="1" applyAlignment="1">
      <alignment horizontal="center" vertical="center"/>
      <protection/>
    </xf>
    <xf numFmtId="0" fontId="76" fillId="33" borderId="158" xfId="61" applyFont="1" applyFill="1" applyBorder="1" applyAlignment="1" applyProtection="1">
      <alignment horizontal="left" vertical="center" shrinkToFit="1"/>
      <protection locked="0"/>
    </xf>
    <xf numFmtId="0" fontId="4" fillId="0" borderId="63" xfId="61" applyFont="1" applyBorder="1" applyAlignment="1">
      <alignment horizontal="center" vertical="center" textRotation="255" shrinkToFit="1"/>
      <protection/>
    </xf>
    <xf numFmtId="0" fontId="4" fillId="0" borderId="64" xfId="61" applyFont="1" applyBorder="1" applyAlignment="1">
      <alignment horizontal="center" vertical="center" textRotation="255" shrinkToFit="1"/>
      <protection/>
    </xf>
    <xf numFmtId="0" fontId="4" fillId="0" borderId="56" xfId="61" applyFont="1" applyBorder="1" applyAlignment="1">
      <alignment horizontal="center" vertical="center" textRotation="255" shrinkToFit="1"/>
      <protection/>
    </xf>
    <xf numFmtId="0" fontId="76" fillId="33" borderId="152" xfId="61" applyFont="1" applyFill="1" applyBorder="1" applyAlignment="1">
      <alignment horizontal="left" vertical="center" wrapText="1" shrinkToFit="1"/>
      <protection/>
    </xf>
    <xf numFmtId="0" fontId="76" fillId="33" borderId="150" xfId="61" applyFont="1" applyFill="1" applyBorder="1" applyAlignment="1">
      <alignment horizontal="left" vertical="center" wrapText="1" shrinkToFit="1"/>
      <protection/>
    </xf>
    <xf numFmtId="0" fontId="76" fillId="33" borderId="153" xfId="61" applyFont="1" applyFill="1" applyBorder="1" applyAlignment="1">
      <alignment horizontal="left" vertical="center" wrapText="1" shrinkToFit="1"/>
      <protection/>
    </xf>
    <xf numFmtId="0" fontId="76" fillId="33" borderId="49" xfId="61" applyFont="1" applyFill="1" applyBorder="1" applyAlignment="1">
      <alignment horizontal="left" vertical="center" wrapText="1" shrinkToFit="1"/>
      <protection/>
    </xf>
    <xf numFmtId="0" fontId="76" fillId="33" borderId="151" xfId="61" applyFont="1" applyFill="1" applyBorder="1" applyAlignment="1">
      <alignment horizontal="left" vertical="center" wrapText="1" shrinkToFit="1"/>
      <protection/>
    </xf>
    <xf numFmtId="0" fontId="76" fillId="33" borderId="154" xfId="61" applyFont="1" applyFill="1" applyBorder="1" applyAlignment="1">
      <alignment horizontal="left" vertical="center" wrapText="1" shrinkToFit="1"/>
      <protection/>
    </xf>
    <xf numFmtId="0" fontId="76" fillId="33" borderId="16" xfId="61" applyFont="1" applyFill="1" applyBorder="1" applyAlignment="1">
      <alignment horizontal="center" vertical="center"/>
      <protection/>
    </xf>
    <xf numFmtId="0" fontId="76" fillId="33" borderId="61" xfId="61" applyFont="1" applyFill="1" applyBorder="1" applyAlignment="1">
      <alignment horizontal="center" vertical="center"/>
      <protection/>
    </xf>
    <xf numFmtId="0" fontId="76" fillId="33" borderId="155" xfId="61" applyFont="1" applyFill="1" applyBorder="1" applyAlignment="1">
      <alignment horizontal="left" vertical="center" shrinkToFit="1"/>
      <protection/>
    </xf>
    <xf numFmtId="0" fontId="76" fillId="33" borderId="158" xfId="61" applyFont="1" applyFill="1" applyBorder="1" applyAlignment="1">
      <alignment horizontal="left" vertical="center" shrinkToFit="1"/>
      <protection/>
    </xf>
    <xf numFmtId="0" fontId="76" fillId="33" borderId="10" xfId="61" applyFont="1" applyFill="1" applyBorder="1" applyAlignment="1">
      <alignment horizontal="left" vertical="center" shrinkToFit="1"/>
      <protection/>
    </xf>
    <xf numFmtId="0" fontId="76" fillId="33" borderId="97" xfId="61" applyFont="1" applyFill="1" applyBorder="1" applyAlignment="1">
      <alignment horizontal="left" vertical="center" shrinkToFit="1"/>
      <protection/>
    </xf>
    <xf numFmtId="0" fontId="76" fillId="33" borderId="0" xfId="61" applyFont="1" applyFill="1" applyBorder="1" applyAlignment="1">
      <alignment horizontal="left" vertical="center" shrinkToFit="1"/>
      <protection/>
    </xf>
    <xf numFmtId="0" fontId="76" fillId="33" borderId="103" xfId="61" applyFont="1" applyFill="1" applyBorder="1" applyAlignment="1">
      <alignment horizontal="left" vertical="center" shrinkToFit="1"/>
      <protection/>
    </xf>
    <xf numFmtId="0" fontId="76" fillId="33" borderId="150" xfId="61" applyFont="1" applyFill="1" applyBorder="1" applyAlignment="1">
      <alignment horizontal="left" vertical="center" shrinkToFit="1"/>
      <protection/>
    </xf>
    <xf numFmtId="0" fontId="76" fillId="33" borderId="153" xfId="61" applyFont="1" applyFill="1" applyBorder="1" applyAlignment="1">
      <alignment horizontal="left" vertical="center" shrinkToFit="1"/>
      <protection/>
    </xf>
    <xf numFmtId="0" fontId="76" fillId="28" borderId="91" xfId="61" applyFont="1" applyFill="1" applyBorder="1" applyAlignment="1">
      <alignment horizontal="center" vertical="center"/>
      <protection/>
    </xf>
    <xf numFmtId="0" fontId="76" fillId="28" borderId="117" xfId="61" applyFont="1" applyFill="1" applyBorder="1" applyAlignment="1">
      <alignment horizontal="center" vertical="center"/>
      <protection/>
    </xf>
    <xf numFmtId="0" fontId="76" fillId="28" borderId="92" xfId="61" applyFont="1" applyFill="1" applyBorder="1" applyAlignment="1">
      <alignment horizontal="center" vertical="center"/>
      <protection/>
    </xf>
    <xf numFmtId="0" fontId="76" fillId="28" borderId="87" xfId="61" applyFont="1" applyFill="1" applyBorder="1" applyAlignment="1">
      <alignment horizontal="center" vertical="center"/>
      <protection/>
    </xf>
    <xf numFmtId="0" fontId="4" fillId="28" borderId="178" xfId="61" applyFont="1" applyFill="1" applyBorder="1" applyAlignment="1">
      <alignment horizontal="center" vertical="center"/>
      <protection/>
    </xf>
    <xf numFmtId="0" fontId="4" fillId="28" borderId="177" xfId="61" applyFont="1" applyFill="1" applyBorder="1" applyAlignment="1">
      <alignment horizontal="center" vertical="center"/>
      <protection/>
    </xf>
    <xf numFmtId="0" fontId="76" fillId="33" borderId="169" xfId="61" applyFont="1" applyFill="1" applyBorder="1" applyAlignment="1">
      <alignment horizontal="left" vertical="center" shrinkToFit="1"/>
      <protection/>
    </xf>
    <xf numFmtId="0" fontId="76" fillId="33" borderId="49" xfId="61" applyFont="1" applyFill="1" applyBorder="1" applyAlignment="1">
      <alignment horizontal="left" vertical="center" shrinkToFit="1"/>
      <protection/>
    </xf>
    <xf numFmtId="0" fontId="76" fillId="33" borderId="151" xfId="61" applyFont="1" applyFill="1" applyBorder="1" applyAlignment="1">
      <alignment horizontal="left" vertical="center" shrinkToFit="1"/>
      <protection/>
    </xf>
    <xf numFmtId="0" fontId="76" fillId="33" borderId="154" xfId="61" applyFont="1" applyFill="1" applyBorder="1" applyAlignment="1">
      <alignment horizontal="left" vertical="center" shrinkToFit="1"/>
      <protection/>
    </xf>
    <xf numFmtId="0" fontId="85" fillId="33" borderId="153" xfId="61" applyFont="1" applyFill="1" applyBorder="1" applyAlignment="1">
      <alignment horizontal="left" vertical="center" shrinkToFit="1"/>
      <protection/>
    </xf>
    <xf numFmtId="0" fontId="85" fillId="33" borderId="0" xfId="61" applyFont="1" applyFill="1" applyBorder="1" applyAlignment="1">
      <alignment horizontal="left" vertical="center" shrinkToFit="1"/>
      <protection/>
    </xf>
    <xf numFmtId="0" fontId="85" fillId="33" borderId="103" xfId="61" applyFont="1" applyFill="1" applyBorder="1" applyAlignment="1">
      <alignment horizontal="left" vertical="center" shrinkToFit="1"/>
      <protection/>
    </xf>
    <xf numFmtId="0" fontId="85" fillId="33" borderId="158" xfId="61" applyFont="1" applyFill="1" applyBorder="1" applyAlignment="1">
      <alignment horizontal="left" vertical="center" shrinkToFit="1"/>
      <protection/>
    </xf>
    <xf numFmtId="0" fontId="76" fillId="33" borderId="152" xfId="61" applyFont="1" applyFill="1" applyBorder="1" applyAlignment="1">
      <alignment horizontal="left" vertical="center" shrinkToFit="1"/>
      <protection/>
    </xf>
    <xf numFmtId="49" fontId="93" fillId="33" borderId="48" xfId="62" applyNumberFormat="1" applyFont="1" applyFill="1" applyBorder="1" applyAlignment="1" applyProtection="1">
      <alignment horizontal="center" vertical="center" shrinkToFit="1"/>
      <protection locked="0"/>
    </xf>
    <xf numFmtId="49" fontId="93" fillId="33" borderId="147" xfId="62" applyNumberFormat="1" applyFont="1" applyFill="1" applyBorder="1" applyAlignment="1" applyProtection="1">
      <alignment horizontal="center" vertical="center" shrinkToFit="1"/>
      <protection locked="0"/>
    </xf>
    <xf numFmtId="49" fontId="93" fillId="33" borderId="148" xfId="62" applyNumberFormat="1" applyFont="1" applyFill="1" applyBorder="1" applyAlignment="1" applyProtection="1">
      <alignment horizontal="center" vertical="center" shrinkToFit="1"/>
      <protection locked="0"/>
    </xf>
    <xf numFmtId="0" fontId="96" fillId="33" borderId="171" xfId="62" applyFont="1" applyFill="1" applyBorder="1" applyAlignment="1">
      <alignment horizontal="center" vertical="center"/>
      <protection/>
    </xf>
    <xf numFmtId="0" fontId="96" fillId="33" borderId="10" xfId="62" applyFont="1" applyFill="1" applyBorder="1" applyAlignment="1">
      <alignment horizontal="center" vertical="center"/>
      <protection/>
    </xf>
    <xf numFmtId="0" fontId="96" fillId="33" borderId="97" xfId="62" applyFont="1" applyFill="1" applyBorder="1" applyAlignment="1">
      <alignment horizontal="center" vertical="center"/>
      <protection/>
    </xf>
    <xf numFmtId="0" fontId="76" fillId="33" borderId="171" xfId="61" applyFont="1" applyFill="1" applyBorder="1" applyAlignment="1">
      <alignment horizontal="left"/>
      <protection/>
    </xf>
    <xf numFmtId="0" fontId="76" fillId="33" borderId="10" xfId="61" applyFont="1" applyFill="1" applyBorder="1" applyAlignment="1">
      <alignment horizontal="left"/>
      <protection/>
    </xf>
    <xf numFmtId="0" fontId="76" fillId="33" borderId="97" xfId="61" applyFont="1" applyFill="1" applyBorder="1" applyAlignment="1">
      <alignment horizontal="left"/>
      <protection/>
    </xf>
    <xf numFmtId="49" fontId="94" fillId="33" borderId="53" xfId="62" applyNumberFormat="1" applyFont="1" applyFill="1" applyBorder="1" applyAlignment="1" applyProtection="1">
      <alignment horizontal="center" vertical="center" shrinkToFit="1"/>
      <protection locked="0"/>
    </xf>
    <xf numFmtId="49" fontId="88" fillId="33" borderId="142" xfId="62" applyNumberFormat="1" applyFont="1" applyFill="1" applyBorder="1" applyAlignment="1" applyProtection="1">
      <alignment horizontal="center" vertical="center" shrinkToFit="1"/>
      <protection locked="0"/>
    </xf>
    <xf numFmtId="49" fontId="88" fillId="33" borderId="102" xfId="62" applyNumberFormat="1" applyFont="1" applyFill="1" applyBorder="1" applyAlignment="1" applyProtection="1">
      <alignment horizontal="center" vertical="center" shrinkToFit="1"/>
      <protection locked="0"/>
    </xf>
    <xf numFmtId="49" fontId="97" fillId="33" borderId="53" xfId="62" applyNumberFormat="1" applyFont="1" applyFill="1" applyBorder="1" applyAlignment="1" applyProtection="1">
      <alignment horizontal="center" vertical="center" shrinkToFit="1"/>
      <protection locked="0"/>
    </xf>
    <xf numFmtId="49" fontId="97" fillId="33" borderId="142" xfId="62" applyNumberFormat="1" applyFont="1" applyFill="1" applyBorder="1" applyAlignment="1" applyProtection="1">
      <alignment horizontal="center" vertical="center" shrinkToFit="1"/>
      <protection locked="0"/>
    </xf>
    <xf numFmtId="49" fontId="97" fillId="33" borderId="102" xfId="62" applyNumberFormat="1" applyFont="1" applyFill="1" applyBorder="1" applyAlignment="1" applyProtection="1">
      <alignment horizontal="center" vertical="center" shrinkToFit="1"/>
      <protection locked="0"/>
    </xf>
    <xf numFmtId="0" fontId="59" fillId="34" borderId="143" xfId="62" applyFont="1" applyFill="1" applyBorder="1" applyAlignment="1">
      <alignment horizontal="left" vertical="center"/>
      <protection/>
    </xf>
    <xf numFmtId="0" fontId="59" fillId="34" borderId="142" xfId="62" applyFont="1" applyFill="1" applyBorder="1" applyAlignment="1">
      <alignment horizontal="left" vertical="center"/>
      <protection/>
    </xf>
    <xf numFmtId="0" fontId="59" fillId="34" borderId="102" xfId="62" applyFont="1" applyFill="1" applyBorder="1" applyAlignment="1">
      <alignment horizontal="left" vertical="center"/>
      <protection/>
    </xf>
    <xf numFmtId="49" fontId="94" fillId="33" borderId="50" xfId="62" applyNumberFormat="1" applyFont="1" applyFill="1" applyBorder="1" applyAlignment="1" applyProtection="1">
      <alignment horizontal="center" vertical="center" shrinkToFit="1"/>
      <protection locked="0"/>
    </xf>
    <xf numFmtId="49" fontId="88" fillId="33" borderId="144" xfId="62" applyNumberFormat="1" applyFont="1" applyFill="1" applyBorder="1" applyAlignment="1" applyProtection="1">
      <alignment horizontal="center" vertical="center" shrinkToFit="1"/>
      <protection locked="0"/>
    </xf>
    <xf numFmtId="49" fontId="88" fillId="33" borderId="145" xfId="62" applyNumberFormat="1" applyFont="1" applyFill="1" applyBorder="1" applyAlignment="1" applyProtection="1">
      <alignment horizontal="center" vertical="center" shrinkToFit="1"/>
      <protection locked="0"/>
    </xf>
    <xf numFmtId="0" fontId="59" fillId="34" borderId="146" xfId="62" applyFont="1" applyFill="1" applyBorder="1" applyAlignment="1">
      <alignment horizontal="left" vertical="center"/>
      <protection/>
    </xf>
    <xf numFmtId="0" fontId="59" fillId="34" borderId="144" xfId="62" applyFont="1" applyFill="1" applyBorder="1" applyAlignment="1">
      <alignment horizontal="left" vertical="center"/>
      <protection/>
    </xf>
    <xf numFmtId="0" fontId="59" fillId="34" borderId="145" xfId="62" applyFont="1" applyFill="1" applyBorder="1" applyAlignment="1">
      <alignment horizontal="left" vertical="center"/>
      <protection/>
    </xf>
    <xf numFmtId="0" fontId="0" fillId="0" borderId="146" xfId="61" applyFont="1" applyBorder="1" applyAlignment="1">
      <alignment horizontal="left" vertical="center"/>
      <protection/>
    </xf>
    <xf numFmtId="0" fontId="0" fillId="0" borderId="144" xfId="61" applyFont="1" applyBorder="1" applyAlignment="1">
      <alignment horizontal="left" vertical="center"/>
      <protection/>
    </xf>
    <xf numFmtId="0" fontId="0" fillId="0" borderId="145" xfId="61" applyFont="1" applyBorder="1" applyAlignment="1">
      <alignment horizontal="left" vertical="center"/>
      <protection/>
    </xf>
    <xf numFmtId="49" fontId="94" fillId="33" borderId="48" xfId="62" applyNumberFormat="1" applyFont="1" applyFill="1" applyBorder="1" applyAlignment="1" applyProtection="1">
      <alignment horizontal="center" vertical="center" shrinkToFit="1"/>
      <protection locked="0"/>
    </xf>
    <xf numFmtId="49" fontId="88" fillId="33" borderId="147" xfId="62" applyNumberFormat="1" applyFont="1" applyFill="1" applyBorder="1" applyAlignment="1" applyProtection="1">
      <alignment horizontal="center" vertical="center" shrinkToFit="1"/>
      <protection locked="0"/>
    </xf>
    <xf numFmtId="49" fontId="88" fillId="33" borderId="148" xfId="62" applyNumberFormat="1" applyFont="1" applyFill="1" applyBorder="1" applyAlignment="1" applyProtection="1">
      <alignment horizontal="center" vertical="center" shrinkToFit="1"/>
      <protection locked="0"/>
    </xf>
    <xf numFmtId="0" fontId="0" fillId="34" borderId="72" xfId="62" applyFont="1" applyFill="1" applyBorder="1" applyAlignment="1">
      <alignment horizontal="center" vertical="center"/>
      <protection/>
    </xf>
    <xf numFmtId="0" fontId="0" fillId="34" borderId="74" xfId="62" applyFont="1" applyFill="1" applyBorder="1" applyAlignment="1">
      <alignment horizontal="center" vertical="center"/>
      <protection/>
    </xf>
    <xf numFmtId="0" fontId="0" fillId="34" borderId="104" xfId="62" applyFont="1" applyFill="1" applyBorder="1" applyAlignment="1">
      <alignment horizontal="center" vertical="center"/>
      <protection/>
    </xf>
    <xf numFmtId="0" fontId="59" fillId="34" borderId="149" xfId="62" applyFont="1" applyFill="1" applyBorder="1" applyAlignment="1">
      <alignment horizontal="left" vertical="center"/>
      <protection/>
    </xf>
    <xf numFmtId="0" fontId="59" fillId="34" borderId="147" xfId="62" applyFont="1" applyFill="1" applyBorder="1" applyAlignment="1">
      <alignment horizontal="left" vertical="center"/>
      <protection/>
    </xf>
    <xf numFmtId="0" fontId="59" fillId="34" borderId="148" xfId="62" applyFont="1" applyFill="1" applyBorder="1" applyAlignment="1">
      <alignment horizontal="left" vertical="center"/>
      <protection/>
    </xf>
    <xf numFmtId="0" fontId="0" fillId="0" borderId="171"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97" xfId="61" applyFont="1" applyBorder="1" applyAlignment="1">
      <alignment horizontal="center" vertical="center"/>
      <protection/>
    </xf>
    <xf numFmtId="0" fontId="0" fillId="34" borderId="72" xfId="62" applyFont="1" applyFill="1" applyBorder="1" applyAlignment="1">
      <alignment horizontal="center" vertical="center" shrinkToFit="1"/>
      <protection/>
    </xf>
    <xf numFmtId="0" fontId="0" fillId="34" borderId="74" xfId="62" applyFont="1" applyFill="1" applyBorder="1" applyAlignment="1">
      <alignment horizontal="center" vertical="center" shrinkToFit="1"/>
      <protection/>
    </xf>
    <xf numFmtId="0" fontId="0" fillId="34" borderId="104" xfId="62" applyFont="1" applyFill="1" applyBorder="1" applyAlignment="1">
      <alignment horizontal="center" vertical="center" shrinkToFit="1"/>
      <protection/>
    </xf>
    <xf numFmtId="0" fontId="76" fillId="33" borderId="17" xfId="61" applyFont="1" applyFill="1" applyBorder="1" applyAlignment="1" applyProtection="1">
      <alignment horizontal="center" vertical="center" shrinkToFit="1"/>
      <protection locked="0"/>
    </xf>
    <xf numFmtId="0" fontId="76" fillId="33" borderId="55" xfId="61" applyFont="1" applyFill="1" applyBorder="1" applyAlignment="1" applyProtection="1">
      <alignment horizontal="center" vertical="center" shrinkToFit="1"/>
      <protection locked="0"/>
    </xf>
    <xf numFmtId="0" fontId="76" fillId="33" borderId="94" xfId="61" applyFont="1" applyFill="1" applyBorder="1" applyAlignment="1" applyProtection="1">
      <alignment horizontal="center" vertical="center" shrinkToFit="1"/>
      <protection locked="0"/>
    </xf>
    <xf numFmtId="0" fontId="76" fillId="33" borderId="86" xfId="61" applyFont="1" applyFill="1" applyBorder="1" applyAlignment="1" applyProtection="1">
      <alignment horizontal="center" vertical="center" shrinkToFit="1"/>
      <protection locked="0"/>
    </xf>
    <xf numFmtId="0" fontId="76" fillId="33" borderId="57" xfId="61" applyFont="1" applyFill="1" applyBorder="1" applyAlignment="1" applyProtection="1">
      <alignment horizontal="center" vertical="center" shrinkToFit="1"/>
      <protection locked="0"/>
    </xf>
    <xf numFmtId="0" fontId="4" fillId="0" borderId="165" xfId="61" applyFont="1" applyBorder="1" applyAlignment="1" quotePrefix="1">
      <alignment horizontal="center" vertical="center" wrapText="1"/>
      <protection/>
    </xf>
    <xf numFmtId="0" fontId="76" fillId="33" borderId="60" xfId="61" applyFont="1" applyFill="1" applyBorder="1" applyAlignment="1" applyProtection="1">
      <alignment horizontal="center" vertical="center" shrinkToFit="1"/>
      <protection locked="0"/>
    </xf>
    <xf numFmtId="0" fontId="76" fillId="33" borderId="85" xfId="61" applyFont="1" applyFill="1" applyBorder="1" applyAlignment="1" applyProtection="1">
      <alignment horizontal="center" vertical="center" shrinkToFit="1"/>
      <protection locked="0"/>
    </xf>
    <xf numFmtId="0" fontId="76" fillId="33" borderId="78" xfId="61" applyFont="1" applyFill="1" applyBorder="1" applyAlignment="1" applyProtection="1">
      <alignment horizontal="center" vertical="center" shrinkToFit="1"/>
      <protection locked="0"/>
    </xf>
    <xf numFmtId="0" fontId="80" fillId="33" borderId="182" xfId="61" applyFont="1" applyFill="1" applyBorder="1" applyAlignment="1" applyProtection="1">
      <alignment horizontal="left" vertical="center" wrapText="1"/>
      <protection locked="0"/>
    </xf>
    <xf numFmtId="0" fontId="76" fillId="33" borderId="89" xfId="61" applyFont="1" applyFill="1" applyBorder="1" applyAlignment="1" applyProtection="1">
      <alignment horizontal="center" vertical="center" shrinkToFit="1"/>
      <protection locked="0"/>
    </xf>
    <xf numFmtId="0" fontId="80" fillId="33" borderId="0" xfId="61" applyFont="1" applyFill="1" applyBorder="1" applyAlignment="1" applyProtection="1">
      <alignment horizontal="left" vertical="center" wrapText="1"/>
      <protection locked="0"/>
    </xf>
    <xf numFmtId="0" fontId="76" fillId="33" borderId="77" xfId="61" applyFont="1" applyFill="1" applyBorder="1" applyAlignment="1" applyProtection="1">
      <alignment horizontal="center" vertical="center" shrinkToFit="1"/>
      <protection locked="0"/>
    </xf>
    <xf numFmtId="0" fontId="76" fillId="33" borderId="95" xfId="61" applyFont="1" applyFill="1" applyBorder="1" applyAlignment="1" applyProtection="1">
      <alignment horizontal="center" vertical="center" shrinkToFit="1"/>
      <protection locked="0"/>
    </xf>
    <xf numFmtId="0" fontId="76" fillId="33" borderId="96" xfId="61" applyFont="1" applyFill="1" applyBorder="1" applyAlignment="1" applyProtection="1">
      <alignment horizontal="center" vertical="center" shrinkToFit="1"/>
      <protection locked="0"/>
    </xf>
    <xf numFmtId="0" fontId="80" fillId="33" borderId="169" xfId="61" applyFont="1" applyFill="1" applyBorder="1" applyAlignment="1" applyProtection="1">
      <alignment horizontal="left" vertical="center" wrapText="1"/>
      <protection locked="0"/>
    </xf>
    <xf numFmtId="0" fontId="80" fillId="33" borderId="155" xfId="61" applyFont="1" applyFill="1" applyBorder="1" applyAlignment="1" applyProtection="1">
      <alignment horizontal="left" vertical="center" wrapText="1"/>
      <protection locked="0"/>
    </xf>
    <xf numFmtId="0" fontId="80" fillId="33" borderId="158" xfId="61" applyFont="1" applyFill="1" applyBorder="1" applyAlignment="1" applyProtection="1">
      <alignment horizontal="left" vertical="center" wrapText="1"/>
      <protection locked="0"/>
    </xf>
    <xf numFmtId="0" fontId="80" fillId="33" borderId="171" xfId="61" applyFont="1" applyFill="1" applyBorder="1" applyAlignment="1" applyProtection="1">
      <alignment horizontal="left" vertical="center" wrapText="1"/>
      <protection locked="0"/>
    </xf>
    <xf numFmtId="0" fontId="80" fillId="33" borderId="10" xfId="61" applyFont="1" applyFill="1" applyBorder="1" applyAlignment="1" applyProtection="1">
      <alignment horizontal="left" vertical="center" wrapText="1"/>
      <protection locked="0"/>
    </xf>
    <xf numFmtId="0" fontId="80" fillId="33" borderId="97" xfId="61" applyFont="1" applyFill="1" applyBorder="1" applyAlignment="1" applyProtection="1">
      <alignment horizontal="left" vertical="center" wrapText="1"/>
      <protection locked="0"/>
    </xf>
    <xf numFmtId="0" fontId="9" fillId="0" borderId="149" xfId="61" applyFont="1" applyBorder="1" applyAlignment="1">
      <alignment horizontal="center" vertical="center" wrapText="1"/>
      <protection/>
    </xf>
    <xf numFmtId="0" fontId="9" fillId="0" borderId="146" xfId="61" applyFont="1" applyBorder="1" applyAlignment="1">
      <alignment horizontal="center" vertical="center" wrapText="1"/>
      <protection/>
    </xf>
    <xf numFmtId="0" fontId="9" fillId="0" borderId="165" xfId="61" applyFont="1" applyBorder="1" applyAlignment="1">
      <alignment horizontal="center" vertical="center" wrapText="1"/>
      <protection/>
    </xf>
    <xf numFmtId="0" fontId="76" fillId="33" borderId="95" xfId="61" applyFont="1" applyFill="1" applyBorder="1" applyAlignment="1">
      <alignment horizontal="center" vertical="center" shrinkToFit="1"/>
      <protection/>
    </xf>
    <xf numFmtId="0" fontId="76" fillId="33" borderId="86"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76" fillId="33" borderId="57" xfId="61" applyFont="1" applyFill="1" applyBorder="1" applyAlignment="1">
      <alignment horizontal="center" vertical="center" shrinkToFit="1"/>
      <protection/>
    </xf>
    <xf numFmtId="0" fontId="80" fillId="33" borderId="171" xfId="61" applyFont="1" applyFill="1" applyBorder="1" applyAlignment="1">
      <alignment horizontal="left" vertical="center" wrapText="1"/>
      <protection/>
    </xf>
    <xf numFmtId="0" fontId="80" fillId="33" borderId="10" xfId="61" applyFont="1" applyFill="1" applyBorder="1" applyAlignment="1">
      <alignment horizontal="left" vertical="center" wrapText="1"/>
      <protection/>
    </xf>
    <xf numFmtId="0" fontId="80" fillId="33" borderId="97" xfId="61" applyFont="1" applyFill="1" applyBorder="1" applyAlignment="1">
      <alignment horizontal="left" vertical="center" wrapText="1"/>
      <protection/>
    </xf>
    <xf numFmtId="0" fontId="76" fillId="33" borderId="77" xfId="61" applyFont="1" applyFill="1" applyBorder="1" applyAlignment="1">
      <alignment horizontal="center" vertical="center" shrinkToFit="1"/>
      <protection/>
    </xf>
    <xf numFmtId="0" fontId="76" fillId="33" borderId="60" xfId="61" applyFont="1" applyFill="1" applyBorder="1" applyAlignment="1">
      <alignment horizontal="center" vertical="center" shrinkToFit="1"/>
      <protection/>
    </xf>
    <xf numFmtId="0" fontId="76" fillId="33" borderId="85" xfId="61" applyFont="1" applyFill="1" applyBorder="1" applyAlignment="1">
      <alignment horizontal="center" vertical="center" shrinkToFit="1"/>
      <protection/>
    </xf>
    <xf numFmtId="0" fontId="76" fillId="33" borderId="17"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80" fillId="33" borderId="182" xfId="61" applyFont="1" applyFill="1" applyBorder="1" applyAlignment="1">
      <alignment horizontal="left" vertical="center" wrapText="1"/>
      <protection/>
    </xf>
    <xf numFmtId="0" fontId="76" fillId="33" borderId="78" xfId="61" applyFont="1" applyFill="1" applyBorder="1" applyAlignment="1">
      <alignment horizontal="center" vertical="center" shrinkToFit="1"/>
      <protection/>
    </xf>
    <xf numFmtId="0" fontId="76" fillId="33" borderId="55" xfId="6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従業員の勤務体制一覧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9</xdr:row>
      <xdr:rowOff>104775</xdr:rowOff>
    </xdr:from>
    <xdr:to>
      <xdr:col>23</xdr:col>
      <xdr:colOff>238125</xdr:colOff>
      <xdr:row>12</xdr:row>
      <xdr:rowOff>133350</xdr:rowOff>
    </xdr:to>
    <xdr:sp>
      <xdr:nvSpPr>
        <xdr:cNvPr id="1" name="角丸四角形 7"/>
        <xdr:cNvSpPr>
          <a:spLocks/>
        </xdr:cNvSpPr>
      </xdr:nvSpPr>
      <xdr:spPr>
        <a:xfrm>
          <a:off x="5343525" y="1743075"/>
          <a:ext cx="2505075" cy="54292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twoCellAnchor>
    <xdr:from>
      <xdr:col>18</xdr:col>
      <xdr:colOff>238125</xdr:colOff>
      <xdr:row>0</xdr:row>
      <xdr:rowOff>66675</xdr:rowOff>
    </xdr:from>
    <xdr:to>
      <xdr:col>23</xdr:col>
      <xdr:colOff>123825</xdr:colOff>
      <xdr:row>2</xdr:row>
      <xdr:rowOff>180975</xdr:rowOff>
    </xdr:to>
    <xdr:sp>
      <xdr:nvSpPr>
        <xdr:cNvPr id="2" name="正方形/長方形 11"/>
        <xdr:cNvSpPr>
          <a:spLocks/>
        </xdr:cNvSpPr>
      </xdr:nvSpPr>
      <xdr:spPr>
        <a:xfrm>
          <a:off x="6467475" y="66675"/>
          <a:ext cx="1266825"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47625</xdr:rowOff>
    </xdr:from>
    <xdr:to>
      <xdr:col>23</xdr:col>
      <xdr:colOff>152400</xdr:colOff>
      <xdr:row>2</xdr:row>
      <xdr:rowOff>152400</xdr:rowOff>
    </xdr:to>
    <xdr:sp>
      <xdr:nvSpPr>
        <xdr:cNvPr id="1" name="正方形/長方形 14"/>
        <xdr:cNvSpPr>
          <a:spLocks/>
        </xdr:cNvSpPr>
      </xdr:nvSpPr>
      <xdr:spPr>
        <a:xfrm>
          <a:off x="6505575" y="47625"/>
          <a:ext cx="1257300" cy="504825"/>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14</xdr:col>
      <xdr:colOff>0</xdr:colOff>
      <xdr:row>12</xdr:row>
      <xdr:rowOff>0</xdr:rowOff>
    </xdr:from>
    <xdr:to>
      <xdr:col>23</xdr:col>
      <xdr:colOff>38100</xdr:colOff>
      <xdr:row>15</xdr:row>
      <xdr:rowOff>47625</xdr:rowOff>
    </xdr:to>
    <xdr:sp>
      <xdr:nvSpPr>
        <xdr:cNvPr id="2" name="角丸四角形 16"/>
        <xdr:cNvSpPr>
          <a:spLocks/>
        </xdr:cNvSpPr>
      </xdr:nvSpPr>
      <xdr:spPr>
        <a:xfrm>
          <a:off x="5124450" y="2190750"/>
          <a:ext cx="2524125" cy="5619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409575</xdr:colOff>
      <xdr:row>46</xdr:row>
      <xdr:rowOff>161925</xdr:rowOff>
    </xdr:from>
    <xdr:to>
      <xdr:col>33</xdr:col>
      <xdr:colOff>161925</xdr:colOff>
      <xdr:row>47</xdr:row>
      <xdr:rowOff>171450</xdr:rowOff>
    </xdr:to>
    <xdr:sp>
      <xdr:nvSpPr>
        <xdr:cNvPr id="1" name="円/楕円 1"/>
        <xdr:cNvSpPr>
          <a:spLocks/>
        </xdr:cNvSpPr>
      </xdr:nvSpPr>
      <xdr:spPr>
        <a:xfrm>
          <a:off x="10125075" y="8210550"/>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428625</xdr:colOff>
      <xdr:row>46</xdr:row>
      <xdr:rowOff>161925</xdr:rowOff>
    </xdr:from>
    <xdr:to>
      <xdr:col>34</xdr:col>
      <xdr:colOff>180975</xdr:colOff>
      <xdr:row>47</xdr:row>
      <xdr:rowOff>171450</xdr:rowOff>
    </xdr:to>
    <xdr:sp>
      <xdr:nvSpPr>
        <xdr:cNvPr id="2" name="円/楕円 2"/>
        <xdr:cNvSpPr>
          <a:spLocks/>
        </xdr:cNvSpPr>
      </xdr:nvSpPr>
      <xdr:spPr>
        <a:xfrm>
          <a:off x="10572750" y="8210550"/>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209550</xdr:colOff>
      <xdr:row>46</xdr:row>
      <xdr:rowOff>161925</xdr:rowOff>
    </xdr:from>
    <xdr:to>
      <xdr:col>34</xdr:col>
      <xdr:colOff>390525</xdr:colOff>
      <xdr:row>47</xdr:row>
      <xdr:rowOff>171450</xdr:rowOff>
    </xdr:to>
    <xdr:sp>
      <xdr:nvSpPr>
        <xdr:cNvPr id="3" name="円/楕円 3"/>
        <xdr:cNvSpPr>
          <a:spLocks/>
        </xdr:cNvSpPr>
      </xdr:nvSpPr>
      <xdr:spPr>
        <a:xfrm>
          <a:off x="10782300" y="8210550"/>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466725</xdr:colOff>
      <xdr:row>46</xdr:row>
      <xdr:rowOff>161925</xdr:rowOff>
    </xdr:from>
    <xdr:to>
      <xdr:col>35</xdr:col>
      <xdr:colOff>19050</xdr:colOff>
      <xdr:row>47</xdr:row>
      <xdr:rowOff>171450</xdr:rowOff>
    </xdr:to>
    <xdr:sp>
      <xdr:nvSpPr>
        <xdr:cNvPr id="4" name="円/楕円 4"/>
        <xdr:cNvSpPr>
          <a:spLocks/>
        </xdr:cNvSpPr>
      </xdr:nvSpPr>
      <xdr:spPr>
        <a:xfrm>
          <a:off x="11039475" y="8210550"/>
          <a:ext cx="171450"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46</xdr:row>
      <xdr:rowOff>171450</xdr:rowOff>
    </xdr:from>
    <xdr:to>
      <xdr:col>35</xdr:col>
      <xdr:colOff>247650</xdr:colOff>
      <xdr:row>47</xdr:row>
      <xdr:rowOff>180975</xdr:rowOff>
    </xdr:to>
    <xdr:sp>
      <xdr:nvSpPr>
        <xdr:cNvPr id="5" name="円/楕円 5"/>
        <xdr:cNvSpPr>
          <a:spLocks/>
        </xdr:cNvSpPr>
      </xdr:nvSpPr>
      <xdr:spPr>
        <a:xfrm>
          <a:off x="11258550" y="8220075"/>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46</xdr:row>
      <xdr:rowOff>171450</xdr:rowOff>
    </xdr:from>
    <xdr:to>
      <xdr:col>33</xdr:col>
      <xdr:colOff>361950</xdr:colOff>
      <xdr:row>47</xdr:row>
      <xdr:rowOff>180975</xdr:rowOff>
    </xdr:to>
    <xdr:sp>
      <xdr:nvSpPr>
        <xdr:cNvPr id="6" name="円/楕円 6"/>
        <xdr:cNvSpPr>
          <a:spLocks/>
        </xdr:cNvSpPr>
      </xdr:nvSpPr>
      <xdr:spPr>
        <a:xfrm>
          <a:off x="10325100" y="8220075"/>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0</xdr:row>
      <xdr:rowOff>38100</xdr:rowOff>
    </xdr:from>
    <xdr:to>
      <xdr:col>22</xdr:col>
      <xdr:colOff>85725</xdr:colOff>
      <xdr:row>2</xdr:row>
      <xdr:rowOff>152400</xdr:rowOff>
    </xdr:to>
    <xdr:sp>
      <xdr:nvSpPr>
        <xdr:cNvPr id="7" name="正方形/長方形 7"/>
        <xdr:cNvSpPr>
          <a:spLocks/>
        </xdr:cNvSpPr>
      </xdr:nvSpPr>
      <xdr:spPr>
        <a:xfrm>
          <a:off x="5819775" y="38100"/>
          <a:ext cx="1219200"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14</xdr:col>
      <xdr:colOff>57150</xdr:colOff>
      <xdr:row>26</xdr:row>
      <xdr:rowOff>47625</xdr:rowOff>
    </xdr:from>
    <xdr:to>
      <xdr:col>23</xdr:col>
      <xdr:colOff>76200</xdr:colOff>
      <xdr:row>29</xdr:row>
      <xdr:rowOff>95250</xdr:rowOff>
    </xdr:to>
    <xdr:sp>
      <xdr:nvSpPr>
        <xdr:cNvPr id="8" name="角丸四角形 8"/>
        <xdr:cNvSpPr>
          <a:spLocks/>
        </xdr:cNvSpPr>
      </xdr:nvSpPr>
      <xdr:spPr>
        <a:xfrm>
          <a:off x="4800600" y="4619625"/>
          <a:ext cx="2505075" cy="5619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409575</xdr:colOff>
      <xdr:row>46</xdr:row>
      <xdr:rowOff>161925</xdr:rowOff>
    </xdr:from>
    <xdr:to>
      <xdr:col>33</xdr:col>
      <xdr:colOff>161925</xdr:colOff>
      <xdr:row>47</xdr:row>
      <xdr:rowOff>171450</xdr:rowOff>
    </xdr:to>
    <xdr:sp>
      <xdr:nvSpPr>
        <xdr:cNvPr id="1" name="円/楕円 1"/>
        <xdr:cNvSpPr>
          <a:spLocks/>
        </xdr:cNvSpPr>
      </xdr:nvSpPr>
      <xdr:spPr>
        <a:xfrm>
          <a:off x="10125075" y="8210550"/>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428625</xdr:colOff>
      <xdr:row>46</xdr:row>
      <xdr:rowOff>161925</xdr:rowOff>
    </xdr:from>
    <xdr:to>
      <xdr:col>34</xdr:col>
      <xdr:colOff>180975</xdr:colOff>
      <xdr:row>47</xdr:row>
      <xdr:rowOff>171450</xdr:rowOff>
    </xdr:to>
    <xdr:sp>
      <xdr:nvSpPr>
        <xdr:cNvPr id="2" name="円/楕円 8"/>
        <xdr:cNvSpPr>
          <a:spLocks/>
        </xdr:cNvSpPr>
      </xdr:nvSpPr>
      <xdr:spPr>
        <a:xfrm>
          <a:off x="10572750" y="8210550"/>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209550</xdr:colOff>
      <xdr:row>46</xdr:row>
      <xdr:rowOff>161925</xdr:rowOff>
    </xdr:from>
    <xdr:to>
      <xdr:col>34</xdr:col>
      <xdr:colOff>390525</xdr:colOff>
      <xdr:row>47</xdr:row>
      <xdr:rowOff>171450</xdr:rowOff>
    </xdr:to>
    <xdr:sp>
      <xdr:nvSpPr>
        <xdr:cNvPr id="3" name="円/楕円 9"/>
        <xdr:cNvSpPr>
          <a:spLocks/>
        </xdr:cNvSpPr>
      </xdr:nvSpPr>
      <xdr:spPr>
        <a:xfrm>
          <a:off x="10782300" y="8210550"/>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466725</xdr:colOff>
      <xdr:row>46</xdr:row>
      <xdr:rowOff>161925</xdr:rowOff>
    </xdr:from>
    <xdr:to>
      <xdr:col>35</xdr:col>
      <xdr:colOff>19050</xdr:colOff>
      <xdr:row>47</xdr:row>
      <xdr:rowOff>171450</xdr:rowOff>
    </xdr:to>
    <xdr:sp>
      <xdr:nvSpPr>
        <xdr:cNvPr id="4" name="円/楕円 10"/>
        <xdr:cNvSpPr>
          <a:spLocks/>
        </xdr:cNvSpPr>
      </xdr:nvSpPr>
      <xdr:spPr>
        <a:xfrm>
          <a:off x="11039475" y="8210550"/>
          <a:ext cx="171450"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46</xdr:row>
      <xdr:rowOff>171450</xdr:rowOff>
    </xdr:from>
    <xdr:to>
      <xdr:col>35</xdr:col>
      <xdr:colOff>247650</xdr:colOff>
      <xdr:row>47</xdr:row>
      <xdr:rowOff>180975</xdr:rowOff>
    </xdr:to>
    <xdr:sp>
      <xdr:nvSpPr>
        <xdr:cNvPr id="5" name="円/楕円 11"/>
        <xdr:cNvSpPr>
          <a:spLocks/>
        </xdr:cNvSpPr>
      </xdr:nvSpPr>
      <xdr:spPr>
        <a:xfrm>
          <a:off x="11258550" y="8220075"/>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46</xdr:row>
      <xdr:rowOff>171450</xdr:rowOff>
    </xdr:from>
    <xdr:to>
      <xdr:col>33</xdr:col>
      <xdr:colOff>361950</xdr:colOff>
      <xdr:row>47</xdr:row>
      <xdr:rowOff>180975</xdr:rowOff>
    </xdr:to>
    <xdr:sp>
      <xdr:nvSpPr>
        <xdr:cNvPr id="6" name="円/楕円 12"/>
        <xdr:cNvSpPr>
          <a:spLocks/>
        </xdr:cNvSpPr>
      </xdr:nvSpPr>
      <xdr:spPr>
        <a:xfrm>
          <a:off x="10325100" y="8220075"/>
          <a:ext cx="180975" cy="1809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0</xdr:row>
      <xdr:rowOff>38100</xdr:rowOff>
    </xdr:from>
    <xdr:to>
      <xdr:col>22</xdr:col>
      <xdr:colOff>85725</xdr:colOff>
      <xdr:row>2</xdr:row>
      <xdr:rowOff>152400</xdr:rowOff>
    </xdr:to>
    <xdr:sp>
      <xdr:nvSpPr>
        <xdr:cNvPr id="7" name="正方形/長方形 14"/>
        <xdr:cNvSpPr>
          <a:spLocks/>
        </xdr:cNvSpPr>
      </xdr:nvSpPr>
      <xdr:spPr>
        <a:xfrm>
          <a:off x="5819775" y="38100"/>
          <a:ext cx="1219200"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13</xdr:col>
      <xdr:colOff>152400</xdr:colOff>
      <xdr:row>25</xdr:row>
      <xdr:rowOff>114300</xdr:rowOff>
    </xdr:from>
    <xdr:to>
      <xdr:col>22</xdr:col>
      <xdr:colOff>171450</xdr:colOff>
      <xdr:row>28</xdr:row>
      <xdr:rowOff>161925</xdr:rowOff>
    </xdr:to>
    <xdr:sp>
      <xdr:nvSpPr>
        <xdr:cNvPr id="8" name="角丸四角形 15"/>
        <xdr:cNvSpPr>
          <a:spLocks/>
        </xdr:cNvSpPr>
      </xdr:nvSpPr>
      <xdr:spPr>
        <a:xfrm>
          <a:off x="4619625" y="4514850"/>
          <a:ext cx="2505075" cy="5619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238125</xdr:colOff>
      <xdr:row>0</xdr:row>
      <xdr:rowOff>28575</xdr:rowOff>
    </xdr:from>
    <xdr:to>
      <xdr:col>23</xdr:col>
      <xdr:colOff>104775</xdr:colOff>
      <xdr:row>2</xdr:row>
      <xdr:rowOff>123825</xdr:rowOff>
    </xdr:to>
    <xdr:sp>
      <xdr:nvSpPr>
        <xdr:cNvPr id="1" name="正方形/長方形 10"/>
        <xdr:cNvSpPr>
          <a:spLocks/>
        </xdr:cNvSpPr>
      </xdr:nvSpPr>
      <xdr:spPr>
        <a:xfrm>
          <a:off x="6391275" y="28575"/>
          <a:ext cx="1247775" cy="47625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14</xdr:col>
      <xdr:colOff>114300</xdr:colOff>
      <xdr:row>14</xdr:row>
      <xdr:rowOff>66675</xdr:rowOff>
    </xdr:from>
    <xdr:to>
      <xdr:col>23</xdr:col>
      <xdr:colOff>104775</xdr:colOff>
      <xdr:row>17</xdr:row>
      <xdr:rowOff>114300</xdr:rowOff>
    </xdr:to>
    <xdr:sp>
      <xdr:nvSpPr>
        <xdr:cNvPr id="2" name="角丸四角形 2"/>
        <xdr:cNvSpPr>
          <a:spLocks/>
        </xdr:cNvSpPr>
      </xdr:nvSpPr>
      <xdr:spPr>
        <a:xfrm>
          <a:off x="5162550" y="2609850"/>
          <a:ext cx="2476500" cy="5619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0</xdr:row>
      <xdr:rowOff>85725</xdr:rowOff>
    </xdr:from>
    <xdr:to>
      <xdr:col>24</xdr:col>
      <xdr:colOff>114300</xdr:colOff>
      <xdr:row>2</xdr:row>
      <xdr:rowOff>190500</xdr:rowOff>
    </xdr:to>
    <xdr:sp>
      <xdr:nvSpPr>
        <xdr:cNvPr id="1" name="正方形/長方形 8"/>
        <xdr:cNvSpPr>
          <a:spLocks/>
        </xdr:cNvSpPr>
      </xdr:nvSpPr>
      <xdr:spPr>
        <a:xfrm>
          <a:off x="6667500" y="85725"/>
          <a:ext cx="1257300" cy="485775"/>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16</xdr:col>
      <xdr:colOff>38100</xdr:colOff>
      <xdr:row>9</xdr:row>
      <xdr:rowOff>85725</xdr:rowOff>
    </xdr:from>
    <xdr:to>
      <xdr:col>25</xdr:col>
      <xdr:colOff>66675</xdr:colOff>
      <xdr:row>12</xdr:row>
      <xdr:rowOff>114300</xdr:rowOff>
    </xdr:to>
    <xdr:sp>
      <xdr:nvSpPr>
        <xdr:cNvPr id="2" name="角丸四角形 10"/>
        <xdr:cNvSpPr>
          <a:spLocks/>
        </xdr:cNvSpPr>
      </xdr:nvSpPr>
      <xdr:spPr>
        <a:xfrm>
          <a:off x="5638800" y="1752600"/>
          <a:ext cx="2514600" cy="55245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twoCellAnchor>
    <xdr:from>
      <xdr:col>9</xdr:col>
      <xdr:colOff>28575</xdr:colOff>
      <xdr:row>32</xdr:row>
      <xdr:rowOff>133350</xdr:rowOff>
    </xdr:from>
    <xdr:to>
      <xdr:col>33</xdr:col>
      <xdr:colOff>28575</xdr:colOff>
      <xdr:row>39</xdr:row>
      <xdr:rowOff>76200</xdr:rowOff>
    </xdr:to>
    <xdr:sp>
      <xdr:nvSpPr>
        <xdr:cNvPr id="3" name="角丸四角形 11"/>
        <xdr:cNvSpPr>
          <a:spLocks/>
        </xdr:cNvSpPr>
      </xdr:nvSpPr>
      <xdr:spPr>
        <a:xfrm>
          <a:off x="3695700" y="5753100"/>
          <a:ext cx="6629400" cy="114300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rPr>
            <a:t>人員配置基準を満たしているか確認してください。</a:t>
          </a:r>
          <a:r>
            <a:rPr lang="en-US" cap="none" sz="900" b="0" i="0" u="none" baseline="0">
              <a:solidFill>
                <a:srgbClr val="000000"/>
              </a:solidFill>
            </a:rPr>
            <a:t>
</a:t>
          </a:r>
          <a:r>
            <a:rPr lang="en-US" cap="none" sz="900" b="0" i="0" u="none" baseline="0">
              <a:solidFill>
                <a:srgbClr val="000000"/>
              </a:solidFill>
            </a:rPr>
            <a:t>昼間（夜間及び深夜をのぞく）時間帯に、常勤換算法で</a:t>
          </a:r>
          <a:r>
            <a:rPr lang="en-US" cap="none" sz="900" b="0" i="0" u="none" baseline="0">
              <a:solidFill>
                <a:srgbClr val="000000"/>
              </a:solidFill>
            </a:rPr>
            <a:t>
</a:t>
          </a:r>
          <a:r>
            <a:rPr lang="en-US" cap="none" sz="900" b="0" i="0" u="none" baseline="0">
              <a:solidFill>
                <a:srgbClr val="000000"/>
              </a:solidFill>
            </a:rPr>
            <a:t> ［ 利用者：介護職員＝３：１］以上配置する必要があります。</a:t>
          </a:r>
          <a:r>
            <a:rPr lang="en-US" cap="none" sz="900" b="0" i="0" u="none" baseline="0">
              <a:solidFill>
                <a:srgbClr val="000000"/>
              </a:solidFill>
            </a:rPr>
            <a:t>
</a:t>
          </a:r>
          <a:r>
            <a:rPr lang="en-US" cap="none" sz="900" b="0" i="0" u="none" baseline="0">
              <a:solidFill>
                <a:srgbClr val="000000"/>
              </a:solidFill>
            </a:rPr>
            <a:t>（１日の介護職員全員の勤務合計時間）</a:t>
          </a:r>
          <a:r>
            <a:rPr lang="en-US" cap="none" sz="900" b="0" i="0" u="none" baseline="0">
              <a:solidFill>
                <a:srgbClr val="000000"/>
              </a:solidFill>
            </a:rPr>
            <a:t>÷</a:t>
          </a:r>
          <a:r>
            <a:rPr lang="en-US" cap="none" sz="900" b="0" i="0" u="none" baseline="0">
              <a:solidFill>
                <a:srgbClr val="000000"/>
              </a:solidFill>
            </a:rPr>
            <a:t>（１日の常勤職員の勤務すべき時間）＝（１日の常勤換算人数）≧３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（例）常勤職員の勤務時間が８時間とした場合</a:t>
          </a:r>
          <a:r>
            <a:rPr lang="en-US" cap="none" sz="900" b="0" i="0" u="none" baseline="0">
              <a:solidFill>
                <a:srgbClr val="000000"/>
              </a:solidFill>
            </a:rPr>
            <a:t>
</a:t>
          </a:r>
          <a:r>
            <a:rPr lang="en-US" cap="none" sz="900" b="0" i="0" u="none" baseline="0">
              <a:solidFill>
                <a:srgbClr val="000000"/>
              </a:solidFill>
            </a:rPr>
            <a:t>　　　　日中のサービス提供時間帯に延べ</a:t>
          </a:r>
          <a:r>
            <a:rPr lang="en-US" cap="none" sz="900" b="0" i="0" u="none" baseline="0">
              <a:solidFill>
                <a:srgbClr val="000000"/>
              </a:solidFill>
            </a:rPr>
            <a:t>24</a:t>
          </a:r>
          <a:r>
            <a:rPr lang="en-US" cap="none" sz="900" b="0" i="0" u="none" baseline="0">
              <a:solidFill>
                <a:srgbClr val="000000"/>
              </a:solidFill>
            </a:rPr>
            <a:t>時間（８時間</a:t>
          </a:r>
          <a:r>
            <a:rPr lang="en-US" cap="none" sz="900" b="0" i="0" u="none" baseline="0">
              <a:solidFill>
                <a:srgbClr val="000000"/>
              </a:solidFill>
            </a:rPr>
            <a:t>×</a:t>
          </a:r>
          <a:r>
            <a:rPr lang="en-US" cap="none" sz="900" b="0" i="0" u="none" baseline="0">
              <a:solidFill>
                <a:srgbClr val="000000"/>
              </a:solidFill>
            </a:rPr>
            <a:t>３人）以上のサービス提供が必要です。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34</xdr:row>
      <xdr:rowOff>57150</xdr:rowOff>
    </xdr:from>
    <xdr:to>
      <xdr:col>8</xdr:col>
      <xdr:colOff>209550</xdr:colOff>
      <xdr:row>36</xdr:row>
      <xdr:rowOff>123825</xdr:rowOff>
    </xdr:to>
    <xdr:sp>
      <xdr:nvSpPr>
        <xdr:cNvPr id="1" name="角丸四角形 12"/>
        <xdr:cNvSpPr>
          <a:spLocks/>
        </xdr:cNvSpPr>
      </xdr:nvSpPr>
      <xdr:spPr>
        <a:xfrm>
          <a:off x="952500" y="6010275"/>
          <a:ext cx="2800350" cy="4095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小規模特養（ユニット型）の場合の例</a:t>
          </a:r>
        </a:p>
      </xdr:txBody>
    </xdr:sp>
    <xdr:clientData/>
  </xdr:twoCellAnchor>
  <xdr:twoCellAnchor>
    <xdr:from>
      <xdr:col>10</xdr:col>
      <xdr:colOff>9525</xdr:colOff>
      <xdr:row>84</xdr:row>
      <xdr:rowOff>76200</xdr:rowOff>
    </xdr:from>
    <xdr:to>
      <xdr:col>15</xdr:col>
      <xdr:colOff>47625</xdr:colOff>
      <xdr:row>85</xdr:row>
      <xdr:rowOff>28575</xdr:rowOff>
    </xdr:to>
    <xdr:sp>
      <xdr:nvSpPr>
        <xdr:cNvPr id="2" name="AutoShape 1"/>
        <xdr:cNvSpPr>
          <a:spLocks/>
        </xdr:cNvSpPr>
      </xdr:nvSpPr>
      <xdr:spPr>
        <a:xfrm>
          <a:off x="4105275" y="15325725"/>
          <a:ext cx="1419225" cy="219075"/>
        </a:xfrm>
        <a:prstGeom prst="wedgeRoundRectCallout">
          <a:avLst>
            <a:gd name="adj1" fmla="val -49282"/>
            <a:gd name="adj2" fmla="val -13396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休憩時間を除いてください。</a:t>
          </a:r>
        </a:p>
      </xdr:txBody>
    </xdr:sp>
    <xdr:clientData/>
  </xdr:twoCellAnchor>
  <xdr:twoCellAnchor>
    <xdr:from>
      <xdr:col>20</xdr:col>
      <xdr:colOff>0</xdr:colOff>
      <xdr:row>0</xdr:row>
      <xdr:rowOff>0</xdr:rowOff>
    </xdr:from>
    <xdr:to>
      <xdr:col>24</xdr:col>
      <xdr:colOff>152400</xdr:colOff>
      <xdr:row>2</xdr:row>
      <xdr:rowOff>104775</xdr:rowOff>
    </xdr:to>
    <xdr:sp>
      <xdr:nvSpPr>
        <xdr:cNvPr id="3" name="正方形/長方形 19"/>
        <xdr:cNvSpPr>
          <a:spLocks/>
        </xdr:cNvSpPr>
      </xdr:nvSpPr>
      <xdr:spPr>
        <a:xfrm>
          <a:off x="6858000" y="0"/>
          <a:ext cx="1257300" cy="485775"/>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16</xdr:col>
      <xdr:colOff>9525</xdr:colOff>
      <xdr:row>10</xdr:row>
      <xdr:rowOff>19050</xdr:rowOff>
    </xdr:from>
    <xdr:to>
      <xdr:col>24</xdr:col>
      <xdr:colOff>238125</xdr:colOff>
      <xdr:row>13</xdr:row>
      <xdr:rowOff>76200</xdr:rowOff>
    </xdr:to>
    <xdr:sp>
      <xdr:nvSpPr>
        <xdr:cNvPr id="4" name="角丸四角形 20"/>
        <xdr:cNvSpPr>
          <a:spLocks/>
        </xdr:cNvSpPr>
      </xdr:nvSpPr>
      <xdr:spPr>
        <a:xfrm>
          <a:off x="5762625" y="1847850"/>
          <a:ext cx="2438400" cy="57150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twoCellAnchor>
    <xdr:from>
      <xdr:col>3</xdr:col>
      <xdr:colOff>190500</xdr:colOff>
      <xdr:row>22</xdr:row>
      <xdr:rowOff>104775</xdr:rowOff>
    </xdr:from>
    <xdr:to>
      <xdr:col>12</xdr:col>
      <xdr:colOff>133350</xdr:colOff>
      <xdr:row>25</xdr:row>
      <xdr:rowOff>152400</xdr:rowOff>
    </xdr:to>
    <xdr:sp>
      <xdr:nvSpPr>
        <xdr:cNvPr id="5" name="角丸四角形 21"/>
        <xdr:cNvSpPr>
          <a:spLocks/>
        </xdr:cNvSpPr>
      </xdr:nvSpPr>
      <xdr:spPr>
        <a:xfrm>
          <a:off x="2352675" y="4000500"/>
          <a:ext cx="2428875" cy="561975"/>
        </a:xfrm>
        <a:prstGeom prst="roundRect">
          <a:avLst/>
        </a:prstGeom>
        <a:solidFill>
          <a:srgbClr val="FFFF00"/>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ユニットごとに常時１人以上の介護職員又は看護職員を配置する必要があります。</a:t>
          </a:r>
        </a:p>
      </xdr:txBody>
    </xdr:sp>
    <xdr:clientData/>
  </xdr:twoCellAnchor>
  <xdr:twoCellAnchor>
    <xdr:from>
      <xdr:col>18</xdr:col>
      <xdr:colOff>228600</xdr:colOff>
      <xdr:row>34</xdr:row>
      <xdr:rowOff>38100</xdr:rowOff>
    </xdr:from>
    <xdr:to>
      <xdr:col>28</xdr:col>
      <xdr:colOff>152400</xdr:colOff>
      <xdr:row>37</xdr:row>
      <xdr:rowOff>95250</xdr:rowOff>
    </xdr:to>
    <xdr:sp>
      <xdr:nvSpPr>
        <xdr:cNvPr id="6" name="角丸四角形 22"/>
        <xdr:cNvSpPr>
          <a:spLocks/>
        </xdr:cNvSpPr>
      </xdr:nvSpPr>
      <xdr:spPr>
        <a:xfrm>
          <a:off x="6534150" y="5991225"/>
          <a:ext cx="2686050" cy="571500"/>
        </a:xfrm>
        <a:prstGeom prst="roundRect">
          <a:avLst/>
        </a:prstGeom>
        <a:solidFill>
          <a:srgbClr val="FFFF00"/>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夜間及び深夜の勤務に従事する職員は２ユニットごとに１人以上配置する必要があります。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238125</xdr:colOff>
      <xdr:row>0</xdr:row>
      <xdr:rowOff>28575</xdr:rowOff>
    </xdr:from>
    <xdr:to>
      <xdr:col>23</xdr:col>
      <xdr:colOff>104775</xdr:colOff>
      <xdr:row>2</xdr:row>
      <xdr:rowOff>123825</xdr:rowOff>
    </xdr:to>
    <xdr:sp>
      <xdr:nvSpPr>
        <xdr:cNvPr id="1" name="正方形/長方形 1"/>
        <xdr:cNvSpPr>
          <a:spLocks/>
        </xdr:cNvSpPr>
      </xdr:nvSpPr>
      <xdr:spPr>
        <a:xfrm>
          <a:off x="6391275" y="28575"/>
          <a:ext cx="1247775" cy="47625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14</xdr:col>
      <xdr:colOff>114300</xdr:colOff>
      <xdr:row>14</xdr:row>
      <xdr:rowOff>66675</xdr:rowOff>
    </xdr:from>
    <xdr:to>
      <xdr:col>23</xdr:col>
      <xdr:colOff>104775</xdr:colOff>
      <xdr:row>17</xdr:row>
      <xdr:rowOff>114300</xdr:rowOff>
    </xdr:to>
    <xdr:sp>
      <xdr:nvSpPr>
        <xdr:cNvPr id="2" name="角丸四角形 2"/>
        <xdr:cNvSpPr>
          <a:spLocks/>
        </xdr:cNvSpPr>
      </xdr:nvSpPr>
      <xdr:spPr>
        <a:xfrm>
          <a:off x="5162550" y="2609850"/>
          <a:ext cx="2476500" cy="5619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0</xdr:row>
      <xdr:rowOff>57150</xdr:rowOff>
    </xdr:from>
    <xdr:to>
      <xdr:col>23</xdr:col>
      <xdr:colOff>114300</xdr:colOff>
      <xdr:row>2</xdr:row>
      <xdr:rowOff>171450</xdr:rowOff>
    </xdr:to>
    <xdr:sp>
      <xdr:nvSpPr>
        <xdr:cNvPr id="1" name="正方形/長方形 4"/>
        <xdr:cNvSpPr>
          <a:spLocks/>
        </xdr:cNvSpPr>
      </xdr:nvSpPr>
      <xdr:spPr>
        <a:xfrm>
          <a:off x="5734050" y="57150"/>
          <a:ext cx="1247775"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22</xdr:col>
      <xdr:colOff>123825</xdr:colOff>
      <xdr:row>19</xdr:row>
      <xdr:rowOff>76200</xdr:rowOff>
    </xdr:from>
    <xdr:to>
      <xdr:col>31</xdr:col>
      <xdr:colOff>209550</xdr:colOff>
      <xdr:row>22</xdr:row>
      <xdr:rowOff>114300</xdr:rowOff>
    </xdr:to>
    <xdr:sp>
      <xdr:nvSpPr>
        <xdr:cNvPr id="2" name="角丸四角形 5"/>
        <xdr:cNvSpPr>
          <a:spLocks/>
        </xdr:cNvSpPr>
      </xdr:nvSpPr>
      <xdr:spPr>
        <a:xfrm>
          <a:off x="6734175" y="3467100"/>
          <a:ext cx="2400300" cy="55245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66FFFF"/>
  </sheetPr>
  <dimension ref="A1:AK87"/>
  <sheetViews>
    <sheetView showGridLines="0" tabSelected="1" view="pageBreakPreview" zoomScale="91" zoomScaleSheetLayoutView="91" workbookViewId="0" topLeftCell="A1">
      <selection activeCell="O25" sqref="O25"/>
    </sheetView>
  </sheetViews>
  <sheetFormatPr defaultColWidth="9.00390625" defaultRowHeight="13.5"/>
  <cols>
    <col min="1" max="1" width="11.625" style="1" customWidth="1"/>
    <col min="2" max="3" width="3.125" style="1" customWidth="1"/>
    <col min="4" max="4" width="13.125" style="1" customWidth="1"/>
    <col min="5" max="32" width="3.625" style="1" customWidth="1"/>
    <col min="33" max="34" width="6.625" style="1" customWidth="1"/>
    <col min="35" max="36" width="8.125" style="1" customWidth="1"/>
    <col min="37" max="37" width="3.625" style="1" customWidth="1"/>
  </cols>
  <sheetData>
    <row r="1" ht="13.5">
      <c r="A1" s="1" t="s">
        <v>526</v>
      </c>
    </row>
    <row r="2" spans="1:37" ht="18" customHeight="1">
      <c r="A2" s="3" t="s">
        <v>0</v>
      </c>
      <c r="B2" s="3"/>
      <c r="C2" s="3"/>
      <c r="D2" s="3"/>
      <c r="E2" s="3"/>
      <c r="F2" s="3"/>
      <c r="G2" s="3"/>
      <c r="H2" s="3"/>
      <c r="I2" s="3"/>
      <c r="J2" s="666" t="s">
        <v>151</v>
      </c>
      <c r="K2" s="666"/>
      <c r="L2" s="666"/>
      <c r="M2" s="667"/>
      <c r="N2" s="668"/>
      <c r="O2" s="4" t="s">
        <v>152</v>
      </c>
      <c r="P2" s="667"/>
      <c r="Q2" s="668"/>
      <c r="R2" s="5" t="s">
        <v>153</v>
      </c>
      <c r="S2" s="6"/>
      <c r="T2" s="2"/>
      <c r="U2" s="2"/>
      <c r="V2" s="2"/>
      <c r="X2" s="669" t="s">
        <v>154</v>
      </c>
      <c r="Y2" s="669"/>
      <c r="Z2" s="669"/>
      <c r="AA2" s="669"/>
      <c r="AB2" s="669"/>
      <c r="AC2" s="8" t="s">
        <v>155</v>
      </c>
      <c r="AD2" s="670" t="s">
        <v>110</v>
      </c>
      <c r="AE2" s="670"/>
      <c r="AF2" s="670"/>
      <c r="AG2" s="670"/>
      <c r="AH2" s="670"/>
      <c r="AI2" s="670"/>
      <c r="AJ2" s="670"/>
      <c r="AK2" s="8" t="s">
        <v>156</v>
      </c>
    </row>
    <row r="3" spans="1:37" ht="18" customHeight="1" thickBot="1">
      <c r="A3" s="2"/>
      <c r="W3" s="225"/>
      <c r="X3" s="671" t="s">
        <v>157</v>
      </c>
      <c r="Y3" s="671"/>
      <c r="Z3" s="671"/>
      <c r="AA3" s="671"/>
      <c r="AB3" s="671"/>
      <c r="AC3" s="9" t="s">
        <v>155</v>
      </c>
      <c r="AD3" s="672"/>
      <c r="AE3" s="672"/>
      <c r="AF3" s="672"/>
      <c r="AG3" s="672"/>
      <c r="AH3" s="672"/>
      <c r="AI3" s="672"/>
      <c r="AJ3" s="672"/>
      <c r="AK3" s="9" t="s">
        <v>156</v>
      </c>
    </row>
    <row r="4" spans="1:37" ht="13.5" customHeight="1">
      <c r="A4" s="650" t="s">
        <v>8</v>
      </c>
      <c r="B4" s="654" t="s">
        <v>9</v>
      </c>
      <c r="C4" s="655"/>
      <c r="D4" s="660" t="s">
        <v>10</v>
      </c>
      <c r="E4" s="664" t="s">
        <v>11</v>
      </c>
      <c r="F4" s="620"/>
      <c r="G4" s="620"/>
      <c r="H4" s="620"/>
      <c r="I4" s="620"/>
      <c r="J4" s="620"/>
      <c r="K4" s="665"/>
      <c r="L4" s="664" t="s">
        <v>12</v>
      </c>
      <c r="M4" s="620"/>
      <c r="N4" s="620"/>
      <c r="O4" s="620"/>
      <c r="P4" s="620"/>
      <c r="Q4" s="620"/>
      <c r="R4" s="665"/>
      <c r="S4" s="664" t="s">
        <v>13</v>
      </c>
      <c r="T4" s="620"/>
      <c r="U4" s="620"/>
      <c r="V4" s="620"/>
      <c r="W4" s="620"/>
      <c r="X4" s="620"/>
      <c r="Y4" s="665"/>
      <c r="Z4" s="619" t="s">
        <v>14</v>
      </c>
      <c r="AA4" s="620"/>
      <c r="AB4" s="620"/>
      <c r="AC4" s="620"/>
      <c r="AD4" s="620"/>
      <c r="AE4" s="620"/>
      <c r="AF4" s="621"/>
      <c r="AG4" s="622" t="s">
        <v>15</v>
      </c>
      <c r="AH4" s="626" t="s">
        <v>16</v>
      </c>
      <c r="AI4" s="629" t="s">
        <v>55</v>
      </c>
      <c r="AJ4" s="630"/>
      <c r="AK4" s="631"/>
    </row>
    <row r="5" spans="1:37" ht="13.5" customHeight="1">
      <c r="A5" s="651"/>
      <c r="B5" s="656"/>
      <c r="C5" s="657"/>
      <c r="D5" s="661"/>
      <c r="E5" s="209">
        <v>1</v>
      </c>
      <c r="F5" s="211">
        <v>2</v>
      </c>
      <c r="G5" s="211">
        <v>3</v>
      </c>
      <c r="H5" s="211">
        <v>4</v>
      </c>
      <c r="I5" s="211">
        <v>5</v>
      </c>
      <c r="J5" s="211">
        <v>6</v>
      </c>
      <c r="K5" s="212">
        <v>7</v>
      </c>
      <c r="L5" s="209">
        <v>8</v>
      </c>
      <c r="M5" s="211">
        <v>9</v>
      </c>
      <c r="N5" s="211">
        <v>10</v>
      </c>
      <c r="O5" s="211">
        <v>11</v>
      </c>
      <c r="P5" s="211">
        <v>12</v>
      </c>
      <c r="Q5" s="211">
        <v>13</v>
      </c>
      <c r="R5" s="212">
        <v>14</v>
      </c>
      <c r="S5" s="209">
        <v>15</v>
      </c>
      <c r="T5" s="211">
        <v>16</v>
      </c>
      <c r="U5" s="211">
        <v>17</v>
      </c>
      <c r="V5" s="211">
        <v>18</v>
      </c>
      <c r="W5" s="211">
        <v>19</v>
      </c>
      <c r="X5" s="211">
        <v>20</v>
      </c>
      <c r="Y5" s="212">
        <v>21</v>
      </c>
      <c r="Z5" s="213">
        <v>22</v>
      </c>
      <c r="AA5" s="211">
        <v>23</v>
      </c>
      <c r="AB5" s="211">
        <v>24</v>
      </c>
      <c r="AC5" s="211">
        <v>25</v>
      </c>
      <c r="AD5" s="211">
        <v>26</v>
      </c>
      <c r="AE5" s="211">
        <v>27</v>
      </c>
      <c r="AF5" s="210">
        <v>28</v>
      </c>
      <c r="AG5" s="623"/>
      <c r="AH5" s="627"/>
      <c r="AI5" s="632"/>
      <c r="AJ5" s="633"/>
      <c r="AK5" s="634"/>
    </row>
    <row r="6" spans="1:37" ht="13.5" customHeight="1">
      <c r="A6" s="652"/>
      <c r="B6" s="656"/>
      <c r="C6" s="657"/>
      <c r="D6" s="662"/>
      <c r="E6" s="209">
        <f>WEEKDAY(DATE(1988+$M$2,$P$2,E5))</f>
        <v>3</v>
      </c>
      <c r="F6" s="211">
        <f aca="true" t="shared" si="0" ref="F6:AF6">WEEKDAY(DATE(1988+$M$2,$P$2,F5))</f>
        <v>4</v>
      </c>
      <c r="G6" s="211">
        <f t="shared" si="0"/>
        <v>5</v>
      </c>
      <c r="H6" s="211">
        <f t="shared" si="0"/>
        <v>6</v>
      </c>
      <c r="I6" s="211">
        <f t="shared" si="0"/>
        <v>7</v>
      </c>
      <c r="J6" s="211">
        <f t="shared" si="0"/>
        <v>1</v>
      </c>
      <c r="K6" s="212">
        <f t="shared" si="0"/>
        <v>2</v>
      </c>
      <c r="L6" s="209">
        <f t="shared" si="0"/>
        <v>3</v>
      </c>
      <c r="M6" s="211">
        <f t="shared" si="0"/>
        <v>4</v>
      </c>
      <c r="N6" s="211">
        <f t="shared" si="0"/>
        <v>5</v>
      </c>
      <c r="O6" s="211">
        <f t="shared" si="0"/>
        <v>6</v>
      </c>
      <c r="P6" s="211">
        <f t="shared" si="0"/>
        <v>7</v>
      </c>
      <c r="Q6" s="211">
        <f t="shared" si="0"/>
        <v>1</v>
      </c>
      <c r="R6" s="212">
        <f t="shared" si="0"/>
        <v>2</v>
      </c>
      <c r="S6" s="209">
        <f t="shared" si="0"/>
        <v>3</v>
      </c>
      <c r="T6" s="211">
        <f t="shared" si="0"/>
        <v>4</v>
      </c>
      <c r="U6" s="211">
        <f t="shared" si="0"/>
        <v>5</v>
      </c>
      <c r="V6" s="211">
        <f t="shared" si="0"/>
        <v>6</v>
      </c>
      <c r="W6" s="211">
        <f t="shared" si="0"/>
        <v>7</v>
      </c>
      <c r="X6" s="211">
        <f t="shared" si="0"/>
        <v>1</v>
      </c>
      <c r="Y6" s="212">
        <f t="shared" si="0"/>
        <v>2</v>
      </c>
      <c r="Z6" s="213">
        <f t="shared" si="0"/>
        <v>3</v>
      </c>
      <c r="AA6" s="211">
        <f t="shared" si="0"/>
        <v>4</v>
      </c>
      <c r="AB6" s="211">
        <f t="shared" si="0"/>
        <v>5</v>
      </c>
      <c r="AC6" s="211">
        <f t="shared" si="0"/>
        <v>6</v>
      </c>
      <c r="AD6" s="211">
        <f t="shared" si="0"/>
        <v>7</v>
      </c>
      <c r="AE6" s="211">
        <f t="shared" si="0"/>
        <v>1</v>
      </c>
      <c r="AF6" s="368">
        <f t="shared" si="0"/>
        <v>2</v>
      </c>
      <c r="AG6" s="624"/>
      <c r="AH6" s="628"/>
      <c r="AI6" s="632"/>
      <c r="AJ6" s="633"/>
      <c r="AK6" s="634"/>
    </row>
    <row r="7" spans="1:37" ht="13.5" customHeight="1" thickBot="1">
      <c r="A7" s="653"/>
      <c r="B7" s="658"/>
      <c r="C7" s="659"/>
      <c r="D7" s="663"/>
      <c r="E7" s="341" t="str">
        <f>VLOOKUP(E6,$E$81:$F$87,2,0)</f>
        <v>火</v>
      </c>
      <c r="F7" s="369" t="str">
        <f aca="true" t="shared" si="1" ref="F7:AF7">VLOOKUP(F6,$E$81:$F$87,2,0)</f>
        <v>水</v>
      </c>
      <c r="G7" s="369" t="str">
        <f t="shared" si="1"/>
        <v>木</v>
      </c>
      <c r="H7" s="369" t="str">
        <f t="shared" si="1"/>
        <v>金</v>
      </c>
      <c r="I7" s="369" t="str">
        <f t="shared" si="1"/>
        <v>土</v>
      </c>
      <c r="J7" s="369" t="str">
        <f t="shared" si="1"/>
        <v>日</v>
      </c>
      <c r="K7" s="370" t="str">
        <f t="shared" si="1"/>
        <v>月</v>
      </c>
      <c r="L7" s="341" t="str">
        <f t="shared" si="1"/>
        <v>火</v>
      </c>
      <c r="M7" s="369" t="str">
        <f t="shared" si="1"/>
        <v>水</v>
      </c>
      <c r="N7" s="369" t="str">
        <f t="shared" si="1"/>
        <v>木</v>
      </c>
      <c r="O7" s="369" t="str">
        <f t="shared" si="1"/>
        <v>金</v>
      </c>
      <c r="P7" s="369" t="str">
        <f t="shared" si="1"/>
        <v>土</v>
      </c>
      <c r="Q7" s="369" t="str">
        <f t="shared" si="1"/>
        <v>日</v>
      </c>
      <c r="R7" s="370" t="str">
        <f t="shared" si="1"/>
        <v>月</v>
      </c>
      <c r="S7" s="341" t="str">
        <f t="shared" si="1"/>
        <v>火</v>
      </c>
      <c r="T7" s="369" t="str">
        <f t="shared" si="1"/>
        <v>水</v>
      </c>
      <c r="U7" s="369" t="str">
        <f t="shared" si="1"/>
        <v>木</v>
      </c>
      <c r="V7" s="369" t="str">
        <f t="shared" si="1"/>
        <v>金</v>
      </c>
      <c r="W7" s="369" t="str">
        <f t="shared" si="1"/>
        <v>土</v>
      </c>
      <c r="X7" s="369" t="str">
        <f t="shared" si="1"/>
        <v>日</v>
      </c>
      <c r="Y7" s="370" t="str">
        <f t="shared" si="1"/>
        <v>月</v>
      </c>
      <c r="Z7" s="371" t="str">
        <f t="shared" si="1"/>
        <v>火</v>
      </c>
      <c r="AA7" s="369" t="str">
        <f t="shared" si="1"/>
        <v>水</v>
      </c>
      <c r="AB7" s="369" t="str">
        <f t="shared" si="1"/>
        <v>木</v>
      </c>
      <c r="AC7" s="369" t="str">
        <f t="shared" si="1"/>
        <v>金</v>
      </c>
      <c r="AD7" s="369" t="str">
        <f t="shared" si="1"/>
        <v>土</v>
      </c>
      <c r="AE7" s="369" t="str">
        <f t="shared" si="1"/>
        <v>日</v>
      </c>
      <c r="AF7" s="372" t="str">
        <f t="shared" si="1"/>
        <v>月</v>
      </c>
      <c r="AG7" s="625"/>
      <c r="AH7" s="628"/>
      <c r="AI7" s="635"/>
      <c r="AJ7" s="636"/>
      <c r="AK7" s="637"/>
    </row>
    <row r="8" spans="1:37" ht="13.5" customHeight="1">
      <c r="A8" s="590" t="s">
        <v>18</v>
      </c>
      <c r="B8" s="591"/>
      <c r="C8" s="639"/>
      <c r="D8" s="593"/>
      <c r="E8" s="457"/>
      <c r="F8" s="458"/>
      <c r="G8" s="458"/>
      <c r="H8" s="458"/>
      <c r="I8" s="458"/>
      <c r="J8" s="458"/>
      <c r="K8" s="459"/>
      <c r="L8" s="457"/>
      <c r="M8" s="458"/>
      <c r="N8" s="458"/>
      <c r="O8" s="458"/>
      <c r="P8" s="458"/>
      <c r="Q8" s="458"/>
      <c r="R8" s="461"/>
      <c r="S8" s="457"/>
      <c r="T8" s="458"/>
      <c r="U8" s="458"/>
      <c r="V8" s="458"/>
      <c r="W8" s="458"/>
      <c r="X8" s="458"/>
      <c r="Y8" s="459"/>
      <c r="Z8" s="457"/>
      <c r="AA8" s="458"/>
      <c r="AB8" s="458"/>
      <c r="AC8" s="458"/>
      <c r="AD8" s="458"/>
      <c r="AE8" s="458"/>
      <c r="AF8" s="462"/>
      <c r="AG8" s="643">
        <f>SUM(E9:AF9)</f>
        <v>0</v>
      </c>
      <c r="AH8" s="645"/>
      <c r="AI8" s="597"/>
      <c r="AJ8" s="597"/>
      <c r="AK8" s="647"/>
    </row>
    <row r="9" spans="1:37" ht="13.5" customHeight="1" thickBot="1">
      <c r="A9" s="638"/>
      <c r="B9" s="640"/>
      <c r="C9" s="641"/>
      <c r="D9" s="642"/>
      <c r="E9" s="469"/>
      <c r="F9" s="470"/>
      <c r="G9" s="470"/>
      <c r="H9" s="470"/>
      <c r="I9" s="470"/>
      <c r="J9" s="470"/>
      <c r="K9" s="471"/>
      <c r="L9" s="469"/>
      <c r="M9" s="470"/>
      <c r="N9" s="470"/>
      <c r="O9" s="470"/>
      <c r="P9" s="470"/>
      <c r="Q9" s="470"/>
      <c r="R9" s="473"/>
      <c r="S9" s="469"/>
      <c r="T9" s="470"/>
      <c r="U9" s="470"/>
      <c r="V9" s="470"/>
      <c r="W9" s="470"/>
      <c r="X9" s="470"/>
      <c r="Y9" s="471"/>
      <c r="Z9" s="469"/>
      <c r="AA9" s="470"/>
      <c r="AB9" s="470"/>
      <c r="AC9" s="470"/>
      <c r="AD9" s="470"/>
      <c r="AE9" s="470"/>
      <c r="AF9" s="474"/>
      <c r="AG9" s="644"/>
      <c r="AH9" s="646"/>
      <c r="AI9" s="648"/>
      <c r="AJ9" s="648"/>
      <c r="AK9" s="649"/>
    </row>
    <row r="10" spans="1:37" ht="13.5" customHeight="1">
      <c r="A10" s="567"/>
      <c r="B10" s="616"/>
      <c r="C10" s="617"/>
      <c r="D10" s="593"/>
      <c r="E10" s="457"/>
      <c r="F10" s="458"/>
      <c r="G10" s="458"/>
      <c r="H10" s="458"/>
      <c r="I10" s="458"/>
      <c r="J10" s="458"/>
      <c r="K10" s="459"/>
      <c r="L10" s="457"/>
      <c r="M10" s="458"/>
      <c r="N10" s="458"/>
      <c r="O10" s="458"/>
      <c r="P10" s="458"/>
      <c r="Q10" s="458"/>
      <c r="R10" s="459"/>
      <c r="S10" s="457"/>
      <c r="T10" s="458"/>
      <c r="U10" s="458"/>
      <c r="V10" s="458"/>
      <c r="W10" s="458"/>
      <c r="X10" s="458"/>
      <c r="Y10" s="459"/>
      <c r="Z10" s="457"/>
      <c r="AA10" s="458"/>
      <c r="AB10" s="458"/>
      <c r="AC10" s="458"/>
      <c r="AD10" s="458"/>
      <c r="AE10" s="458"/>
      <c r="AF10" s="462"/>
      <c r="AG10" s="606">
        <f>SUM(E11:AF11)</f>
        <v>0</v>
      </c>
      <c r="AH10" s="615"/>
      <c r="AI10" s="588"/>
      <c r="AJ10" s="588"/>
      <c r="AK10" s="589"/>
    </row>
    <row r="11" spans="1:37" ht="13.5" customHeight="1">
      <c r="A11" s="568"/>
      <c r="B11" s="603"/>
      <c r="C11" s="604"/>
      <c r="D11" s="574"/>
      <c r="E11" s="394"/>
      <c r="F11" s="395"/>
      <c r="G11" s="395"/>
      <c r="H11" s="395"/>
      <c r="I11" s="395"/>
      <c r="J11" s="395"/>
      <c r="K11" s="396"/>
      <c r="L11" s="394"/>
      <c r="M11" s="395"/>
      <c r="N11" s="395"/>
      <c r="O11" s="395"/>
      <c r="P11" s="395"/>
      <c r="Q11" s="395"/>
      <c r="R11" s="396"/>
      <c r="S11" s="394"/>
      <c r="T11" s="395"/>
      <c r="U11" s="395"/>
      <c r="V11" s="395"/>
      <c r="W11" s="395"/>
      <c r="X11" s="395"/>
      <c r="Y11" s="396"/>
      <c r="Z11" s="394"/>
      <c r="AA11" s="395"/>
      <c r="AB11" s="395"/>
      <c r="AC11" s="395"/>
      <c r="AD11" s="395"/>
      <c r="AE11" s="395"/>
      <c r="AF11" s="398"/>
      <c r="AG11" s="576"/>
      <c r="AH11" s="607"/>
      <c r="AI11" s="581"/>
      <c r="AJ11" s="581"/>
      <c r="AK11" s="582"/>
    </row>
    <row r="12" spans="1:37" ht="13.5" customHeight="1">
      <c r="A12" s="567"/>
      <c r="B12" s="616"/>
      <c r="C12" s="617"/>
      <c r="D12" s="618"/>
      <c r="E12" s="463"/>
      <c r="F12" s="464"/>
      <c r="G12" s="464"/>
      <c r="H12" s="464"/>
      <c r="I12" s="464"/>
      <c r="J12" s="464"/>
      <c r="K12" s="465"/>
      <c r="L12" s="463"/>
      <c r="M12" s="464"/>
      <c r="N12" s="464"/>
      <c r="O12" s="464"/>
      <c r="P12" s="464"/>
      <c r="Q12" s="464"/>
      <c r="R12" s="465"/>
      <c r="S12" s="463"/>
      <c r="T12" s="464"/>
      <c r="U12" s="464"/>
      <c r="V12" s="464"/>
      <c r="W12" s="464"/>
      <c r="X12" s="464"/>
      <c r="Y12" s="465"/>
      <c r="Z12" s="463"/>
      <c r="AA12" s="464"/>
      <c r="AB12" s="464"/>
      <c r="AC12" s="464"/>
      <c r="AD12" s="464"/>
      <c r="AE12" s="464"/>
      <c r="AF12" s="468"/>
      <c r="AG12" s="606">
        <f>SUM(E13:AF13)</f>
        <v>0</v>
      </c>
      <c r="AH12" s="607"/>
      <c r="AI12" s="578"/>
      <c r="AJ12" s="578"/>
      <c r="AK12" s="579"/>
    </row>
    <row r="13" spans="1:37" ht="13.5" customHeight="1">
      <c r="A13" s="568"/>
      <c r="B13" s="603"/>
      <c r="C13" s="604"/>
      <c r="D13" s="605"/>
      <c r="E13" s="475"/>
      <c r="F13" s="476"/>
      <c r="G13" s="476"/>
      <c r="H13" s="476"/>
      <c r="I13" s="476"/>
      <c r="J13" s="476"/>
      <c r="K13" s="477"/>
      <c r="L13" s="475"/>
      <c r="M13" s="476"/>
      <c r="N13" s="476"/>
      <c r="O13" s="476"/>
      <c r="P13" s="476"/>
      <c r="Q13" s="476"/>
      <c r="R13" s="477"/>
      <c r="S13" s="475"/>
      <c r="T13" s="476"/>
      <c r="U13" s="476"/>
      <c r="V13" s="476"/>
      <c r="W13" s="476"/>
      <c r="X13" s="476"/>
      <c r="Y13" s="477"/>
      <c r="Z13" s="475"/>
      <c r="AA13" s="476"/>
      <c r="AB13" s="476"/>
      <c r="AC13" s="476"/>
      <c r="AD13" s="476"/>
      <c r="AE13" s="476"/>
      <c r="AF13" s="480"/>
      <c r="AG13" s="576"/>
      <c r="AH13" s="607"/>
      <c r="AI13" s="581"/>
      <c r="AJ13" s="581"/>
      <c r="AK13" s="582"/>
    </row>
    <row r="14" spans="1:37" ht="13.5" customHeight="1">
      <c r="A14" s="613"/>
      <c r="B14" s="569"/>
      <c r="C14" s="602"/>
      <c r="D14" s="573"/>
      <c r="E14" s="463"/>
      <c r="F14" s="464"/>
      <c r="G14" s="464"/>
      <c r="H14" s="464"/>
      <c r="I14" s="464"/>
      <c r="J14" s="464"/>
      <c r="K14" s="465"/>
      <c r="L14" s="463"/>
      <c r="M14" s="464"/>
      <c r="N14" s="464"/>
      <c r="O14" s="464"/>
      <c r="P14" s="464"/>
      <c r="Q14" s="464"/>
      <c r="R14" s="465"/>
      <c r="S14" s="463"/>
      <c r="T14" s="464"/>
      <c r="U14" s="464"/>
      <c r="V14" s="464"/>
      <c r="W14" s="464"/>
      <c r="X14" s="464"/>
      <c r="Y14" s="465"/>
      <c r="Z14" s="463"/>
      <c r="AA14" s="464"/>
      <c r="AB14" s="464"/>
      <c r="AC14" s="464"/>
      <c r="AD14" s="464"/>
      <c r="AE14" s="464"/>
      <c r="AF14" s="468"/>
      <c r="AG14" s="606">
        <f>SUM(E15:AF15)</f>
        <v>0</v>
      </c>
      <c r="AH14" s="615"/>
      <c r="AI14" s="588"/>
      <c r="AJ14" s="588"/>
      <c r="AK14" s="589"/>
    </row>
    <row r="15" spans="1:37" ht="13.5" customHeight="1">
      <c r="A15" s="568"/>
      <c r="B15" s="603"/>
      <c r="C15" s="604"/>
      <c r="D15" s="614"/>
      <c r="E15" s="475"/>
      <c r="F15" s="476"/>
      <c r="G15" s="476"/>
      <c r="H15" s="476"/>
      <c r="I15" s="476"/>
      <c r="J15" s="476"/>
      <c r="K15" s="477"/>
      <c r="L15" s="475"/>
      <c r="M15" s="476"/>
      <c r="N15" s="476"/>
      <c r="O15" s="476"/>
      <c r="P15" s="476"/>
      <c r="Q15" s="476"/>
      <c r="R15" s="477"/>
      <c r="S15" s="475"/>
      <c r="T15" s="476"/>
      <c r="U15" s="476"/>
      <c r="V15" s="476"/>
      <c r="W15" s="476"/>
      <c r="X15" s="476"/>
      <c r="Y15" s="477"/>
      <c r="Z15" s="475"/>
      <c r="AA15" s="476"/>
      <c r="AB15" s="476"/>
      <c r="AC15" s="476"/>
      <c r="AD15" s="476"/>
      <c r="AE15" s="476"/>
      <c r="AF15" s="480"/>
      <c r="AG15" s="576"/>
      <c r="AH15" s="607"/>
      <c r="AI15" s="581"/>
      <c r="AJ15" s="581"/>
      <c r="AK15" s="582"/>
    </row>
    <row r="16" spans="1:37" ht="13.5" customHeight="1">
      <c r="A16" s="613"/>
      <c r="B16" s="569"/>
      <c r="C16" s="602"/>
      <c r="D16" s="573"/>
      <c r="E16" s="463"/>
      <c r="F16" s="464"/>
      <c r="G16" s="464"/>
      <c r="H16" s="464"/>
      <c r="I16" s="450"/>
      <c r="J16" s="450"/>
      <c r="K16" s="451"/>
      <c r="L16" s="449"/>
      <c r="M16" s="450"/>
      <c r="N16" s="450"/>
      <c r="O16" s="450"/>
      <c r="P16" s="450"/>
      <c r="Q16" s="450"/>
      <c r="R16" s="451"/>
      <c r="S16" s="449"/>
      <c r="T16" s="450"/>
      <c r="U16" s="450"/>
      <c r="V16" s="464"/>
      <c r="W16" s="450"/>
      <c r="X16" s="450"/>
      <c r="Y16" s="451"/>
      <c r="Z16" s="449"/>
      <c r="AA16" s="450"/>
      <c r="AB16" s="464"/>
      <c r="AC16" s="450"/>
      <c r="AD16" s="450"/>
      <c r="AE16" s="450"/>
      <c r="AF16" s="454"/>
      <c r="AG16" s="606">
        <f>SUM(E17:AF17)</f>
        <v>0</v>
      </c>
      <c r="AH16" s="615"/>
      <c r="AI16" s="588"/>
      <c r="AJ16" s="588"/>
      <c r="AK16" s="589"/>
    </row>
    <row r="17" spans="1:37" ht="13.5" customHeight="1">
      <c r="A17" s="568"/>
      <c r="B17" s="603"/>
      <c r="C17" s="604"/>
      <c r="D17" s="614"/>
      <c r="E17" s="475"/>
      <c r="F17" s="476"/>
      <c r="G17" s="476"/>
      <c r="H17" s="476"/>
      <c r="I17" s="395"/>
      <c r="J17" s="476"/>
      <c r="K17" s="477"/>
      <c r="L17" s="394"/>
      <c r="M17" s="395"/>
      <c r="N17" s="476"/>
      <c r="O17" s="476"/>
      <c r="P17" s="395"/>
      <c r="Q17" s="476"/>
      <c r="R17" s="477"/>
      <c r="S17" s="394"/>
      <c r="T17" s="395"/>
      <c r="U17" s="476"/>
      <c r="V17" s="476"/>
      <c r="W17" s="395"/>
      <c r="X17" s="476"/>
      <c r="Y17" s="477"/>
      <c r="Z17" s="394"/>
      <c r="AA17" s="395"/>
      <c r="AB17" s="476"/>
      <c r="AC17" s="476"/>
      <c r="AD17" s="476"/>
      <c r="AE17" s="476"/>
      <c r="AF17" s="480"/>
      <c r="AG17" s="576"/>
      <c r="AH17" s="607"/>
      <c r="AI17" s="588"/>
      <c r="AJ17" s="588"/>
      <c r="AK17" s="589"/>
    </row>
    <row r="18" spans="1:37" ht="13.5" customHeight="1">
      <c r="A18" s="567"/>
      <c r="B18" s="569"/>
      <c r="C18" s="602"/>
      <c r="D18" s="573"/>
      <c r="E18" s="449"/>
      <c r="F18" s="450"/>
      <c r="G18" s="450"/>
      <c r="H18" s="450"/>
      <c r="I18" s="450"/>
      <c r="J18" s="450"/>
      <c r="K18" s="451"/>
      <c r="L18" s="449"/>
      <c r="M18" s="450"/>
      <c r="N18" s="450"/>
      <c r="O18" s="450"/>
      <c r="P18" s="450"/>
      <c r="Q18" s="450"/>
      <c r="R18" s="451"/>
      <c r="S18" s="449"/>
      <c r="T18" s="450"/>
      <c r="U18" s="450"/>
      <c r="V18" s="450"/>
      <c r="W18" s="450"/>
      <c r="X18" s="450"/>
      <c r="Y18" s="451"/>
      <c r="Z18" s="449"/>
      <c r="AA18" s="450"/>
      <c r="AB18" s="450"/>
      <c r="AC18" s="450"/>
      <c r="AD18" s="450"/>
      <c r="AE18" s="450"/>
      <c r="AF18" s="454"/>
      <c r="AG18" s="606">
        <f>SUM(E19:AF19)</f>
        <v>0</v>
      </c>
      <c r="AH18" s="607"/>
      <c r="AI18" s="578"/>
      <c r="AJ18" s="578"/>
      <c r="AK18" s="579"/>
    </row>
    <row r="19" spans="1:37" ht="13.5" customHeight="1">
      <c r="A19" s="568"/>
      <c r="B19" s="603"/>
      <c r="C19" s="604"/>
      <c r="D19" s="605"/>
      <c r="E19" s="394"/>
      <c r="F19" s="395"/>
      <c r="G19" s="395"/>
      <c r="H19" s="395"/>
      <c r="I19" s="395"/>
      <c r="J19" s="395"/>
      <c r="K19" s="396"/>
      <c r="L19" s="394"/>
      <c r="M19" s="395"/>
      <c r="N19" s="395"/>
      <c r="O19" s="395"/>
      <c r="P19" s="395"/>
      <c r="Q19" s="395"/>
      <c r="R19" s="396"/>
      <c r="S19" s="394"/>
      <c r="T19" s="395"/>
      <c r="U19" s="395"/>
      <c r="V19" s="395"/>
      <c r="W19" s="395"/>
      <c r="X19" s="395"/>
      <c r="Y19" s="396"/>
      <c r="Z19" s="394"/>
      <c r="AA19" s="395"/>
      <c r="AB19" s="395"/>
      <c r="AC19" s="395"/>
      <c r="AD19" s="395"/>
      <c r="AE19" s="395"/>
      <c r="AF19" s="398"/>
      <c r="AG19" s="576"/>
      <c r="AH19" s="607"/>
      <c r="AI19" s="588"/>
      <c r="AJ19" s="588"/>
      <c r="AK19" s="589"/>
    </row>
    <row r="20" spans="1:37" ht="13.5" customHeight="1">
      <c r="A20" s="567"/>
      <c r="B20" s="569"/>
      <c r="C20" s="602"/>
      <c r="D20" s="573"/>
      <c r="E20" s="449"/>
      <c r="F20" s="450"/>
      <c r="G20" s="450"/>
      <c r="H20" s="450"/>
      <c r="I20" s="450"/>
      <c r="J20" s="450"/>
      <c r="K20" s="451"/>
      <c r="L20" s="449"/>
      <c r="M20" s="450"/>
      <c r="N20" s="450"/>
      <c r="O20" s="450"/>
      <c r="P20" s="450"/>
      <c r="Q20" s="450"/>
      <c r="R20" s="451"/>
      <c r="S20" s="449"/>
      <c r="T20" s="450"/>
      <c r="U20" s="450"/>
      <c r="V20" s="450"/>
      <c r="W20" s="450"/>
      <c r="X20" s="450"/>
      <c r="Y20" s="451"/>
      <c r="Z20" s="449"/>
      <c r="AA20" s="450"/>
      <c r="AB20" s="450"/>
      <c r="AC20" s="450"/>
      <c r="AD20" s="450"/>
      <c r="AE20" s="450"/>
      <c r="AF20" s="454"/>
      <c r="AG20" s="575">
        <f>SUM(E21:AF21)</f>
        <v>0</v>
      </c>
      <c r="AH20" s="607"/>
      <c r="AI20" s="609"/>
      <c r="AJ20" s="578"/>
      <c r="AK20" s="579"/>
    </row>
    <row r="21" spans="1:37" ht="13.5" customHeight="1">
      <c r="A21" s="568"/>
      <c r="B21" s="603"/>
      <c r="C21" s="604"/>
      <c r="D21" s="605"/>
      <c r="E21" s="394"/>
      <c r="F21" s="395"/>
      <c r="G21" s="395"/>
      <c r="H21" s="395"/>
      <c r="I21" s="395"/>
      <c r="J21" s="395"/>
      <c r="K21" s="396"/>
      <c r="L21" s="394"/>
      <c r="M21" s="395"/>
      <c r="N21" s="395"/>
      <c r="O21" s="395"/>
      <c r="P21" s="395"/>
      <c r="Q21" s="395"/>
      <c r="R21" s="396"/>
      <c r="S21" s="394"/>
      <c r="T21" s="395"/>
      <c r="U21" s="395"/>
      <c r="V21" s="395"/>
      <c r="W21" s="395"/>
      <c r="X21" s="395"/>
      <c r="Y21" s="396"/>
      <c r="Z21" s="394"/>
      <c r="AA21" s="395"/>
      <c r="AB21" s="395"/>
      <c r="AC21" s="395"/>
      <c r="AD21" s="395"/>
      <c r="AE21" s="395"/>
      <c r="AF21" s="398"/>
      <c r="AG21" s="576"/>
      <c r="AH21" s="607"/>
      <c r="AI21" s="588"/>
      <c r="AJ21" s="588"/>
      <c r="AK21" s="589"/>
    </row>
    <row r="22" spans="1:37" ht="13.5" customHeight="1">
      <c r="A22" s="600"/>
      <c r="B22" s="569"/>
      <c r="C22" s="570"/>
      <c r="D22" s="573"/>
      <c r="E22" s="449"/>
      <c r="F22" s="450"/>
      <c r="G22" s="450"/>
      <c r="H22" s="450"/>
      <c r="I22" s="450"/>
      <c r="J22" s="450"/>
      <c r="K22" s="451"/>
      <c r="L22" s="449"/>
      <c r="M22" s="450"/>
      <c r="N22" s="450"/>
      <c r="O22" s="450"/>
      <c r="P22" s="450"/>
      <c r="Q22" s="450"/>
      <c r="R22" s="451"/>
      <c r="S22" s="449"/>
      <c r="T22" s="450"/>
      <c r="U22" s="450"/>
      <c r="V22" s="450"/>
      <c r="W22" s="450"/>
      <c r="X22" s="450"/>
      <c r="Y22" s="451"/>
      <c r="Z22" s="449"/>
      <c r="AA22" s="450"/>
      <c r="AB22" s="450"/>
      <c r="AC22" s="450"/>
      <c r="AD22" s="450"/>
      <c r="AE22" s="450"/>
      <c r="AF22" s="454"/>
      <c r="AG22" s="606">
        <f>SUM(E23:AF23)</f>
        <v>0</v>
      </c>
      <c r="AH22" s="607"/>
      <c r="AI22" s="609"/>
      <c r="AJ22" s="578"/>
      <c r="AK22" s="579"/>
    </row>
    <row r="23" spans="1:37" ht="13.5" customHeight="1">
      <c r="A23" s="568"/>
      <c r="B23" s="571"/>
      <c r="C23" s="572"/>
      <c r="D23" s="574"/>
      <c r="E23" s="394"/>
      <c r="F23" s="395"/>
      <c r="G23" s="395"/>
      <c r="H23" s="395"/>
      <c r="I23" s="395"/>
      <c r="J23" s="395"/>
      <c r="K23" s="396"/>
      <c r="L23" s="394"/>
      <c r="M23" s="395"/>
      <c r="N23" s="395"/>
      <c r="O23" s="395"/>
      <c r="P23" s="395"/>
      <c r="Q23" s="395"/>
      <c r="R23" s="396"/>
      <c r="S23" s="394"/>
      <c r="T23" s="395"/>
      <c r="U23" s="395"/>
      <c r="V23" s="395"/>
      <c r="W23" s="395"/>
      <c r="X23" s="395"/>
      <c r="Y23" s="396"/>
      <c r="Z23" s="394"/>
      <c r="AA23" s="395"/>
      <c r="AB23" s="395"/>
      <c r="AC23" s="395"/>
      <c r="AD23" s="395"/>
      <c r="AE23" s="395"/>
      <c r="AF23" s="398"/>
      <c r="AG23" s="576"/>
      <c r="AH23" s="607"/>
      <c r="AI23" s="588"/>
      <c r="AJ23" s="588"/>
      <c r="AK23" s="589"/>
    </row>
    <row r="24" spans="1:37" ht="13.5" customHeight="1">
      <c r="A24" s="600"/>
      <c r="B24" s="569"/>
      <c r="C24" s="570"/>
      <c r="D24" s="573"/>
      <c r="E24" s="449"/>
      <c r="F24" s="450"/>
      <c r="G24" s="450"/>
      <c r="H24" s="450"/>
      <c r="I24" s="450"/>
      <c r="J24" s="450"/>
      <c r="K24" s="451"/>
      <c r="L24" s="449"/>
      <c r="M24" s="450"/>
      <c r="N24" s="450"/>
      <c r="O24" s="450"/>
      <c r="P24" s="450"/>
      <c r="Q24" s="450"/>
      <c r="R24" s="451"/>
      <c r="S24" s="449"/>
      <c r="T24" s="450"/>
      <c r="U24" s="450"/>
      <c r="V24" s="450"/>
      <c r="W24" s="450"/>
      <c r="X24" s="450"/>
      <c r="Y24" s="451"/>
      <c r="Z24" s="449"/>
      <c r="AA24" s="450"/>
      <c r="AB24" s="450"/>
      <c r="AC24" s="450"/>
      <c r="AD24" s="450"/>
      <c r="AE24" s="450"/>
      <c r="AF24" s="454"/>
      <c r="AG24" s="575">
        <f>SUM(E25:AF25)</f>
        <v>0</v>
      </c>
      <c r="AH24" s="607"/>
      <c r="AI24" s="578"/>
      <c r="AJ24" s="578"/>
      <c r="AK24" s="579"/>
    </row>
    <row r="25" spans="1:37" ht="13.5" customHeight="1">
      <c r="A25" s="568"/>
      <c r="B25" s="571"/>
      <c r="C25" s="572"/>
      <c r="D25" s="574"/>
      <c r="E25" s="394"/>
      <c r="F25" s="395"/>
      <c r="G25" s="395"/>
      <c r="H25" s="395"/>
      <c r="I25" s="395"/>
      <c r="J25" s="395"/>
      <c r="K25" s="396"/>
      <c r="L25" s="394"/>
      <c r="M25" s="395"/>
      <c r="N25" s="395"/>
      <c r="O25" s="395"/>
      <c r="P25" s="395"/>
      <c r="Q25" s="395"/>
      <c r="R25" s="396"/>
      <c r="S25" s="394"/>
      <c r="T25" s="395"/>
      <c r="U25" s="395"/>
      <c r="V25" s="395"/>
      <c r="W25" s="395"/>
      <c r="X25" s="395"/>
      <c r="Y25" s="396"/>
      <c r="Z25" s="394"/>
      <c r="AA25" s="395"/>
      <c r="AB25" s="395"/>
      <c r="AC25" s="395"/>
      <c r="AD25" s="395"/>
      <c r="AE25" s="395"/>
      <c r="AF25" s="398"/>
      <c r="AG25" s="576"/>
      <c r="AH25" s="607"/>
      <c r="AI25" s="588"/>
      <c r="AJ25" s="588"/>
      <c r="AK25" s="589"/>
    </row>
    <row r="26" spans="1:37" ht="13.5" customHeight="1">
      <c r="A26" s="600"/>
      <c r="B26" s="569"/>
      <c r="C26" s="570"/>
      <c r="D26" s="573"/>
      <c r="E26" s="449"/>
      <c r="F26" s="450"/>
      <c r="G26" s="450"/>
      <c r="H26" s="450"/>
      <c r="I26" s="450"/>
      <c r="J26" s="450"/>
      <c r="K26" s="451"/>
      <c r="L26" s="449"/>
      <c r="M26" s="450"/>
      <c r="N26" s="450"/>
      <c r="O26" s="450"/>
      <c r="P26" s="450"/>
      <c r="Q26" s="450"/>
      <c r="R26" s="451"/>
      <c r="S26" s="449"/>
      <c r="T26" s="450"/>
      <c r="U26" s="450"/>
      <c r="V26" s="450"/>
      <c r="W26" s="450"/>
      <c r="X26" s="450"/>
      <c r="Y26" s="451"/>
      <c r="Z26" s="449"/>
      <c r="AA26" s="450"/>
      <c r="AB26" s="450"/>
      <c r="AC26" s="450"/>
      <c r="AD26" s="450"/>
      <c r="AE26" s="450"/>
      <c r="AF26" s="454"/>
      <c r="AG26" s="575">
        <f>SUM(E27:AF27)</f>
        <v>0</v>
      </c>
      <c r="AH26" s="607"/>
      <c r="AI26" s="578"/>
      <c r="AJ26" s="578"/>
      <c r="AK26" s="579"/>
    </row>
    <row r="27" spans="1:37" ht="13.5" customHeight="1">
      <c r="A27" s="568"/>
      <c r="B27" s="571"/>
      <c r="C27" s="572"/>
      <c r="D27" s="574"/>
      <c r="E27" s="394"/>
      <c r="F27" s="395"/>
      <c r="G27" s="395"/>
      <c r="H27" s="395"/>
      <c r="I27" s="395"/>
      <c r="J27" s="395"/>
      <c r="K27" s="396"/>
      <c r="L27" s="394"/>
      <c r="M27" s="395"/>
      <c r="N27" s="395"/>
      <c r="O27" s="395"/>
      <c r="P27" s="395"/>
      <c r="Q27" s="395"/>
      <c r="R27" s="396"/>
      <c r="S27" s="394"/>
      <c r="T27" s="395"/>
      <c r="U27" s="395"/>
      <c r="V27" s="395"/>
      <c r="W27" s="395"/>
      <c r="X27" s="395"/>
      <c r="Y27" s="396"/>
      <c r="Z27" s="394"/>
      <c r="AA27" s="395"/>
      <c r="AB27" s="395"/>
      <c r="AC27" s="395"/>
      <c r="AD27" s="395"/>
      <c r="AE27" s="395"/>
      <c r="AF27" s="398"/>
      <c r="AG27" s="576"/>
      <c r="AH27" s="607"/>
      <c r="AI27" s="588"/>
      <c r="AJ27" s="588"/>
      <c r="AK27" s="589"/>
    </row>
    <row r="28" spans="1:37" ht="13.5" customHeight="1">
      <c r="A28" s="600"/>
      <c r="B28" s="569"/>
      <c r="C28" s="570"/>
      <c r="D28" s="573"/>
      <c r="E28" s="463"/>
      <c r="F28" s="464"/>
      <c r="G28" s="464"/>
      <c r="H28" s="464"/>
      <c r="I28" s="464"/>
      <c r="J28" s="464"/>
      <c r="K28" s="465"/>
      <c r="L28" s="463"/>
      <c r="M28" s="464"/>
      <c r="N28" s="464"/>
      <c r="O28" s="464"/>
      <c r="P28" s="464"/>
      <c r="Q28" s="464"/>
      <c r="R28" s="465"/>
      <c r="S28" s="463"/>
      <c r="T28" s="464"/>
      <c r="U28" s="464"/>
      <c r="V28" s="464"/>
      <c r="W28" s="464"/>
      <c r="X28" s="464"/>
      <c r="Y28" s="465"/>
      <c r="Z28" s="463"/>
      <c r="AA28" s="464"/>
      <c r="AB28" s="464"/>
      <c r="AC28" s="464"/>
      <c r="AD28" s="464"/>
      <c r="AE28" s="464"/>
      <c r="AF28" s="468"/>
      <c r="AG28" s="606">
        <f>SUM(E29:AF29)</f>
        <v>0</v>
      </c>
      <c r="AH28" s="607"/>
      <c r="AI28" s="578"/>
      <c r="AJ28" s="578"/>
      <c r="AK28" s="579"/>
    </row>
    <row r="29" spans="1:37" ht="13.5" customHeight="1">
      <c r="A29" s="568"/>
      <c r="B29" s="571"/>
      <c r="C29" s="572"/>
      <c r="D29" s="574"/>
      <c r="E29" s="475"/>
      <c r="F29" s="476"/>
      <c r="G29" s="476"/>
      <c r="H29" s="476"/>
      <c r="I29" s="476"/>
      <c r="J29" s="476"/>
      <c r="K29" s="477"/>
      <c r="L29" s="475"/>
      <c r="M29" s="476"/>
      <c r="N29" s="476"/>
      <c r="O29" s="476"/>
      <c r="P29" s="476"/>
      <c r="Q29" s="476"/>
      <c r="R29" s="477"/>
      <c r="S29" s="475"/>
      <c r="T29" s="476"/>
      <c r="U29" s="476"/>
      <c r="V29" s="476"/>
      <c r="W29" s="476"/>
      <c r="X29" s="476"/>
      <c r="Y29" s="477"/>
      <c r="Z29" s="475"/>
      <c r="AA29" s="476"/>
      <c r="AB29" s="476"/>
      <c r="AC29" s="476"/>
      <c r="AD29" s="476"/>
      <c r="AE29" s="476"/>
      <c r="AF29" s="480"/>
      <c r="AG29" s="576"/>
      <c r="AH29" s="607"/>
      <c r="AI29" s="588"/>
      <c r="AJ29" s="588"/>
      <c r="AK29" s="589"/>
    </row>
    <row r="30" spans="1:37" ht="13.5" customHeight="1">
      <c r="A30" s="600"/>
      <c r="B30" s="569"/>
      <c r="C30" s="602"/>
      <c r="D30" s="573"/>
      <c r="E30" s="449"/>
      <c r="F30" s="450"/>
      <c r="G30" s="450"/>
      <c r="H30" s="450"/>
      <c r="I30" s="450"/>
      <c r="J30" s="450"/>
      <c r="K30" s="451"/>
      <c r="L30" s="449"/>
      <c r="M30" s="450"/>
      <c r="N30" s="450"/>
      <c r="O30" s="450"/>
      <c r="P30" s="450"/>
      <c r="Q30" s="450"/>
      <c r="R30" s="451"/>
      <c r="S30" s="449"/>
      <c r="T30" s="450"/>
      <c r="U30" s="450"/>
      <c r="V30" s="450"/>
      <c r="W30" s="450"/>
      <c r="X30" s="450"/>
      <c r="Y30" s="451"/>
      <c r="Z30" s="449"/>
      <c r="AA30" s="450"/>
      <c r="AB30" s="450"/>
      <c r="AC30" s="450"/>
      <c r="AD30" s="450"/>
      <c r="AE30" s="450"/>
      <c r="AF30" s="454"/>
      <c r="AG30" s="575">
        <f>SUM(E31:AF31)</f>
        <v>0</v>
      </c>
      <c r="AH30" s="607"/>
      <c r="AI30" s="578"/>
      <c r="AJ30" s="578"/>
      <c r="AK30" s="610"/>
    </row>
    <row r="31" spans="1:37" ht="13.5" customHeight="1">
      <c r="A31" s="568"/>
      <c r="B31" s="603"/>
      <c r="C31" s="604"/>
      <c r="D31" s="605"/>
      <c r="E31" s="394"/>
      <c r="F31" s="395"/>
      <c r="G31" s="395"/>
      <c r="H31" s="395"/>
      <c r="I31" s="395"/>
      <c r="J31" s="476"/>
      <c r="K31" s="477"/>
      <c r="L31" s="394"/>
      <c r="M31" s="395"/>
      <c r="N31" s="395"/>
      <c r="O31" s="395"/>
      <c r="P31" s="395"/>
      <c r="Q31" s="476"/>
      <c r="R31" s="477"/>
      <c r="S31" s="394"/>
      <c r="T31" s="395"/>
      <c r="U31" s="395"/>
      <c r="V31" s="395"/>
      <c r="W31" s="395"/>
      <c r="X31" s="476"/>
      <c r="Y31" s="477"/>
      <c r="Z31" s="394"/>
      <c r="AA31" s="395"/>
      <c r="AB31" s="395"/>
      <c r="AC31" s="395"/>
      <c r="AD31" s="476"/>
      <c r="AE31" s="476"/>
      <c r="AF31" s="480"/>
      <c r="AG31" s="576"/>
      <c r="AH31" s="607"/>
      <c r="AI31" s="611"/>
      <c r="AJ31" s="611"/>
      <c r="AK31" s="612"/>
    </row>
    <row r="32" spans="1:37" ht="13.5" customHeight="1">
      <c r="A32" s="600"/>
      <c r="B32" s="569"/>
      <c r="C32" s="570"/>
      <c r="D32" s="573"/>
      <c r="E32" s="449"/>
      <c r="F32" s="450"/>
      <c r="G32" s="450"/>
      <c r="H32" s="450"/>
      <c r="I32" s="450"/>
      <c r="J32" s="450"/>
      <c r="K32" s="451"/>
      <c r="L32" s="449"/>
      <c r="M32" s="450"/>
      <c r="N32" s="450"/>
      <c r="O32" s="450"/>
      <c r="P32" s="450"/>
      <c r="Q32" s="450"/>
      <c r="R32" s="451"/>
      <c r="S32" s="449"/>
      <c r="T32" s="450"/>
      <c r="U32" s="450"/>
      <c r="V32" s="450"/>
      <c r="W32" s="450"/>
      <c r="X32" s="450"/>
      <c r="Y32" s="451"/>
      <c r="Z32" s="449"/>
      <c r="AA32" s="450"/>
      <c r="AB32" s="450"/>
      <c r="AC32" s="450"/>
      <c r="AD32" s="450"/>
      <c r="AE32" s="450"/>
      <c r="AF32" s="454"/>
      <c r="AG32" s="606">
        <f>SUM(E33:AF33)</f>
        <v>0</v>
      </c>
      <c r="AH32" s="607"/>
      <c r="AI32" s="578"/>
      <c r="AJ32" s="578"/>
      <c r="AK32" s="579"/>
    </row>
    <row r="33" spans="1:37" ht="13.5" customHeight="1">
      <c r="A33" s="568"/>
      <c r="B33" s="571"/>
      <c r="C33" s="572"/>
      <c r="D33" s="574"/>
      <c r="E33" s="389"/>
      <c r="F33" s="390"/>
      <c r="G33" s="390"/>
      <c r="H33" s="390"/>
      <c r="I33" s="390"/>
      <c r="J33" s="390"/>
      <c r="K33" s="391"/>
      <c r="L33" s="389"/>
      <c r="M33" s="390"/>
      <c r="N33" s="390"/>
      <c r="O33" s="390"/>
      <c r="P33" s="390"/>
      <c r="Q33" s="390"/>
      <c r="R33" s="391"/>
      <c r="S33" s="389"/>
      <c r="T33" s="390"/>
      <c r="U33" s="390"/>
      <c r="V33" s="390"/>
      <c r="W33" s="390"/>
      <c r="X33" s="390"/>
      <c r="Y33" s="391"/>
      <c r="Z33" s="389"/>
      <c r="AA33" s="390"/>
      <c r="AB33" s="390"/>
      <c r="AC33" s="390"/>
      <c r="AD33" s="390"/>
      <c r="AE33" s="390"/>
      <c r="AF33" s="455"/>
      <c r="AG33" s="576"/>
      <c r="AH33" s="607"/>
      <c r="AI33" s="588"/>
      <c r="AJ33" s="588"/>
      <c r="AK33" s="589"/>
    </row>
    <row r="34" spans="1:37" ht="13.5" customHeight="1">
      <c r="A34" s="600"/>
      <c r="B34" s="569"/>
      <c r="C34" s="602"/>
      <c r="D34" s="573"/>
      <c r="E34" s="449"/>
      <c r="F34" s="450"/>
      <c r="G34" s="450"/>
      <c r="H34" s="450"/>
      <c r="I34" s="450"/>
      <c r="J34" s="450"/>
      <c r="K34" s="451"/>
      <c r="L34" s="449"/>
      <c r="M34" s="450"/>
      <c r="N34" s="450"/>
      <c r="O34" s="450"/>
      <c r="P34" s="450"/>
      <c r="Q34" s="450"/>
      <c r="R34" s="451"/>
      <c r="S34" s="449"/>
      <c r="T34" s="450"/>
      <c r="U34" s="450"/>
      <c r="V34" s="450"/>
      <c r="W34" s="450"/>
      <c r="X34" s="450"/>
      <c r="Y34" s="451"/>
      <c r="Z34" s="449"/>
      <c r="AA34" s="450"/>
      <c r="AB34" s="450"/>
      <c r="AC34" s="450"/>
      <c r="AD34" s="450"/>
      <c r="AE34" s="450"/>
      <c r="AF34" s="454"/>
      <c r="AG34" s="575">
        <f>SUM(E35:AF35)</f>
        <v>0</v>
      </c>
      <c r="AH34" s="607"/>
      <c r="AI34" s="578"/>
      <c r="AJ34" s="578"/>
      <c r="AK34" s="610"/>
    </row>
    <row r="35" spans="1:37" ht="13.5" customHeight="1">
      <c r="A35" s="568"/>
      <c r="B35" s="603"/>
      <c r="C35" s="604"/>
      <c r="D35" s="605"/>
      <c r="E35" s="394"/>
      <c r="F35" s="395"/>
      <c r="G35" s="395"/>
      <c r="H35" s="395"/>
      <c r="I35" s="395"/>
      <c r="J35" s="395"/>
      <c r="K35" s="396"/>
      <c r="L35" s="394"/>
      <c r="M35" s="395"/>
      <c r="N35" s="395"/>
      <c r="O35" s="395"/>
      <c r="P35" s="395"/>
      <c r="Q35" s="395"/>
      <c r="R35" s="396"/>
      <c r="S35" s="394"/>
      <c r="T35" s="395"/>
      <c r="U35" s="395"/>
      <c r="V35" s="395"/>
      <c r="W35" s="395"/>
      <c r="X35" s="395"/>
      <c r="Y35" s="396"/>
      <c r="Z35" s="394"/>
      <c r="AA35" s="395"/>
      <c r="AB35" s="395"/>
      <c r="AC35" s="395"/>
      <c r="AD35" s="395"/>
      <c r="AE35" s="395"/>
      <c r="AF35" s="398"/>
      <c r="AG35" s="576"/>
      <c r="AH35" s="607"/>
      <c r="AI35" s="611"/>
      <c r="AJ35" s="611"/>
      <c r="AK35" s="612"/>
    </row>
    <row r="36" spans="1:37" ht="13.5" customHeight="1">
      <c r="A36" s="600"/>
      <c r="B36" s="569"/>
      <c r="C36" s="602"/>
      <c r="D36" s="573"/>
      <c r="E36" s="449"/>
      <c r="F36" s="450"/>
      <c r="G36" s="450"/>
      <c r="H36" s="450"/>
      <c r="I36" s="450"/>
      <c r="J36" s="450"/>
      <c r="K36" s="451"/>
      <c r="L36" s="449"/>
      <c r="M36" s="450"/>
      <c r="N36" s="450"/>
      <c r="O36" s="450"/>
      <c r="P36" s="450"/>
      <c r="Q36" s="450"/>
      <c r="R36" s="451"/>
      <c r="S36" s="449"/>
      <c r="T36" s="450"/>
      <c r="U36" s="450"/>
      <c r="V36" s="450"/>
      <c r="W36" s="450"/>
      <c r="X36" s="450"/>
      <c r="Y36" s="451"/>
      <c r="Z36" s="449"/>
      <c r="AA36" s="450"/>
      <c r="AB36" s="450"/>
      <c r="AC36" s="450"/>
      <c r="AD36" s="450"/>
      <c r="AE36" s="450"/>
      <c r="AF36" s="454"/>
      <c r="AG36" s="575">
        <f>SUM(E37:AF37)</f>
        <v>0</v>
      </c>
      <c r="AH36" s="607"/>
      <c r="AI36" s="578"/>
      <c r="AJ36" s="578"/>
      <c r="AK36" s="610"/>
    </row>
    <row r="37" spans="1:37" ht="13.5" customHeight="1">
      <c r="A37" s="568"/>
      <c r="B37" s="603"/>
      <c r="C37" s="604"/>
      <c r="D37" s="605"/>
      <c r="E37" s="394"/>
      <c r="F37" s="395"/>
      <c r="G37" s="395"/>
      <c r="H37" s="395"/>
      <c r="I37" s="395"/>
      <c r="J37" s="395"/>
      <c r="K37" s="396"/>
      <c r="L37" s="394"/>
      <c r="M37" s="395"/>
      <c r="N37" s="395"/>
      <c r="O37" s="395"/>
      <c r="P37" s="395"/>
      <c r="Q37" s="395"/>
      <c r="R37" s="396"/>
      <c r="S37" s="394"/>
      <c r="T37" s="395"/>
      <c r="U37" s="395"/>
      <c r="V37" s="395"/>
      <c r="W37" s="395"/>
      <c r="X37" s="395"/>
      <c r="Y37" s="396"/>
      <c r="Z37" s="394"/>
      <c r="AA37" s="395"/>
      <c r="AB37" s="395"/>
      <c r="AC37" s="395"/>
      <c r="AD37" s="395"/>
      <c r="AE37" s="395"/>
      <c r="AF37" s="398"/>
      <c r="AG37" s="576"/>
      <c r="AH37" s="607"/>
      <c r="AI37" s="611"/>
      <c r="AJ37" s="611"/>
      <c r="AK37" s="612"/>
    </row>
    <row r="38" spans="1:37" ht="13.5" customHeight="1">
      <c r="A38" s="600"/>
      <c r="B38" s="569"/>
      <c r="C38" s="570"/>
      <c r="D38" s="573"/>
      <c r="E38" s="463"/>
      <c r="F38" s="464"/>
      <c r="G38" s="464"/>
      <c r="H38" s="464"/>
      <c r="I38" s="464"/>
      <c r="J38" s="464"/>
      <c r="K38" s="465"/>
      <c r="L38" s="463"/>
      <c r="M38" s="464"/>
      <c r="N38" s="464"/>
      <c r="O38" s="464"/>
      <c r="P38" s="464"/>
      <c r="Q38" s="464"/>
      <c r="R38" s="465"/>
      <c r="S38" s="463"/>
      <c r="T38" s="464"/>
      <c r="U38" s="464"/>
      <c r="V38" s="464"/>
      <c r="W38" s="464"/>
      <c r="X38" s="464"/>
      <c r="Y38" s="465"/>
      <c r="Z38" s="463"/>
      <c r="AA38" s="464"/>
      <c r="AB38" s="464"/>
      <c r="AC38" s="464"/>
      <c r="AD38" s="464"/>
      <c r="AE38" s="464"/>
      <c r="AF38" s="468"/>
      <c r="AG38" s="575">
        <f>SUM(E39:AF39)</f>
        <v>0</v>
      </c>
      <c r="AH38" s="607"/>
      <c r="AI38" s="578"/>
      <c r="AJ38" s="578"/>
      <c r="AK38" s="579"/>
    </row>
    <row r="39" spans="1:37" ht="13.5" customHeight="1">
      <c r="A39" s="568"/>
      <c r="B39" s="571"/>
      <c r="C39" s="572"/>
      <c r="D39" s="574"/>
      <c r="E39" s="475"/>
      <c r="F39" s="476"/>
      <c r="G39" s="476"/>
      <c r="H39" s="476"/>
      <c r="I39" s="476"/>
      <c r="J39" s="476"/>
      <c r="K39" s="477"/>
      <c r="L39" s="475"/>
      <c r="M39" s="476"/>
      <c r="N39" s="476"/>
      <c r="O39" s="476"/>
      <c r="P39" s="476"/>
      <c r="Q39" s="476"/>
      <c r="R39" s="477"/>
      <c r="S39" s="475"/>
      <c r="T39" s="476"/>
      <c r="U39" s="476"/>
      <c r="V39" s="476"/>
      <c r="W39" s="476"/>
      <c r="X39" s="476"/>
      <c r="Y39" s="477"/>
      <c r="Z39" s="475"/>
      <c r="AA39" s="476"/>
      <c r="AB39" s="476"/>
      <c r="AC39" s="476"/>
      <c r="AD39" s="476"/>
      <c r="AE39" s="476"/>
      <c r="AF39" s="480"/>
      <c r="AG39" s="576"/>
      <c r="AH39" s="607"/>
      <c r="AI39" s="588"/>
      <c r="AJ39" s="588"/>
      <c r="AK39" s="589"/>
    </row>
    <row r="40" spans="1:37" ht="13.5" customHeight="1">
      <c r="A40" s="600"/>
      <c r="B40" s="569"/>
      <c r="C40" s="602"/>
      <c r="D40" s="573"/>
      <c r="E40" s="449"/>
      <c r="F40" s="450"/>
      <c r="G40" s="450"/>
      <c r="H40" s="450"/>
      <c r="I40" s="450"/>
      <c r="J40" s="450"/>
      <c r="K40" s="451"/>
      <c r="L40" s="449"/>
      <c r="M40" s="450"/>
      <c r="N40" s="450"/>
      <c r="O40" s="450"/>
      <c r="P40" s="450"/>
      <c r="Q40" s="450"/>
      <c r="R40" s="451"/>
      <c r="S40" s="449"/>
      <c r="T40" s="450"/>
      <c r="U40" s="450"/>
      <c r="V40" s="450"/>
      <c r="W40" s="450"/>
      <c r="X40" s="450"/>
      <c r="Y40" s="451"/>
      <c r="Z40" s="449"/>
      <c r="AA40" s="450"/>
      <c r="AB40" s="450"/>
      <c r="AC40" s="450"/>
      <c r="AD40" s="450"/>
      <c r="AE40" s="450"/>
      <c r="AF40" s="454"/>
      <c r="AG40" s="606">
        <f>SUM(E41:AF41)</f>
        <v>0</v>
      </c>
      <c r="AH40" s="607"/>
      <c r="AI40" s="578"/>
      <c r="AJ40" s="578"/>
      <c r="AK40" s="610"/>
    </row>
    <row r="41" spans="1:37" ht="13.5" customHeight="1">
      <c r="A41" s="568"/>
      <c r="B41" s="603"/>
      <c r="C41" s="604"/>
      <c r="D41" s="605"/>
      <c r="E41" s="394"/>
      <c r="F41" s="395"/>
      <c r="G41" s="395"/>
      <c r="H41" s="395"/>
      <c r="I41" s="395"/>
      <c r="J41" s="476"/>
      <c r="K41" s="477"/>
      <c r="L41" s="394"/>
      <c r="M41" s="395"/>
      <c r="N41" s="395"/>
      <c r="O41" s="395"/>
      <c r="P41" s="395"/>
      <c r="Q41" s="476"/>
      <c r="R41" s="477"/>
      <c r="S41" s="394"/>
      <c r="T41" s="395"/>
      <c r="U41" s="395"/>
      <c r="V41" s="395"/>
      <c r="W41" s="395"/>
      <c r="X41" s="476"/>
      <c r="Y41" s="477"/>
      <c r="Z41" s="394"/>
      <c r="AA41" s="395"/>
      <c r="AB41" s="395"/>
      <c r="AC41" s="395"/>
      <c r="AD41" s="476"/>
      <c r="AE41" s="476"/>
      <c r="AF41" s="480"/>
      <c r="AG41" s="576"/>
      <c r="AH41" s="607"/>
      <c r="AI41" s="611"/>
      <c r="AJ41" s="611"/>
      <c r="AK41" s="612"/>
    </row>
    <row r="42" spans="1:37" ht="13.5" customHeight="1">
      <c r="A42" s="600"/>
      <c r="B42" s="569"/>
      <c r="C42" s="570"/>
      <c r="D42" s="573"/>
      <c r="E42" s="449"/>
      <c r="F42" s="450"/>
      <c r="G42" s="450"/>
      <c r="H42" s="450"/>
      <c r="I42" s="450"/>
      <c r="J42" s="450"/>
      <c r="K42" s="451"/>
      <c r="L42" s="449"/>
      <c r="M42" s="450"/>
      <c r="N42" s="450"/>
      <c r="O42" s="450"/>
      <c r="P42" s="450"/>
      <c r="Q42" s="450"/>
      <c r="R42" s="451"/>
      <c r="S42" s="449"/>
      <c r="T42" s="450"/>
      <c r="U42" s="450"/>
      <c r="V42" s="450"/>
      <c r="W42" s="450"/>
      <c r="X42" s="450"/>
      <c r="Y42" s="451"/>
      <c r="Z42" s="449"/>
      <c r="AA42" s="450"/>
      <c r="AB42" s="450"/>
      <c r="AC42" s="450"/>
      <c r="AD42" s="450"/>
      <c r="AE42" s="450"/>
      <c r="AF42" s="454"/>
      <c r="AG42" s="606">
        <f>SUM(E43:AF43)</f>
        <v>0</v>
      </c>
      <c r="AH42" s="607"/>
      <c r="AI42" s="578"/>
      <c r="AJ42" s="578"/>
      <c r="AK42" s="610"/>
    </row>
    <row r="43" spans="1:37" ht="13.5" customHeight="1">
      <c r="A43" s="568"/>
      <c r="B43" s="571"/>
      <c r="C43" s="572"/>
      <c r="D43" s="574"/>
      <c r="E43" s="389"/>
      <c r="F43" s="390"/>
      <c r="G43" s="390"/>
      <c r="H43" s="390"/>
      <c r="I43" s="390"/>
      <c r="J43" s="390"/>
      <c r="K43" s="391"/>
      <c r="L43" s="389"/>
      <c r="M43" s="390"/>
      <c r="N43" s="390"/>
      <c r="O43" s="390"/>
      <c r="P43" s="390"/>
      <c r="Q43" s="390"/>
      <c r="R43" s="391"/>
      <c r="S43" s="389"/>
      <c r="T43" s="390"/>
      <c r="U43" s="390"/>
      <c r="V43" s="390"/>
      <c r="W43" s="390"/>
      <c r="X43" s="390"/>
      <c r="Y43" s="391"/>
      <c r="Z43" s="389"/>
      <c r="AA43" s="390"/>
      <c r="AB43" s="390"/>
      <c r="AC43" s="390"/>
      <c r="AD43" s="390"/>
      <c r="AE43" s="390"/>
      <c r="AF43" s="455"/>
      <c r="AG43" s="576"/>
      <c r="AH43" s="607"/>
      <c r="AI43" s="611"/>
      <c r="AJ43" s="611"/>
      <c r="AK43" s="612"/>
    </row>
    <row r="44" spans="1:37" ht="13.5" customHeight="1">
      <c r="A44" s="600"/>
      <c r="B44" s="569"/>
      <c r="C44" s="602"/>
      <c r="D44" s="573"/>
      <c r="E44" s="449"/>
      <c r="F44" s="450"/>
      <c r="G44" s="450"/>
      <c r="H44" s="450"/>
      <c r="I44" s="450"/>
      <c r="J44" s="450"/>
      <c r="K44" s="451"/>
      <c r="L44" s="449"/>
      <c r="M44" s="450"/>
      <c r="N44" s="450"/>
      <c r="O44" s="450"/>
      <c r="P44" s="450"/>
      <c r="Q44" s="450"/>
      <c r="R44" s="451"/>
      <c r="S44" s="449"/>
      <c r="T44" s="450"/>
      <c r="U44" s="450"/>
      <c r="V44" s="450"/>
      <c r="W44" s="450"/>
      <c r="X44" s="450"/>
      <c r="Y44" s="451"/>
      <c r="Z44" s="449"/>
      <c r="AA44" s="450"/>
      <c r="AB44" s="450"/>
      <c r="AC44" s="450"/>
      <c r="AD44" s="450"/>
      <c r="AE44" s="450"/>
      <c r="AF44" s="454"/>
      <c r="AG44" s="606">
        <f>SUM(E45:AF45)</f>
        <v>0</v>
      </c>
      <c r="AH44" s="607"/>
      <c r="AI44" s="578"/>
      <c r="AJ44" s="578"/>
      <c r="AK44" s="610"/>
    </row>
    <row r="45" spans="1:37" ht="13.5" customHeight="1">
      <c r="A45" s="568"/>
      <c r="B45" s="603"/>
      <c r="C45" s="604"/>
      <c r="D45" s="605"/>
      <c r="E45" s="389"/>
      <c r="F45" s="395"/>
      <c r="G45" s="395"/>
      <c r="H45" s="390"/>
      <c r="I45" s="395"/>
      <c r="J45" s="395"/>
      <c r="K45" s="391"/>
      <c r="L45" s="394"/>
      <c r="M45" s="395"/>
      <c r="N45" s="390"/>
      <c r="O45" s="395"/>
      <c r="P45" s="395"/>
      <c r="Q45" s="390"/>
      <c r="R45" s="396"/>
      <c r="S45" s="394"/>
      <c r="T45" s="390"/>
      <c r="U45" s="395"/>
      <c r="V45" s="395"/>
      <c r="W45" s="390"/>
      <c r="X45" s="395"/>
      <c r="Y45" s="396"/>
      <c r="Z45" s="389"/>
      <c r="AA45" s="395"/>
      <c r="AB45" s="395"/>
      <c r="AC45" s="390"/>
      <c r="AD45" s="395"/>
      <c r="AE45" s="395"/>
      <c r="AF45" s="398"/>
      <c r="AG45" s="576"/>
      <c r="AH45" s="607"/>
      <c r="AI45" s="611"/>
      <c r="AJ45" s="611"/>
      <c r="AK45" s="612"/>
    </row>
    <row r="46" spans="1:37" ht="13.5" customHeight="1">
      <c r="A46" s="600"/>
      <c r="B46" s="569"/>
      <c r="C46" s="602"/>
      <c r="D46" s="573"/>
      <c r="E46" s="449"/>
      <c r="F46" s="450"/>
      <c r="G46" s="450"/>
      <c r="H46" s="450"/>
      <c r="I46" s="450"/>
      <c r="J46" s="450"/>
      <c r="K46" s="451"/>
      <c r="L46" s="449"/>
      <c r="M46" s="450"/>
      <c r="N46" s="450"/>
      <c r="O46" s="450"/>
      <c r="P46" s="450"/>
      <c r="Q46" s="450"/>
      <c r="R46" s="451"/>
      <c r="S46" s="449"/>
      <c r="T46" s="450"/>
      <c r="U46" s="450"/>
      <c r="V46" s="450"/>
      <c r="W46" s="450"/>
      <c r="X46" s="450"/>
      <c r="Y46" s="451"/>
      <c r="Z46" s="449"/>
      <c r="AA46" s="450"/>
      <c r="AB46" s="450"/>
      <c r="AC46" s="450"/>
      <c r="AD46" s="450"/>
      <c r="AE46" s="450"/>
      <c r="AF46" s="454"/>
      <c r="AG46" s="575">
        <f>SUM(E47:AF47)</f>
        <v>0</v>
      </c>
      <c r="AH46" s="607"/>
      <c r="AI46" s="609"/>
      <c r="AJ46" s="578"/>
      <c r="AK46" s="579"/>
    </row>
    <row r="47" spans="1:37" ht="13.5" customHeight="1" thickBot="1">
      <c r="A47" s="601"/>
      <c r="B47" s="603"/>
      <c r="C47" s="604"/>
      <c r="D47" s="605"/>
      <c r="E47" s="404"/>
      <c r="F47" s="390"/>
      <c r="G47" s="405"/>
      <c r="H47" s="405"/>
      <c r="I47" s="390"/>
      <c r="J47" s="405"/>
      <c r="K47" s="406"/>
      <c r="L47" s="389"/>
      <c r="M47" s="405"/>
      <c r="N47" s="405"/>
      <c r="O47" s="390"/>
      <c r="P47" s="405"/>
      <c r="Q47" s="405"/>
      <c r="R47" s="391"/>
      <c r="S47" s="404"/>
      <c r="T47" s="405"/>
      <c r="U47" s="390"/>
      <c r="V47" s="405"/>
      <c r="W47" s="405"/>
      <c r="X47" s="390"/>
      <c r="Y47" s="406"/>
      <c r="Z47" s="404"/>
      <c r="AA47" s="390"/>
      <c r="AB47" s="405"/>
      <c r="AC47" s="405"/>
      <c r="AD47" s="390"/>
      <c r="AE47" s="405"/>
      <c r="AF47" s="455"/>
      <c r="AG47" s="606"/>
      <c r="AH47" s="608"/>
      <c r="AI47" s="588"/>
      <c r="AJ47" s="588"/>
      <c r="AK47" s="589"/>
    </row>
    <row r="48" spans="1:37" ht="13.5" customHeight="1">
      <c r="A48" s="590"/>
      <c r="B48" s="591"/>
      <c r="C48" s="592"/>
      <c r="D48" s="593"/>
      <c r="E48" s="457"/>
      <c r="F48" s="458"/>
      <c r="G48" s="458"/>
      <c r="H48" s="458"/>
      <c r="I48" s="458"/>
      <c r="J48" s="458"/>
      <c r="K48" s="459"/>
      <c r="L48" s="457"/>
      <c r="M48" s="458"/>
      <c r="N48" s="458"/>
      <c r="O48" s="458"/>
      <c r="P48" s="458"/>
      <c r="Q48" s="458"/>
      <c r="R48" s="459"/>
      <c r="S48" s="457"/>
      <c r="T48" s="458"/>
      <c r="U48" s="458"/>
      <c r="V48" s="458"/>
      <c r="W48" s="458"/>
      <c r="X48" s="458"/>
      <c r="Y48" s="459"/>
      <c r="Z48" s="457"/>
      <c r="AA48" s="458"/>
      <c r="AB48" s="458"/>
      <c r="AC48" s="458"/>
      <c r="AD48" s="458"/>
      <c r="AE48" s="458"/>
      <c r="AF48" s="462"/>
      <c r="AG48" s="594">
        <f>SUM(E49:AF49)</f>
        <v>0</v>
      </c>
      <c r="AH48" s="595" t="e">
        <f>ROUNDDOWN(AG58/(T60*4),1)</f>
        <v>#DIV/0!</v>
      </c>
      <c r="AI48" s="597"/>
      <c r="AJ48" s="598"/>
      <c r="AK48" s="599"/>
    </row>
    <row r="49" spans="1:37" ht="13.5" customHeight="1">
      <c r="A49" s="568"/>
      <c r="B49" s="571"/>
      <c r="C49" s="572"/>
      <c r="D49" s="574"/>
      <c r="E49" s="394"/>
      <c r="F49" s="395"/>
      <c r="G49" s="395"/>
      <c r="H49" s="395"/>
      <c r="I49" s="395"/>
      <c r="J49" s="395"/>
      <c r="K49" s="396"/>
      <c r="L49" s="394"/>
      <c r="M49" s="395"/>
      <c r="N49" s="395"/>
      <c r="O49" s="395"/>
      <c r="P49" s="395"/>
      <c r="Q49" s="395"/>
      <c r="R49" s="396"/>
      <c r="S49" s="394"/>
      <c r="T49" s="395"/>
      <c r="U49" s="395"/>
      <c r="V49" s="395"/>
      <c r="W49" s="395"/>
      <c r="X49" s="395"/>
      <c r="Y49" s="396"/>
      <c r="Z49" s="394"/>
      <c r="AA49" s="395"/>
      <c r="AB49" s="395"/>
      <c r="AC49" s="395"/>
      <c r="AD49" s="395"/>
      <c r="AE49" s="395"/>
      <c r="AF49" s="398"/>
      <c r="AG49" s="576"/>
      <c r="AH49" s="596"/>
      <c r="AI49" s="588"/>
      <c r="AJ49" s="588"/>
      <c r="AK49" s="589"/>
    </row>
    <row r="50" spans="1:37" ht="13.5" customHeight="1">
      <c r="A50" s="567"/>
      <c r="B50" s="569"/>
      <c r="C50" s="570"/>
      <c r="D50" s="573"/>
      <c r="E50" s="463"/>
      <c r="F50" s="464"/>
      <c r="G50" s="464"/>
      <c r="H50" s="464"/>
      <c r="I50" s="464"/>
      <c r="J50" s="464"/>
      <c r="K50" s="465"/>
      <c r="L50" s="463"/>
      <c r="M50" s="464"/>
      <c r="N50" s="464"/>
      <c r="O50" s="464"/>
      <c r="P50" s="464"/>
      <c r="Q50" s="464"/>
      <c r="R50" s="465"/>
      <c r="S50" s="463"/>
      <c r="T50" s="464"/>
      <c r="U50" s="464"/>
      <c r="V50" s="464"/>
      <c r="W50" s="464"/>
      <c r="X50" s="464"/>
      <c r="Y50" s="465"/>
      <c r="Z50" s="463"/>
      <c r="AA50" s="464"/>
      <c r="AB50" s="464"/>
      <c r="AC50" s="464"/>
      <c r="AD50" s="464"/>
      <c r="AE50" s="464"/>
      <c r="AF50" s="468"/>
      <c r="AG50" s="575">
        <f>SUM(E51:AF51)</f>
        <v>0</v>
      </c>
      <c r="AH50" s="596"/>
      <c r="AI50" s="578"/>
      <c r="AJ50" s="578"/>
      <c r="AK50" s="579"/>
    </row>
    <row r="51" spans="1:37" ht="13.5" customHeight="1">
      <c r="A51" s="568"/>
      <c r="B51" s="571"/>
      <c r="C51" s="572"/>
      <c r="D51" s="574"/>
      <c r="E51" s="394"/>
      <c r="F51" s="395"/>
      <c r="G51" s="395"/>
      <c r="H51" s="395"/>
      <c r="I51" s="395"/>
      <c r="J51" s="395"/>
      <c r="K51" s="396"/>
      <c r="L51" s="394"/>
      <c r="M51" s="395"/>
      <c r="N51" s="395"/>
      <c r="O51" s="395"/>
      <c r="P51" s="395"/>
      <c r="Q51" s="395"/>
      <c r="R51" s="396"/>
      <c r="S51" s="394"/>
      <c r="T51" s="395"/>
      <c r="U51" s="395"/>
      <c r="V51" s="395"/>
      <c r="W51" s="395"/>
      <c r="X51" s="395"/>
      <c r="Y51" s="396"/>
      <c r="Z51" s="394"/>
      <c r="AA51" s="395"/>
      <c r="AB51" s="395"/>
      <c r="AC51" s="395"/>
      <c r="AD51" s="395"/>
      <c r="AE51" s="395"/>
      <c r="AF51" s="398"/>
      <c r="AG51" s="576"/>
      <c r="AH51" s="596"/>
      <c r="AI51" s="588"/>
      <c r="AJ51" s="588"/>
      <c r="AK51" s="589"/>
    </row>
    <row r="52" spans="1:37" ht="13.5" customHeight="1">
      <c r="A52" s="567"/>
      <c r="B52" s="569"/>
      <c r="C52" s="570"/>
      <c r="D52" s="573"/>
      <c r="E52" s="463"/>
      <c r="F52" s="464"/>
      <c r="G52" s="464"/>
      <c r="H52" s="464"/>
      <c r="I52" s="464"/>
      <c r="J52" s="464"/>
      <c r="K52" s="465"/>
      <c r="L52" s="463"/>
      <c r="M52" s="464"/>
      <c r="N52" s="464"/>
      <c r="O52" s="464"/>
      <c r="P52" s="464"/>
      <c r="Q52" s="464"/>
      <c r="R52" s="465"/>
      <c r="S52" s="463"/>
      <c r="T52" s="464"/>
      <c r="U52" s="464"/>
      <c r="V52" s="464"/>
      <c r="W52" s="464"/>
      <c r="X52" s="464"/>
      <c r="Y52" s="465"/>
      <c r="Z52" s="463"/>
      <c r="AA52" s="464"/>
      <c r="AB52" s="464"/>
      <c r="AC52" s="464"/>
      <c r="AD52" s="464"/>
      <c r="AE52" s="464"/>
      <c r="AF52" s="468"/>
      <c r="AG52" s="575">
        <f>SUM(E53:AF53)</f>
        <v>0</v>
      </c>
      <c r="AH52" s="596"/>
      <c r="AI52" s="578"/>
      <c r="AJ52" s="578"/>
      <c r="AK52" s="579"/>
    </row>
    <row r="53" spans="1:37" ht="13.5" customHeight="1">
      <c r="A53" s="568"/>
      <c r="B53" s="571"/>
      <c r="C53" s="572"/>
      <c r="D53" s="574"/>
      <c r="E53" s="475"/>
      <c r="F53" s="476"/>
      <c r="G53" s="476"/>
      <c r="H53" s="395"/>
      <c r="I53" s="395"/>
      <c r="J53" s="476"/>
      <c r="K53" s="477"/>
      <c r="L53" s="475"/>
      <c r="M53" s="395"/>
      <c r="N53" s="395"/>
      <c r="O53" s="476"/>
      <c r="P53" s="476"/>
      <c r="Q53" s="395"/>
      <c r="R53" s="396"/>
      <c r="S53" s="394"/>
      <c r="T53" s="476"/>
      <c r="U53" s="476"/>
      <c r="V53" s="395"/>
      <c r="W53" s="395"/>
      <c r="X53" s="476"/>
      <c r="Y53" s="477"/>
      <c r="Z53" s="394"/>
      <c r="AA53" s="395"/>
      <c r="AB53" s="476"/>
      <c r="AC53" s="476"/>
      <c r="AD53" s="395"/>
      <c r="AE53" s="395"/>
      <c r="AF53" s="398"/>
      <c r="AG53" s="576"/>
      <c r="AH53" s="596"/>
      <c r="AI53" s="588"/>
      <c r="AJ53" s="588"/>
      <c r="AK53" s="589"/>
    </row>
    <row r="54" spans="1:37" ht="13.5" customHeight="1">
      <c r="A54" s="567"/>
      <c r="B54" s="569"/>
      <c r="C54" s="570"/>
      <c r="D54" s="573"/>
      <c r="E54" s="449"/>
      <c r="F54" s="450"/>
      <c r="G54" s="450"/>
      <c r="H54" s="464"/>
      <c r="I54" s="450"/>
      <c r="J54" s="450"/>
      <c r="K54" s="451"/>
      <c r="L54" s="449"/>
      <c r="M54" s="450"/>
      <c r="N54" s="450"/>
      <c r="O54" s="450"/>
      <c r="P54" s="450"/>
      <c r="Q54" s="450"/>
      <c r="R54" s="451"/>
      <c r="S54" s="449"/>
      <c r="T54" s="450"/>
      <c r="U54" s="450"/>
      <c r="V54" s="450"/>
      <c r="W54" s="450"/>
      <c r="X54" s="450"/>
      <c r="Y54" s="451"/>
      <c r="Z54" s="449"/>
      <c r="AA54" s="450"/>
      <c r="AB54" s="450"/>
      <c r="AC54" s="450"/>
      <c r="AD54" s="450"/>
      <c r="AE54" s="450"/>
      <c r="AF54" s="454"/>
      <c r="AG54" s="575">
        <f>SUM(E55:AF55)</f>
        <v>0</v>
      </c>
      <c r="AH54" s="596"/>
      <c r="AI54" s="578"/>
      <c r="AJ54" s="578"/>
      <c r="AK54" s="579"/>
    </row>
    <row r="55" spans="1:37" ht="13.5" customHeight="1">
      <c r="A55" s="568"/>
      <c r="B55" s="571"/>
      <c r="C55" s="572"/>
      <c r="D55" s="574"/>
      <c r="E55" s="475"/>
      <c r="F55" s="476"/>
      <c r="G55" s="476"/>
      <c r="H55" s="476"/>
      <c r="I55" s="395"/>
      <c r="J55" s="395"/>
      <c r="K55" s="477"/>
      <c r="L55" s="475"/>
      <c r="M55" s="476"/>
      <c r="N55" s="476"/>
      <c r="O55" s="476"/>
      <c r="P55" s="476"/>
      <c r="Q55" s="476"/>
      <c r="R55" s="477"/>
      <c r="S55" s="475"/>
      <c r="T55" s="476"/>
      <c r="U55" s="476"/>
      <c r="V55" s="476"/>
      <c r="W55" s="476"/>
      <c r="X55" s="476"/>
      <c r="Y55" s="477"/>
      <c r="Z55" s="475"/>
      <c r="AA55" s="476"/>
      <c r="AB55" s="476"/>
      <c r="AC55" s="476"/>
      <c r="AD55" s="476"/>
      <c r="AE55" s="476"/>
      <c r="AF55" s="480"/>
      <c r="AG55" s="576"/>
      <c r="AH55" s="596"/>
      <c r="AI55" s="588"/>
      <c r="AJ55" s="588"/>
      <c r="AK55" s="589"/>
    </row>
    <row r="56" spans="1:37" ht="13.5" customHeight="1">
      <c r="A56" s="567"/>
      <c r="B56" s="569"/>
      <c r="C56" s="570"/>
      <c r="D56" s="573"/>
      <c r="E56" s="449"/>
      <c r="F56" s="450"/>
      <c r="G56" s="450"/>
      <c r="H56" s="450"/>
      <c r="I56" s="464"/>
      <c r="J56" s="450"/>
      <c r="K56" s="451"/>
      <c r="L56" s="449"/>
      <c r="M56" s="450"/>
      <c r="N56" s="450"/>
      <c r="O56" s="450"/>
      <c r="P56" s="450"/>
      <c r="Q56" s="450"/>
      <c r="R56" s="451"/>
      <c r="S56" s="449"/>
      <c r="T56" s="450"/>
      <c r="U56" s="450"/>
      <c r="V56" s="450"/>
      <c r="W56" s="450"/>
      <c r="X56" s="450"/>
      <c r="Y56" s="451"/>
      <c r="Z56" s="449"/>
      <c r="AA56" s="450"/>
      <c r="AB56" s="450"/>
      <c r="AC56" s="450"/>
      <c r="AD56" s="450"/>
      <c r="AE56" s="450"/>
      <c r="AF56" s="454"/>
      <c r="AG56" s="575">
        <f>SUM(E57:AF57)</f>
        <v>0</v>
      </c>
      <c r="AH56" s="596"/>
      <c r="AI56" s="577"/>
      <c r="AJ56" s="578"/>
      <c r="AK56" s="579"/>
    </row>
    <row r="57" spans="1:37" ht="13.5" customHeight="1">
      <c r="A57" s="568"/>
      <c r="B57" s="571"/>
      <c r="C57" s="572"/>
      <c r="D57" s="574"/>
      <c r="E57" s="475"/>
      <c r="F57" s="476"/>
      <c r="G57" s="476"/>
      <c r="H57" s="476"/>
      <c r="I57" s="476"/>
      <c r="J57" s="395"/>
      <c r="K57" s="396"/>
      <c r="L57" s="475"/>
      <c r="M57" s="476"/>
      <c r="N57" s="476"/>
      <c r="O57" s="476"/>
      <c r="P57" s="476"/>
      <c r="Q57" s="476"/>
      <c r="R57" s="477"/>
      <c r="S57" s="475"/>
      <c r="T57" s="476"/>
      <c r="U57" s="476"/>
      <c r="V57" s="476"/>
      <c r="W57" s="476"/>
      <c r="X57" s="476"/>
      <c r="Y57" s="477"/>
      <c r="Z57" s="475"/>
      <c r="AA57" s="476"/>
      <c r="AB57" s="476"/>
      <c r="AC57" s="476"/>
      <c r="AD57" s="476"/>
      <c r="AE57" s="476"/>
      <c r="AF57" s="480"/>
      <c r="AG57" s="576"/>
      <c r="AH57" s="596"/>
      <c r="AI57" s="580"/>
      <c r="AJ57" s="581"/>
      <c r="AK57" s="582"/>
    </row>
    <row r="58" spans="1:37" ht="21" customHeight="1" thickBot="1">
      <c r="A58" s="321"/>
      <c r="B58" s="322"/>
      <c r="C58" s="323"/>
      <c r="D58" s="324"/>
      <c r="E58" s="325">
        <f>SUM(E49,E51,E53,E55,E57,)</f>
        <v>0</v>
      </c>
      <c r="F58" s="326">
        <f aca="true" t="shared" si="2" ref="F58:AF58">SUM(F49,F51,F53,F55,F57,)</f>
        <v>0</v>
      </c>
      <c r="G58" s="326">
        <f t="shared" si="2"/>
        <v>0</v>
      </c>
      <c r="H58" s="326">
        <f t="shared" si="2"/>
        <v>0</v>
      </c>
      <c r="I58" s="326">
        <f t="shared" si="2"/>
        <v>0</v>
      </c>
      <c r="J58" s="326">
        <f t="shared" si="2"/>
        <v>0</v>
      </c>
      <c r="K58" s="327">
        <f t="shared" si="2"/>
        <v>0</v>
      </c>
      <c r="L58" s="325">
        <f t="shared" si="2"/>
        <v>0</v>
      </c>
      <c r="M58" s="326">
        <f t="shared" si="2"/>
        <v>0</v>
      </c>
      <c r="N58" s="326">
        <f t="shared" si="2"/>
        <v>0</v>
      </c>
      <c r="O58" s="326">
        <f t="shared" si="2"/>
        <v>0</v>
      </c>
      <c r="P58" s="326">
        <f t="shared" si="2"/>
        <v>0</v>
      </c>
      <c r="Q58" s="326">
        <f t="shared" si="2"/>
        <v>0</v>
      </c>
      <c r="R58" s="327">
        <f t="shared" si="2"/>
        <v>0</v>
      </c>
      <c r="S58" s="325">
        <f t="shared" si="2"/>
        <v>0</v>
      </c>
      <c r="T58" s="326">
        <f t="shared" si="2"/>
        <v>0</v>
      </c>
      <c r="U58" s="326">
        <f t="shared" si="2"/>
        <v>0</v>
      </c>
      <c r="V58" s="326">
        <f t="shared" si="2"/>
        <v>0</v>
      </c>
      <c r="W58" s="326">
        <f t="shared" si="2"/>
        <v>0</v>
      </c>
      <c r="X58" s="326">
        <f t="shared" si="2"/>
        <v>0</v>
      </c>
      <c r="Y58" s="327">
        <f t="shared" si="2"/>
        <v>0</v>
      </c>
      <c r="Z58" s="325">
        <f t="shared" si="2"/>
        <v>0</v>
      </c>
      <c r="AA58" s="326">
        <f t="shared" si="2"/>
        <v>0</v>
      </c>
      <c r="AB58" s="326">
        <f t="shared" si="2"/>
        <v>0</v>
      </c>
      <c r="AC58" s="326">
        <f t="shared" si="2"/>
        <v>0</v>
      </c>
      <c r="AD58" s="326">
        <f t="shared" si="2"/>
        <v>0</v>
      </c>
      <c r="AE58" s="326">
        <f t="shared" si="2"/>
        <v>0</v>
      </c>
      <c r="AF58" s="345">
        <f t="shared" si="2"/>
        <v>0</v>
      </c>
      <c r="AG58" s="328">
        <f>SUM(E58:AF58)</f>
        <v>0</v>
      </c>
      <c r="AH58" s="319"/>
      <c r="AI58" s="482"/>
      <c r="AJ58" s="482"/>
      <c r="AK58" s="483"/>
    </row>
    <row r="59" spans="1:37" ht="21" customHeight="1">
      <c r="A59" s="215" t="s">
        <v>19</v>
      </c>
      <c r="B59" s="214">
        <v>1</v>
      </c>
      <c r="C59" s="88" t="s">
        <v>506</v>
      </c>
      <c r="D59" s="216"/>
      <c r="E59" s="216"/>
      <c r="F59" s="216"/>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c r="AI59" s="217"/>
      <c r="AJ59" s="217"/>
      <c r="AK59" s="56" t="s">
        <v>129</v>
      </c>
    </row>
    <row r="60" spans="1:37" ht="21" customHeight="1">
      <c r="A60" s="214"/>
      <c r="B60" s="214">
        <v>2</v>
      </c>
      <c r="C60" s="88" t="s">
        <v>22</v>
      </c>
      <c r="D60" s="88"/>
      <c r="E60" s="88"/>
      <c r="F60" s="88"/>
      <c r="G60" s="88"/>
      <c r="H60" s="88"/>
      <c r="I60" s="88"/>
      <c r="J60" s="88"/>
      <c r="K60" s="88"/>
      <c r="L60" s="88"/>
      <c r="M60" s="88"/>
      <c r="N60" s="88"/>
      <c r="O60" s="88"/>
      <c r="P60" s="88"/>
      <c r="Q60" s="88"/>
      <c r="R60" s="88"/>
      <c r="S60" s="88"/>
      <c r="T60" s="583"/>
      <c r="U60" s="584"/>
      <c r="V60" s="585"/>
      <c r="W60" s="586" t="s">
        <v>462</v>
      </c>
      <c r="X60" s="587"/>
      <c r="Y60" s="587"/>
      <c r="Z60" s="219"/>
      <c r="AA60" s="219"/>
      <c r="AB60" s="219"/>
      <c r="AC60" s="219"/>
      <c r="AD60" s="219"/>
      <c r="AE60" s="219"/>
      <c r="AF60" s="219"/>
      <c r="AG60" s="219"/>
      <c r="AH60" s="219"/>
      <c r="AI60" s="219"/>
      <c r="AJ60" s="219"/>
      <c r="AK60" s="217"/>
    </row>
    <row r="61" spans="1:37" ht="21" customHeight="1">
      <c r="A61" s="94"/>
      <c r="B61" s="91">
        <v>3</v>
      </c>
      <c r="C61" s="560" t="s">
        <v>130</v>
      </c>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row>
    <row r="62" spans="1:37" ht="21" customHeight="1" thickBot="1">
      <c r="A62" s="94"/>
      <c r="B62" s="91"/>
      <c r="C62" s="560" t="s">
        <v>131</v>
      </c>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0"/>
      <c r="AJ62" s="92"/>
      <c r="AK62" s="92"/>
    </row>
    <row r="63" spans="1:37" ht="21" customHeight="1" thickBot="1">
      <c r="A63" s="90"/>
      <c r="B63" s="91"/>
      <c r="C63" s="92"/>
      <c r="D63" s="93" t="s">
        <v>25</v>
      </c>
      <c r="E63" s="561" t="s">
        <v>26</v>
      </c>
      <c r="F63" s="562"/>
      <c r="G63" s="562"/>
      <c r="H63" s="562"/>
      <c r="I63" s="563"/>
      <c r="J63" s="564" t="s">
        <v>27</v>
      </c>
      <c r="K63" s="565"/>
      <c r="L63" s="566"/>
      <c r="M63" s="561" t="s">
        <v>26</v>
      </c>
      <c r="N63" s="562"/>
      <c r="O63" s="562"/>
      <c r="P63" s="562"/>
      <c r="Q63" s="563"/>
      <c r="R63" s="564" t="s">
        <v>27</v>
      </c>
      <c r="S63" s="565"/>
      <c r="T63" s="566"/>
      <c r="U63" s="92"/>
      <c r="V63" s="92"/>
      <c r="W63" s="92"/>
      <c r="X63" s="94" t="s">
        <v>59</v>
      </c>
      <c r="Y63" s="220"/>
      <c r="Z63" s="220"/>
      <c r="AA63" s="220"/>
      <c r="AB63" s="220"/>
      <c r="AC63" s="220"/>
      <c r="AD63" s="220"/>
      <c r="AE63" s="92"/>
      <c r="AF63" s="221"/>
      <c r="AG63" s="221"/>
      <c r="AH63" s="221"/>
      <c r="AI63" s="221"/>
      <c r="AJ63" s="221"/>
      <c r="AK63" s="221"/>
    </row>
    <row r="64" spans="1:37" ht="21" customHeight="1" thickBot="1">
      <c r="A64" s="90"/>
      <c r="B64" s="91"/>
      <c r="C64" s="92"/>
      <c r="D64" s="92"/>
      <c r="E64" s="96" t="s">
        <v>30</v>
      </c>
      <c r="F64" s="530" t="s">
        <v>478</v>
      </c>
      <c r="G64" s="531"/>
      <c r="H64" s="531"/>
      <c r="I64" s="532"/>
      <c r="J64" s="545"/>
      <c r="K64" s="546"/>
      <c r="L64" s="547"/>
      <c r="M64" s="96" t="s">
        <v>32</v>
      </c>
      <c r="N64" s="548" t="s">
        <v>31</v>
      </c>
      <c r="O64" s="549"/>
      <c r="P64" s="549"/>
      <c r="Q64" s="550"/>
      <c r="R64" s="551"/>
      <c r="S64" s="552"/>
      <c r="T64" s="553"/>
      <c r="U64" s="92"/>
      <c r="V64" s="92"/>
      <c r="W64" s="92"/>
      <c r="X64" s="92"/>
      <c r="Y64" s="92"/>
      <c r="Z64" s="554" t="s">
        <v>33</v>
      </c>
      <c r="AA64" s="555"/>
      <c r="AB64" s="555"/>
      <c r="AC64" s="555"/>
      <c r="AD64" s="555"/>
      <c r="AE64" s="556"/>
      <c r="AF64" s="221"/>
      <c r="AG64" s="221"/>
      <c r="AH64" s="221"/>
      <c r="AI64" s="221"/>
      <c r="AJ64" s="221"/>
      <c r="AK64" s="221"/>
    </row>
    <row r="65" spans="1:37" ht="21" customHeight="1">
      <c r="A65" s="90"/>
      <c r="B65" s="91"/>
      <c r="C65" s="92"/>
      <c r="D65" s="92"/>
      <c r="E65" s="97" t="s">
        <v>34</v>
      </c>
      <c r="F65" s="530" t="s">
        <v>478</v>
      </c>
      <c r="G65" s="531"/>
      <c r="H65" s="531"/>
      <c r="I65" s="532"/>
      <c r="J65" s="533"/>
      <c r="K65" s="534"/>
      <c r="L65" s="535"/>
      <c r="M65" s="97" t="s">
        <v>35</v>
      </c>
      <c r="N65" s="530" t="s">
        <v>31</v>
      </c>
      <c r="O65" s="531"/>
      <c r="P65" s="531"/>
      <c r="Q65" s="532"/>
      <c r="R65" s="536"/>
      <c r="S65" s="537"/>
      <c r="T65" s="538"/>
      <c r="U65" s="92"/>
      <c r="V65" s="92"/>
      <c r="W65" s="92"/>
      <c r="X65" s="92"/>
      <c r="Y65" s="92"/>
      <c r="Z65" s="98" t="s">
        <v>36</v>
      </c>
      <c r="AA65" s="557" t="s">
        <v>37</v>
      </c>
      <c r="AB65" s="558"/>
      <c r="AC65" s="558"/>
      <c r="AD65" s="558"/>
      <c r="AE65" s="559"/>
      <c r="AF65" s="221"/>
      <c r="AG65" s="221"/>
      <c r="AH65" s="221"/>
      <c r="AI65" s="221"/>
      <c r="AJ65" s="221"/>
      <c r="AK65" s="221"/>
    </row>
    <row r="66" spans="1:37" ht="21" customHeight="1">
      <c r="A66" s="90"/>
      <c r="B66" s="91"/>
      <c r="C66" s="92"/>
      <c r="D66" s="92"/>
      <c r="E66" s="97" t="s">
        <v>39</v>
      </c>
      <c r="F66" s="530" t="s">
        <v>478</v>
      </c>
      <c r="G66" s="531"/>
      <c r="H66" s="531"/>
      <c r="I66" s="532"/>
      <c r="J66" s="533"/>
      <c r="K66" s="534"/>
      <c r="L66" s="535"/>
      <c r="M66" s="97" t="s">
        <v>40</v>
      </c>
      <c r="N66" s="530" t="s">
        <v>31</v>
      </c>
      <c r="O66" s="531"/>
      <c r="P66" s="531"/>
      <c r="Q66" s="532"/>
      <c r="R66" s="536"/>
      <c r="S66" s="537"/>
      <c r="T66" s="538"/>
      <c r="U66" s="92"/>
      <c r="V66" s="92"/>
      <c r="W66" s="92"/>
      <c r="X66" s="92"/>
      <c r="Y66" s="92"/>
      <c r="Z66" s="99" t="s">
        <v>41</v>
      </c>
      <c r="AA66" s="539" t="s">
        <v>42</v>
      </c>
      <c r="AB66" s="540"/>
      <c r="AC66" s="540"/>
      <c r="AD66" s="540"/>
      <c r="AE66" s="541"/>
      <c r="AF66" s="221"/>
      <c r="AG66" s="221"/>
      <c r="AH66" s="221"/>
      <c r="AI66" s="221"/>
      <c r="AJ66" s="221"/>
      <c r="AK66" s="221"/>
    </row>
    <row r="67" spans="1:37" ht="21" customHeight="1">
      <c r="A67" s="90"/>
      <c r="B67" s="91"/>
      <c r="C67" s="92"/>
      <c r="D67" s="92"/>
      <c r="E67" s="97" t="s">
        <v>43</v>
      </c>
      <c r="F67" s="530" t="s">
        <v>478</v>
      </c>
      <c r="G67" s="531"/>
      <c r="H67" s="531"/>
      <c r="I67" s="532"/>
      <c r="J67" s="533"/>
      <c r="K67" s="534"/>
      <c r="L67" s="535"/>
      <c r="M67" s="97" t="s">
        <v>44</v>
      </c>
      <c r="N67" s="530" t="s">
        <v>31</v>
      </c>
      <c r="O67" s="531"/>
      <c r="P67" s="531"/>
      <c r="Q67" s="532"/>
      <c r="R67" s="536"/>
      <c r="S67" s="537"/>
      <c r="T67" s="538"/>
      <c r="U67" s="92"/>
      <c r="V67" s="92"/>
      <c r="W67" s="92"/>
      <c r="X67" s="92"/>
      <c r="Y67" s="92"/>
      <c r="Z67" s="100" t="s">
        <v>45</v>
      </c>
      <c r="AA67" s="542" t="s">
        <v>46</v>
      </c>
      <c r="AB67" s="543"/>
      <c r="AC67" s="543"/>
      <c r="AD67" s="543"/>
      <c r="AE67" s="544"/>
      <c r="AF67" s="221"/>
      <c r="AG67" s="221"/>
      <c r="AH67" s="221"/>
      <c r="AI67" s="221"/>
      <c r="AJ67" s="221"/>
      <c r="AK67" s="221"/>
    </row>
    <row r="68" spans="1:37" ht="21" customHeight="1" thickBot="1">
      <c r="A68" s="90"/>
      <c r="B68" s="91"/>
      <c r="C68" s="92"/>
      <c r="D68" s="92"/>
      <c r="E68" s="101" t="s">
        <v>48</v>
      </c>
      <c r="F68" s="521" t="s">
        <v>31</v>
      </c>
      <c r="G68" s="522"/>
      <c r="H68" s="522"/>
      <c r="I68" s="523"/>
      <c r="J68" s="524"/>
      <c r="K68" s="525"/>
      <c r="L68" s="526"/>
      <c r="M68" s="102"/>
      <c r="N68" s="521" t="s">
        <v>49</v>
      </c>
      <c r="O68" s="522"/>
      <c r="P68" s="522"/>
      <c r="Q68" s="523"/>
      <c r="R68" s="524" t="s">
        <v>50</v>
      </c>
      <c r="S68" s="525"/>
      <c r="T68" s="526"/>
      <c r="U68" s="92"/>
      <c r="V68" s="92"/>
      <c r="W68" s="92"/>
      <c r="X68" s="92"/>
      <c r="Y68" s="92"/>
      <c r="Z68" s="103" t="s">
        <v>51</v>
      </c>
      <c r="AA68" s="527" t="s">
        <v>52</v>
      </c>
      <c r="AB68" s="528"/>
      <c r="AC68" s="528"/>
      <c r="AD68" s="528"/>
      <c r="AE68" s="529"/>
      <c r="AF68" s="221"/>
      <c r="AG68" s="221"/>
      <c r="AH68" s="221"/>
      <c r="AI68" s="221"/>
      <c r="AJ68" s="221"/>
      <c r="AK68" s="221"/>
    </row>
    <row r="69" spans="1:37" ht="21" customHeight="1">
      <c r="A69" s="90"/>
      <c r="B69" s="214">
        <v>5</v>
      </c>
      <c r="C69" s="219" t="s">
        <v>518</v>
      </c>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92"/>
      <c r="AG69" s="222"/>
      <c r="AH69" s="222"/>
      <c r="AI69" s="222"/>
      <c r="AJ69" s="222"/>
      <c r="AK69" s="222"/>
    </row>
    <row r="70" spans="1:37" ht="21" customHeight="1">
      <c r="A70" s="90"/>
      <c r="B70" s="214">
        <v>6</v>
      </c>
      <c r="C70" s="216" t="s">
        <v>64</v>
      </c>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22"/>
      <c r="AG70" s="216"/>
      <c r="AH70" s="216"/>
      <c r="AI70" s="216"/>
      <c r="AJ70" s="216"/>
      <c r="AK70" s="216"/>
    </row>
    <row r="81" spans="5:6" ht="13.5" hidden="1">
      <c r="E81" s="1">
        <v>1</v>
      </c>
      <c r="F81" s="1" t="s">
        <v>414</v>
      </c>
    </row>
    <row r="82" spans="5:6" ht="13.5" hidden="1">
      <c r="E82" s="1">
        <v>2</v>
      </c>
      <c r="F82" s="1" t="s">
        <v>504</v>
      </c>
    </row>
    <row r="83" spans="5:6" ht="13.5" hidden="1">
      <c r="E83" s="1">
        <v>3</v>
      </c>
      <c r="F83" s="1" t="s">
        <v>266</v>
      </c>
    </row>
    <row r="84" spans="5:6" ht="13.5" hidden="1">
      <c r="E84" s="1">
        <v>4</v>
      </c>
      <c r="F84" s="1" t="s">
        <v>267</v>
      </c>
    </row>
    <row r="85" spans="5:6" ht="13.5" hidden="1">
      <c r="E85" s="1">
        <v>5</v>
      </c>
      <c r="F85" s="1" t="s">
        <v>268</v>
      </c>
    </row>
    <row r="86" spans="5:6" ht="13.5" hidden="1">
      <c r="E86" s="1">
        <v>6</v>
      </c>
      <c r="F86" s="1" t="s">
        <v>269</v>
      </c>
    </row>
    <row r="87" spans="5:6" ht="13.5" hidden="1">
      <c r="E87" s="1">
        <v>7</v>
      </c>
      <c r="F87" s="1" t="s">
        <v>270</v>
      </c>
    </row>
  </sheetData>
  <sheetProtection insertRows="0"/>
  <mergeCells count="196">
    <mergeCell ref="J2:L2"/>
    <mergeCell ref="M2:N2"/>
    <mergeCell ref="P2:Q2"/>
    <mergeCell ref="X2:AB2"/>
    <mergeCell ref="AD2:AJ2"/>
    <mergeCell ref="X3:AB3"/>
    <mergeCell ref="AD3:AJ3"/>
    <mergeCell ref="A4:A7"/>
    <mergeCell ref="B4:C7"/>
    <mergeCell ref="D4:D7"/>
    <mergeCell ref="E4:K4"/>
    <mergeCell ref="L4:R4"/>
    <mergeCell ref="S4:Y4"/>
    <mergeCell ref="Z4:AF4"/>
    <mergeCell ref="AG4:AG7"/>
    <mergeCell ref="AH4:AH7"/>
    <mergeCell ref="AI4:AK7"/>
    <mergeCell ref="A8:A9"/>
    <mergeCell ref="B8:C9"/>
    <mergeCell ref="D8:D9"/>
    <mergeCell ref="AG8:AG9"/>
    <mergeCell ref="AH8:AH9"/>
    <mergeCell ref="AI8:AK9"/>
    <mergeCell ref="A10:A11"/>
    <mergeCell ref="B10:C11"/>
    <mergeCell ref="D10:D11"/>
    <mergeCell ref="AG10:AG11"/>
    <mergeCell ref="AH10:AH11"/>
    <mergeCell ref="AI10:AK11"/>
    <mergeCell ref="A12:A13"/>
    <mergeCell ref="B12:C13"/>
    <mergeCell ref="D12:D13"/>
    <mergeCell ref="AG12:AG13"/>
    <mergeCell ref="AH12:AH13"/>
    <mergeCell ref="AI12:AK13"/>
    <mergeCell ref="A14:A15"/>
    <mergeCell ref="B14:C15"/>
    <mergeCell ref="D14:D15"/>
    <mergeCell ref="AG14:AG15"/>
    <mergeCell ref="AH14:AH15"/>
    <mergeCell ref="AI14:AK15"/>
    <mergeCell ref="A16:A17"/>
    <mergeCell ref="B16:C17"/>
    <mergeCell ref="D16:D17"/>
    <mergeCell ref="AG16:AG17"/>
    <mergeCell ref="AH16:AH17"/>
    <mergeCell ref="AI16:AK17"/>
    <mergeCell ref="A18:A19"/>
    <mergeCell ref="B18:C19"/>
    <mergeCell ref="D18:D19"/>
    <mergeCell ref="AG18:AG19"/>
    <mergeCell ref="AH18:AH19"/>
    <mergeCell ref="AI18:AK19"/>
    <mergeCell ref="A20:A21"/>
    <mergeCell ref="B20:C21"/>
    <mergeCell ref="D20:D21"/>
    <mergeCell ref="AG20:AG21"/>
    <mergeCell ref="AH20:AH21"/>
    <mergeCell ref="AI20:AK21"/>
    <mergeCell ref="A22:A23"/>
    <mergeCell ref="B22:C23"/>
    <mergeCell ref="D22:D23"/>
    <mergeCell ref="AG22:AG23"/>
    <mergeCell ref="AH22:AH23"/>
    <mergeCell ref="AI22:AK23"/>
    <mergeCell ref="A24:A25"/>
    <mergeCell ref="B24:C25"/>
    <mergeCell ref="D24:D25"/>
    <mergeCell ref="AG24:AG25"/>
    <mergeCell ref="AH24:AH25"/>
    <mergeCell ref="AI24:AK25"/>
    <mergeCell ref="A26:A27"/>
    <mergeCell ref="B26:C27"/>
    <mergeCell ref="D26:D27"/>
    <mergeCell ref="AG26:AG27"/>
    <mergeCell ref="AH26:AH27"/>
    <mergeCell ref="AI26:AK27"/>
    <mergeCell ref="A28:A29"/>
    <mergeCell ref="B28:C29"/>
    <mergeCell ref="D28:D29"/>
    <mergeCell ref="AG28:AG29"/>
    <mergeCell ref="AH28:AH29"/>
    <mergeCell ref="AI28:AK29"/>
    <mergeCell ref="A30:A31"/>
    <mergeCell ref="B30:C31"/>
    <mergeCell ref="D30:D31"/>
    <mergeCell ref="AG30:AG31"/>
    <mergeCell ref="AH30:AH31"/>
    <mergeCell ref="AI30:AK31"/>
    <mergeCell ref="A32:A33"/>
    <mergeCell ref="B32:C33"/>
    <mergeCell ref="D32:D33"/>
    <mergeCell ref="AG32:AG33"/>
    <mergeCell ref="AH32:AH33"/>
    <mergeCell ref="AI32:AK33"/>
    <mergeCell ref="AG44:AG45"/>
    <mergeCell ref="AH44:AH45"/>
    <mergeCell ref="AI44:AK45"/>
    <mergeCell ref="A42:A43"/>
    <mergeCell ref="B42:C43"/>
    <mergeCell ref="D42:D43"/>
    <mergeCell ref="AG42:AG43"/>
    <mergeCell ref="AH42:AH43"/>
    <mergeCell ref="AI42:AK43"/>
    <mergeCell ref="A34:A35"/>
    <mergeCell ref="B34:C35"/>
    <mergeCell ref="D34:D35"/>
    <mergeCell ref="AG34:AG35"/>
    <mergeCell ref="AH34:AH35"/>
    <mergeCell ref="AI34:AK35"/>
    <mergeCell ref="A36:A37"/>
    <mergeCell ref="B36:C37"/>
    <mergeCell ref="D36:D37"/>
    <mergeCell ref="AG36:AG37"/>
    <mergeCell ref="AH36:AH37"/>
    <mergeCell ref="AI36:AK37"/>
    <mergeCell ref="A38:A39"/>
    <mergeCell ref="B38:C39"/>
    <mergeCell ref="D38:D39"/>
    <mergeCell ref="AG38:AG39"/>
    <mergeCell ref="AH38:AH39"/>
    <mergeCell ref="AI38:AK39"/>
    <mergeCell ref="AI50:AK51"/>
    <mergeCell ref="A40:A41"/>
    <mergeCell ref="B40:C41"/>
    <mergeCell ref="D40:D41"/>
    <mergeCell ref="AG40:AG41"/>
    <mergeCell ref="AH40:AH41"/>
    <mergeCell ref="AI40:AK41"/>
    <mergeCell ref="A44:A45"/>
    <mergeCell ref="B44:C45"/>
    <mergeCell ref="D44:D45"/>
    <mergeCell ref="A46:A47"/>
    <mergeCell ref="B46:C47"/>
    <mergeCell ref="D46:D47"/>
    <mergeCell ref="AG46:AG47"/>
    <mergeCell ref="AH46:AH47"/>
    <mergeCell ref="AI46:AK47"/>
    <mergeCell ref="A48:A49"/>
    <mergeCell ref="B48:C49"/>
    <mergeCell ref="D48:D49"/>
    <mergeCell ref="AG48:AG49"/>
    <mergeCell ref="AH48:AH57"/>
    <mergeCell ref="AI48:AK49"/>
    <mergeCell ref="A50:A51"/>
    <mergeCell ref="B50:C51"/>
    <mergeCell ref="D50:D51"/>
    <mergeCell ref="AG50:AG51"/>
    <mergeCell ref="A52:A53"/>
    <mergeCell ref="B52:C53"/>
    <mergeCell ref="D52:D53"/>
    <mergeCell ref="AG52:AG53"/>
    <mergeCell ref="AI52:AK53"/>
    <mergeCell ref="A54:A55"/>
    <mergeCell ref="B54:C55"/>
    <mergeCell ref="D54:D55"/>
    <mergeCell ref="AG54:AG55"/>
    <mergeCell ref="AI54:AK55"/>
    <mergeCell ref="R63:T63"/>
    <mergeCell ref="A56:A57"/>
    <mergeCell ref="B56:C57"/>
    <mergeCell ref="D56:D57"/>
    <mergeCell ref="AG56:AG57"/>
    <mergeCell ref="AI56:AK57"/>
    <mergeCell ref="T60:V60"/>
    <mergeCell ref="W60:Y60"/>
    <mergeCell ref="F65:I65"/>
    <mergeCell ref="J65:L65"/>
    <mergeCell ref="N65:Q65"/>
    <mergeCell ref="R65:T65"/>
    <mergeCell ref="AA65:AE65"/>
    <mergeCell ref="C61:AK61"/>
    <mergeCell ref="C62:AI62"/>
    <mergeCell ref="E63:I63"/>
    <mergeCell ref="J63:L63"/>
    <mergeCell ref="M63:Q63"/>
    <mergeCell ref="F67:I67"/>
    <mergeCell ref="J67:L67"/>
    <mergeCell ref="N67:Q67"/>
    <mergeCell ref="R67:T67"/>
    <mergeCell ref="AA67:AE67"/>
    <mergeCell ref="F64:I64"/>
    <mergeCell ref="J64:L64"/>
    <mergeCell ref="N64:Q64"/>
    <mergeCell ref="R64:T64"/>
    <mergeCell ref="Z64:AE64"/>
    <mergeCell ref="F68:I68"/>
    <mergeCell ref="J68:L68"/>
    <mergeCell ref="N68:Q68"/>
    <mergeCell ref="R68:T68"/>
    <mergeCell ref="AA68:AE68"/>
    <mergeCell ref="F66:I66"/>
    <mergeCell ref="J66:L66"/>
    <mergeCell ref="N66:Q66"/>
    <mergeCell ref="R66:T66"/>
    <mergeCell ref="AA66:AE66"/>
  </mergeCells>
  <printOptions/>
  <pageMargins left="0.7874015748031497" right="0.3937007874015748" top="0.3937007874015748" bottom="0.1968503937007874" header="0.31496062992125984" footer="0.31496062992125984"/>
  <pageSetup fitToHeight="2" horizontalDpi="600" verticalDpi="600" orientation="landscape" paperSize="9" scale="75" r:id="rId1"/>
  <rowBreaks count="1" manualBreakCount="1">
    <brk id="58" max="255" man="1"/>
  </rowBreaks>
</worksheet>
</file>

<file path=xl/worksheets/sheet10.xml><?xml version="1.0" encoding="utf-8"?>
<worksheet xmlns="http://schemas.openxmlformats.org/spreadsheetml/2006/main" xmlns:r="http://schemas.openxmlformats.org/officeDocument/2006/relationships">
  <sheetPr>
    <tabColor rgb="FF92D050"/>
  </sheetPr>
  <dimension ref="A1:AL72"/>
  <sheetViews>
    <sheetView showGridLines="0" view="pageBreakPreview" zoomScale="90" zoomScaleSheetLayoutView="90" zoomScalePageLayoutView="0" workbookViewId="0" topLeftCell="A25">
      <selection activeCell="O25" sqref="O25"/>
    </sheetView>
  </sheetViews>
  <sheetFormatPr defaultColWidth="9.00390625" defaultRowHeight="13.5"/>
  <cols>
    <col min="1" max="1" width="11.625" style="1" customWidth="1"/>
    <col min="2" max="2" width="3.125" style="1" customWidth="1"/>
    <col min="3" max="3" width="13.625" style="1" customWidth="1"/>
    <col min="4" max="5" width="2.625" style="1" customWidth="1"/>
    <col min="6" max="33" width="3.625" style="1" customWidth="1"/>
    <col min="34" max="34" width="6.625" style="52" customWidth="1"/>
    <col min="35" max="35" width="6.625" style="1" customWidth="1"/>
    <col min="36" max="37" width="8.125" style="1" customWidth="1"/>
    <col min="38" max="38" width="3.50390625" style="1" customWidth="1"/>
  </cols>
  <sheetData>
    <row r="1" spans="1:38" ht="12">
      <c r="A1" s="1" t="s">
        <v>526</v>
      </c>
      <c r="Y1" s="54"/>
      <c r="Z1" s="54"/>
      <c r="AA1" s="54"/>
      <c r="AB1" s="54"/>
      <c r="AC1" s="54"/>
      <c r="AD1" s="54"/>
      <c r="AE1" s="54"/>
      <c r="AF1" s="54"/>
      <c r="AG1" s="54"/>
      <c r="AH1" s="54"/>
      <c r="AI1" s="54"/>
      <c r="AJ1" s="54"/>
      <c r="AK1" s="54"/>
      <c r="AL1" s="54"/>
    </row>
    <row r="2" spans="1:38" ht="18" customHeight="1">
      <c r="A2" s="1001" t="s">
        <v>0</v>
      </c>
      <c r="B2" s="1001"/>
      <c r="C2" s="1001"/>
      <c r="D2" s="1001"/>
      <c r="E2" s="1001"/>
      <c r="F2" s="1001"/>
      <c r="G2" s="1001"/>
      <c r="H2" s="1001"/>
      <c r="I2" s="1001"/>
      <c r="J2" s="666" t="s">
        <v>158</v>
      </c>
      <c r="K2" s="666"/>
      <c r="L2" s="666"/>
      <c r="M2" s="704" t="s">
        <v>177</v>
      </c>
      <c r="N2" s="704"/>
      <c r="O2" s="4" t="s">
        <v>159</v>
      </c>
      <c r="P2" s="704">
        <v>4</v>
      </c>
      <c r="Q2" s="704"/>
      <c r="R2" s="706" t="s">
        <v>160</v>
      </c>
      <c r="S2" s="706"/>
      <c r="T2" s="2"/>
      <c r="U2" s="2"/>
      <c r="V2" s="2"/>
      <c r="X2" s="73"/>
      <c r="Y2" s="669" t="s">
        <v>161</v>
      </c>
      <c r="Z2" s="669"/>
      <c r="AA2" s="669"/>
      <c r="AB2" s="669"/>
      <c r="AC2" s="669"/>
      <c r="AD2" s="8" t="s">
        <v>162</v>
      </c>
      <c r="AE2" s="670" t="s">
        <v>65</v>
      </c>
      <c r="AF2" s="670"/>
      <c r="AG2" s="670"/>
      <c r="AH2" s="670"/>
      <c r="AI2" s="670"/>
      <c r="AJ2" s="670"/>
      <c r="AK2" s="670"/>
      <c r="AL2" s="8" t="s">
        <v>164</v>
      </c>
    </row>
    <row r="3" spans="1:38" ht="18" customHeight="1" thickBot="1">
      <c r="A3" s="315" t="s">
        <v>466</v>
      </c>
      <c r="X3" s="73"/>
      <c r="Y3" s="671" t="s">
        <v>165</v>
      </c>
      <c r="Z3" s="671"/>
      <c r="AA3" s="671"/>
      <c r="AB3" s="671"/>
      <c r="AC3" s="671"/>
      <c r="AD3" s="9" t="s">
        <v>162</v>
      </c>
      <c r="AE3" s="705" t="s">
        <v>262</v>
      </c>
      <c r="AF3" s="705"/>
      <c r="AG3" s="705"/>
      <c r="AH3" s="705"/>
      <c r="AI3" s="705"/>
      <c r="AJ3" s="705"/>
      <c r="AK3" s="705"/>
      <c r="AL3" s="9" t="s">
        <v>164</v>
      </c>
    </row>
    <row r="4" spans="1:38" ht="14.25" customHeight="1" thickBot="1">
      <c r="A4" s="725" t="s">
        <v>66</v>
      </c>
      <c r="B4" s="1002" t="s">
        <v>67</v>
      </c>
      <c r="C4" s="735" t="s">
        <v>68</v>
      </c>
      <c r="D4" s="1005" t="s">
        <v>169</v>
      </c>
      <c r="E4" s="1006"/>
      <c r="F4" s="1009" t="s">
        <v>11</v>
      </c>
      <c r="G4" s="1010"/>
      <c r="H4" s="1010"/>
      <c r="I4" s="1010"/>
      <c r="J4" s="1010"/>
      <c r="K4" s="1010"/>
      <c r="L4" s="1011"/>
      <c r="M4" s="1012" t="s">
        <v>12</v>
      </c>
      <c r="N4" s="1010"/>
      <c r="O4" s="1010"/>
      <c r="P4" s="1010"/>
      <c r="Q4" s="1010"/>
      <c r="R4" s="1010"/>
      <c r="S4" s="1130"/>
      <c r="T4" s="1009" t="s">
        <v>13</v>
      </c>
      <c r="U4" s="1010"/>
      <c r="V4" s="1010"/>
      <c r="W4" s="1010"/>
      <c r="X4" s="1010"/>
      <c r="Y4" s="1010"/>
      <c r="Z4" s="1011"/>
      <c r="AA4" s="1009" t="s">
        <v>14</v>
      </c>
      <c r="AB4" s="1010"/>
      <c r="AC4" s="1010"/>
      <c r="AD4" s="1010"/>
      <c r="AE4" s="1010"/>
      <c r="AF4" s="1010"/>
      <c r="AG4" s="1013"/>
      <c r="AH4" s="1014" t="s">
        <v>70</v>
      </c>
      <c r="AI4" s="940" t="s">
        <v>16</v>
      </c>
      <c r="AJ4" s="1017" t="s">
        <v>71</v>
      </c>
      <c r="AK4" s="1018"/>
      <c r="AL4" s="1019"/>
    </row>
    <row r="5" spans="1:38" ht="14.25" thickBot="1">
      <c r="A5" s="726"/>
      <c r="B5" s="1003"/>
      <c r="C5" s="736"/>
      <c r="D5" s="1007"/>
      <c r="E5" s="1008"/>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3">
        <v>21</v>
      </c>
      <c r="AA5" s="10">
        <v>22</v>
      </c>
      <c r="AB5" s="12">
        <v>23</v>
      </c>
      <c r="AC5" s="12">
        <v>24</v>
      </c>
      <c r="AD5" s="12">
        <v>25</v>
      </c>
      <c r="AE5" s="12">
        <v>26</v>
      </c>
      <c r="AF5" s="12">
        <v>27</v>
      </c>
      <c r="AG5" s="351">
        <v>28</v>
      </c>
      <c r="AH5" s="1015"/>
      <c r="AI5" s="941"/>
      <c r="AJ5" s="1017"/>
      <c r="AK5" s="1018"/>
      <c r="AL5" s="1019"/>
    </row>
    <row r="6" spans="1:38" ht="14.25" thickBot="1">
      <c r="A6" s="727"/>
      <c r="B6" s="1004"/>
      <c r="C6" s="737"/>
      <c r="D6" s="1007"/>
      <c r="E6" s="1008"/>
      <c r="F6" s="364" t="s">
        <v>505</v>
      </c>
      <c r="G6" s="366" t="s">
        <v>117</v>
      </c>
      <c r="H6" s="366" t="s">
        <v>263</v>
      </c>
      <c r="I6" s="366" t="s">
        <v>264</v>
      </c>
      <c r="J6" s="366" t="s">
        <v>120</v>
      </c>
      <c r="K6" s="366" t="s">
        <v>121</v>
      </c>
      <c r="L6" s="367" t="s">
        <v>122</v>
      </c>
      <c r="M6" s="364" t="s">
        <v>265</v>
      </c>
      <c r="N6" s="366" t="s">
        <v>266</v>
      </c>
      <c r="O6" s="366" t="s">
        <v>267</v>
      </c>
      <c r="P6" s="366" t="s">
        <v>268</v>
      </c>
      <c r="Q6" s="366" t="s">
        <v>269</v>
      </c>
      <c r="R6" s="366" t="s">
        <v>270</v>
      </c>
      <c r="S6" s="367" t="s">
        <v>271</v>
      </c>
      <c r="T6" s="364" t="s">
        <v>265</v>
      </c>
      <c r="U6" s="366" t="s">
        <v>266</v>
      </c>
      <c r="V6" s="366" t="s">
        <v>267</v>
      </c>
      <c r="W6" s="366" t="s">
        <v>268</v>
      </c>
      <c r="X6" s="366" t="s">
        <v>269</v>
      </c>
      <c r="Y6" s="366" t="s">
        <v>270</v>
      </c>
      <c r="Z6" s="365" t="s">
        <v>271</v>
      </c>
      <c r="AA6" s="364" t="s">
        <v>265</v>
      </c>
      <c r="AB6" s="366" t="s">
        <v>266</v>
      </c>
      <c r="AC6" s="366" t="s">
        <v>267</v>
      </c>
      <c r="AD6" s="366" t="s">
        <v>268</v>
      </c>
      <c r="AE6" s="366" t="s">
        <v>269</v>
      </c>
      <c r="AF6" s="366" t="s">
        <v>270</v>
      </c>
      <c r="AG6" s="377" t="s">
        <v>271</v>
      </c>
      <c r="AH6" s="1016"/>
      <c r="AI6" s="942"/>
      <c r="AJ6" s="1017"/>
      <c r="AK6" s="1018"/>
      <c r="AL6" s="1019"/>
    </row>
    <row r="7" spans="1:38" ht="13.5" customHeight="1">
      <c r="A7" s="707" t="s">
        <v>18</v>
      </c>
      <c r="B7" s="1125" t="s">
        <v>180</v>
      </c>
      <c r="C7" s="1000" t="s">
        <v>227</v>
      </c>
      <c r="D7" s="1022" t="s">
        <v>170</v>
      </c>
      <c r="E7" s="1023"/>
      <c r="F7" s="241"/>
      <c r="G7" s="108" t="s">
        <v>183</v>
      </c>
      <c r="H7" s="108" t="s">
        <v>183</v>
      </c>
      <c r="I7" s="108" t="s">
        <v>183</v>
      </c>
      <c r="J7" s="108" t="s">
        <v>183</v>
      </c>
      <c r="K7" s="108" t="s">
        <v>182</v>
      </c>
      <c r="L7" s="243"/>
      <c r="M7" s="242"/>
      <c r="N7" s="108" t="s">
        <v>183</v>
      </c>
      <c r="O7" s="108" t="s">
        <v>183</v>
      </c>
      <c r="P7" s="108" t="s">
        <v>183</v>
      </c>
      <c r="Q7" s="108" t="s">
        <v>183</v>
      </c>
      <c r="R7" s="108" t="s">
        <v>182</v>
      </c>
      <c r="S7" s="237"/>
      <c r="T7" s="241"/>
      <c r="U7" s="108" t="s">
        <v>183</v>
      </c>
      <c r="V7" s="108" t="s">
        <v>183</v>
      </c>
      <c r="W7" s="108" t="s">
        <v>183</v>
      </c>
      <c r="X7" s="108" t="s">
        <v>183</v>
      </c>
      <c r="Y7" s="108" t="s">
        <v>182</v>
      </c>
      <c r="Z7" s="243"/>
      <c r="AA7" s="338"/>
      <c r="AB7" s="108" t="s">
        <v>183</v>
      </c>
      <c r="AC7" s="108" t="s">
        <v>183</v>
      </c>
      <c r="AD7" s="108" t="s">
        <v>183</v>
      </c>
      <c r="AE7" s="108" t="s">
        <v>183</v>
      </c>
      <c r="AF7" s="108" t="s">
        <v>182</v>
      </c>
      <c r="AG7" s="352"/>
      <c r="AH7" s="944">
        <f>SUM(F8:AG8)</f>
        <v>80</v>
      </c>
      <c r="AI7" s="1025"/>
      <c r="AJ7" s="1126" t="s">
        <v>272</v>
      </c>
      <c r="AK7" s="701"/>
      <c r="AL7" s="715"/>
    </row>
    <row r="8" spans="1:38" ht="14.25" thickBot="1">
      <c r="A8" s="708"/>
      <c r="B8" s="1097"/>
      <c r="C8" s="850"/>
      <c r="D8" s="1030" t="s">
        <v>171</v>
      </c>
      <c r="E8" s="1031"/>
      <c r="F8" s="109"/>
      <c r="G8" s="110">
        <v>4</v>
      </c>
      <c r="H8" s="110">
        <v>4</v>
      </c>
      <c r="I8" s="110">
        <v>4</v>
      </c>
      <c r="J8" s="110">
        <v>4</v>
      </c>
      <c r="K8" s="110">
        <v>4</v>
      </c>
      <c r="L8" s="111"/>
      <c r="M8" s="112"/>
      <c r="N8" s="110">
        <v>4</v>
      </c>
      <c r="O8" s="110">
        <v>4</v>
      </c>
      <c r="P8" s="110">
        <v>4</v>
      </c>
      <c r="Q8" s="110">
        <v>4</v>
      </c>
      <c r="R8" s="110">
        <v>4</v>
      </c>
      <c r="S8" s="113"/>
      <c r="T8" s="109"/>
      <c r="U8" s="110">
        <v>4</v>
      </c>
      <c r="V8" s="110">
        <v>4</v>
      </c>
      <c r="W8" s="110">
        <v>4</v>
      </c>
      <c r="X8" s="110">
        <v>4</v>
      </c>
      <c r="Y8" s="110">
        <v>4</v>
      </c>
      <c r="Z8" s="111"/>
      <c r="AA8" s="109"/>
      <c r="AB8" s="110">
        <v>4</v>
      </c>
      <c r="AC8" s="110">
        <v>4</v>
      </c>
      <c r="AD8" s="110">
        <v>4</v>
      </c>
      <c r="AE8" s="110">
        <v>4</v>
      </c>
      <c r="AF8" s="110">
        <v>4</v>
      </c>
      <c r="AG8" s="353"/>
      <c r="AH8" s="1024"/>
      <c r="AI8" s="933"/>
      <c r="AJ8" s="1127"/>
      <c r="AK8" s="1128"/>
      <c r="AL8" s="1129"/>
    </row>
    <row r="9" spans="1:38" ht="13.5" customHeight="1">
      <c r="A9" s="1092" t="s">
        <v>74</v>
      </c>
      <c r="B9" s="1095" t="s">
        <v>180</v>
      </c>
      <c r="C9" s="843" t="s">
        <v>273</v>
      </c>
      <c r="D9" s="1034" t="s">
        <v>170</v>
      </c>
      <c r="E9" s="1035"/>
      <c r="F9" s="238"/>
      <c r="G9" s="114"/>
      <c r="H9" s="114"/>
      <c r="I9" s="114" t="s">
        <v>183</v>
      </c>
      <c r="J9" s="114" t="s">
        <v>183</v>
      </c>
      <c r="K9" s="114" t="s">
        <v>182</v>
      </c>
      <c r="L9" s="235"/>
      <c r="M9" s="239"/>
      <c r="N9" s="114"/>
      <c r="O9" s="114"/>
      <c r="P9" s="114" t="s">
        <v>183</v>
      </c>
      <c r="Q9" s="114" t="s">
        <v>183</v>
      </c>
      <c r="R9" s="114" t="s">
        <v>182</v>
      </c>
      <c r="S9" s="234"/>
      <c r="T9" s="238"/>
      <c r="U9" s="114"/>
      <c r="V9" s="114"/>
      <c r="W9" s="114" t="s">
        <v>183</v>
      </c>
      <c r="X9" s="114" t="s">
        <v>183</v>
      </c>
      <c r="Y9" s="114" t="s">
        <v>182</v>
      </c>
      <c r="Z9" s="235"/>
      <c r="AA9" s="335"/>
      <c r="AB9" s="114"/>
      <c r="AC9" s="114"/>
      <c r="AD9" s="114" t="s">
        <v>183</v>
      </c>
      <c r="AE9" s="114" t="s">
        <v>183</v>
      </c>
      <c r="AF9" s="114" t="s">
        <v>182</v>
      </c>
      <c r="AG9" s="354"/>
      <c r="AH9" s="1036">
        <f>SUM(F10:AG10)</f>
        <v>48</v>
      </c>
      <c r="AI9" s="1037"/>
      <c r="AJ9" s="1117" t="s">
        <v>274</v>
      </c>
      <c r="AK9" s="690"/>
      <c r="AL9" s="691"/>
    </row>
    <row r="10" spans="1:38" ht="14.25" thickBot="1">
      <c r="A10" s="1124"/>
      <c r="B10" s="1098"/>
      <c r="C10" s="844"/>
      <c r="D10" s="1043" t="s">
        <v>171</v>
      </c>
      <c r="E10" s="1044"/>
      <c r="F10" s="115"/>
      <c r="G10" s="116"/>
      <c r="H10" s="116"/>
      <c r="I10" s="116">
        <v>4</v>
      </c>
      <c r="J10" s="116">
        <v>4</v>
      </c>
      <c r="K10" s="116">
        <v>4</v>
      </c>
      <c r="L10" s="117"/>
      <c r="M10" s="118"/>
      <c r="N10" s="116"/>
      <c r="O10" s="116"/>
      <c r="P10" s="116">
        <v>4</v>
      </c>
      <c r="Q10" s="116">
        <v>4</v>
      </c>
      <c r="R10" s="116">
        <v>4</v>
      </c>
      <c r="S10" s="119"/>
      <c r="T10" s="115"/>
      <c r="U10" s="116"/>
      <c r="V10" s="116"/>
      <c r="W10" s="116">
        <v>4</v>
      </c>
      <c r="X10" s="116">
        <v>4</v>
      </c>
      <c r="Y10" s="116">
        <v>4</v>
      </c>
      <c r="Z10" s="117"/>
      <c r="AA10" s="115"/>
      <c r="AB10" s="116"/>
      <c r="AC10" s="116"/>
      <c r="AD10" s="116">
        <v>4</v>
      </c>
      <c r="AE10" s="116">
        <v>4</v>
      </c>
      <c r="AF10" s="116">
        <v>4</v>
      </c>
      <c r="AG10" s="355"/>
      <c r="AH10" s="950"/>
      <c r="AI10" s="1038"/>
      <c r="AJ10" s="1118"/>
      <c r="AK10" s="1119"/>
      <c r="AL10" s="1120"/>
    </row>
    <row r="11" spans="1:38" ht="13.5" customHeight="1">
      <c r="A11" s="1093" t="s">
        <v>275</v>
      </c>
      <c r="B11" s="1096" t="s">
        <v>186</v>
      </c>
      <c r="C11" s="1096"/>
      <c r="D11" s="1046" t="s">
        <v>170</v>
      </c>
      <c r="E11" s="1047"/>
      <c r="F11" s="120" t="s">
        <v>182</v>
      </c>
      <c r="G11" s="121" t="s">
        <v>182</v>
      </c>
      <c r="H11" s="121" t="s">
        <v>182</v>
      </c>
      <c r="I11" s="121" t="s">
        <v>182</v>
      </c>
      <c r="J11" s="121" t="s">
        <v>182</v>
      </c>
      <c r="K11" s="121"/>
      <c r="L11" s="122"/>
      <c r="M11" s="120" t="s">
        <v>182</v>
      </c>
      <c r="N11" s="121" t="s">
        <v>182</v>
      </c>
      <c r="O11" s="121" t="s">
        <v>182</v>
      </c>
      <c r="P11" s="121" t="s">
        <v>182</v>
      </c>
      <c r="Q11" s="121" t="s">
        <v>182</v>
      </c>
      <c r="R11" s="121"/>
      <c r="S11" s="122"/>
      <c r="T11" s="120" t="s">
        <v>182</v>
      </c>
      <c r="U11" s="121" t="s">
        <v>182</v>
      </c>
      <c r="V11" s="121" t="s">
        <v>182</v>
      </c>
      <c r="W11" s="121" t="s">
        <v>182</v>
      </c>
      <c r="X11" s="121" t="s">
        <v>182</v>
      </c>
      <c r="Y11" s="121"/>
      <c r="Z11" s="122"/>
      <c r="AA11" s="120" t="s">
        <v>182</v>
      </c>
      <c r="AB11" s="121" t="s">
        <v>182</v>
      </c>
      <c r="AC11" s="121" t="s">
        <v>182</v>
      </c>
      <c r="AD11" s="121" t="s">
        <v>182</v>
      </c>
      <c r="AE11" s="121" t="s">
        <v>182</v>
      </c>
      <c r="AF11" s="121"/>
      <c r="AG11" s="356"/>
      <c r="AH11" s="346">
        <f>SUM(AH12:AH13)</f>
        <v>160</v>
      </c>
      <c r="AI11" s="1048">
        <f>ROUNDDOWN(AH56/(W61*4),1)</f>
        <v>9.6</v>
      </c>
      <c r="AJ11" s="1121"/>
      <c r="AK11" s="1122"/>
      <c r="AL11" s="1123"/>
    </row>
    <row r="12" spans="1:38" ht="13.5">
      <c r="A12" s="1093"/>
      <c r="B12" s="1096"/>
      <c r="C12" s="1096"/>
      <c r="D12" s="1056" t="s">
        <v>172</v>
      </c>
      <c r="E12" s="1057"/>
      <c r="F12" s="240">
        <v>8</v>
      </c>
      <c r="G12" s="123">
        <v>8</v>
      </c>
      <c r="H12" s="123">
        <v>8</v>
      </c>
      <c r="I12" s="123">
        <v>8</v>
      </c>
      <c r="J12" s="123">
        <v>8</v>
      </c>
      <c r="K12" s="123"/>
      <c r="L12" s="236"/>
      <c r="M12" s="240">
        <v>8</v>
      </c>
      <c r="N12" s="123">
        <v>8</v>
      </c>
      <c r="O12" s="123">
        <v>8</v>
      </c>
      <c r="P12" s="123">
        <v>8</v>
      </c>
      <c r="Q12" s="123">
        <v>8</v>
      </c>
      <c r="R12" s="123"/>
      <c r="S12" s="236"/>
      <c r="T12" s="240">
        <v>8</v>
      </c>
      <c r="U12" s="123">
        <v>8</v>
      </c>
      <c r="V12" s="123">
        <v>8</v>
      </c>
      <c r="W12" s="123">
        <v>8</v>
      </c>
      <c r="X12" s="123">
        <v>8</v>
      </c>
      <c r="Y12" s="123"/>
      <c r="Z12" s="236"/>
      <c r="AA12" s="337">
        <v>8</v>
      </c>
      <c r="AB12" s="123">
        <v>8</v>
      </c>
      <c r="AC12" s="123">
        <v>8</v>
      </c>
      <c r="AD12" s="123">
        <v>8</v>
      </c>
      <c r="AE12" s="123">
        <v>8</v>
      </c>
      <c r="AF12" s="123"/>
      <c r="AG12" s="357"/>
      <c r="AH12" s="347">
        <f>SUM(F12:AG12)</f>
        <v>160</v>
      </c>
      <c r="AI12" s="1049"/>
      <c r="AJ12" s="1111"/>
      <c r="AK12" s="1112"/>
      <c r="AL12" s="1113"/>
    </row>
    <row r="13" spans="1:38" ht="13.5">
      <c r="A13" s="1094"/>
      <c r="B13" s="1097"/>
      <c r="C13" s="1097"/>
      <c r="D13" s="1030" t="s">
        <v>173</v>
      </c>
      <c r="E13" s="1031"/>
      <c r="F13" s="109"/>
      <c r="G13" s="110"/>
      <c r="H13" s="110"/>
      <c r="I13" s="110"/>
      <c r="J13" s="110"/>
      <c r="K13" s="110"/>
      <c r="L13" s="111"/>
      <c r="M13" s="109"/>
      <c r="N13" s="110"/>
      <c r="O13" s="110"/>
      <c r="P13" s="110"/>
      <c r="Q13" s="110"/>
      <c r="R13" s="110"/>
      <c r="S13" s="111"/>
      <c r="T13" s="109"/>
      <c r="U13" s="110"/>
      <c r="V13" s="110"/>
      <c r="W13" s="110"/>
      <c r="X13" s="110"/>
      <c r="Y13" s="110"/>
      <c r="Z13" s="111"/>
      <c r="AA13" s="109"/>
      <c r="AB13" s="110"/>
      <c r="AC13" s="110"/>
      <c r="AD13" s="110"/>
      <c r="AE13" s="110"/>
      <c r="AF13" s="110"/>
      <c r="AG13" s="353"/>
      <c r="AH13" s="329">
        <f>SUM(F13:AG13)</f>
        <v>0</v>
      </c>
      <c r="AI13" s="1049"/>
      <c r="AJ13" s="1111"/>
      <c r="AK13" s="1112"/>
      <c r="AL13" s="1113"/>
    </row>
    <row r="14" spans="1:38" ht="13.5">
      <c r="A14" s="1092" t="s">
        <v>81</v>
      </c>
      <c r="B14" s="1095" t="s">
        <v>186</v>
      </c>
      <c r="C14" s="1114"/>
      <c r="D14" s="1061" t="s">
        <v>170</v>
      </c>
      <c r="E14" s="1047"/>
      <c r="F14" s="124"/>
      <c r="G14" s="125" t="s">
        <v>183</v>
      </c>
      <c r="H14" s="125" t="s">
        <v>183</v>
      </c>
      <c r="I14" s="125" t="s">
        <v>182</v>
      </c>
      <c r="J14" s="125" t="s">
        <v>242</v>
      </c>
      <c r="K14" s="125" t="s">
        <v>182</v>
      </c>
      <c r="L14" s="126"/>
      <c r="M14" s="124"/>
      <c r="N14" s="125" t="s">
        <v>183</v>
      </c>
      <c r="O14" s="125" t="s">
        <v>183</v>
      </c>
      <c r="P14" s="125" t="s">
        <v>182</v>
      </c>
      <c r="Q14" s="125" t="s">
        <v>242</v>
      </c>
      <c r="R14" s="125" t="s">
        <v>182</v>
      </c>
      <c r="S14" s="126"/>
      <c r="T14" s="124"/>
      <c r="U14" s="125" t="s">
        <v>183</v>
      </c>
      <c r="V14" s="125" t="s">
        <v>183</v>
      </c>
      <c r="W14" s="125" t="s">
        <v>182</v>
      </c>
      <c r="X14" s="125" t="s">
        <v>242</v>
      </c>
      <c r="Y14" s="125" t="s">
        <v>182</v>
      </c>
      <c r="Z14" s="126"/>
      <c r="AA14" s="124"/>
      <c r="AB14" s="125" t="s">
        <v>183</v>
      </c>
      <c r="AC14" s="125" t="s">
        <v>183</v>
      </c>
      <c r="AD14" s="125" t="s">
        <v>182</v>
      </c>
      <c r="AE14" s="125" t="s">
        <v>242</v>
      </c>
      <c r="AF14" s="125" t="s">
        <v>182</v>
      </c>
      <c r="AG14" s="358"/>
      <c r="AH14" s="348">
        <f>SUM(AH15:AH16)</f>
        <v>160</v>
      </c>
      <c r="AI14" s="1049"/>
      <c r="AJ14" s="1108"/>
      <c r="AK14" s="1109"/>
      <c r="AL14" s="1110"/>
    </row>
    <row r="15" spans="1:38" ht="13.5">
      <c r="A15" s="1093"/>
      <c r="B15" s="1096"/>
      <c r="C15" s="1115"/>
      <c r="D15" s="1056" t="s">
        <v>172</v>
      </c>
      <c r="E15" s="1057"/>
      <c r="F15" s="240"/>
      <c r="G15" s="123">
        <v>8</v>
      </c>
      <c r="H15" s="123">
        <v>8</v>
      </c>
      <c r="I15" s="123">
        <v>8</v>
      </c>
      <c r="J15" s="123">
        <v>8</v>
      </c>
      <c r="K15" s="123">
        <v>8</v>
      </c>
      <c r="L15" s="236"/>
      <c r="M15" s="240"/>
      <c r="N15" s="123">
        <v>8</v>
      </c>
      <c r="O15" s="123">
        <v>8</v>
      </c>
      <c r="P15" s="123">
        <v>8</v>
      </c>
      <c r="Q15" s="123">
        <v>8</v>
      </c>
      <c r="R15" s="123">
        <v>8</v>
      </c>
      <c r="S15" s="236"/>
      <c r="T15" s="240"/>
      <c r="U15" s="123">
        <v>8</v>
      </c>
      <c r="V15" s="123">
        <v>8</v>
      </c>
      <c r="W15" s="123">
        <v>8</v>
      </c>
      <c r="X15" s="123">
        <v>8</v>
      </c>
      <c r="Y15" s="123">
        <v>8</v>
      </c>
      <c r="Z15" s="236"/>
      <c r="AA15" s="337"/>
      <c r="AB15" s="123">
        <v>8</v>
      </c>
      <c r="AC15" s="123">
        <v>8</v>
      </c>
      <c r="AD15" s="123">
        <v>8</v>
      </c>
      <c r="AE15" s="123">
        <v>8</v>
      </c>
      <c r="AF15" s="123">
        <v>8</v>
      </c>
      <c r="AG15" s="357"/>
      <c r="AH15" s="347">
        <f>SUM(F15:AG15)</f>
        <v>160</v>
      </c>
      <c r="AI15" s="1049"/>
      <c r="AJ15" s="1111"/>
      <c r="AK15" s="1112"/>
      <c r="AL15" s="1113"/>
    </row>
    <row r="16" spans="1:38" ht="13.5">
      <c r="A16" s="1094"/>
      <c r="B16" s="1097"/>
      <c r="C16" s="1116"/>
      <c r="D16" s="1030" t="s">
        <v>173</v>
      </c>
      <c r="E16" s="1031"/>
      <c r="F16" s="109"/>
      <c r="G16" s="110"/>
      <c r="H16" s="110"/>
      <c r="I16" s="110"/>
      <c r="J16" s="110"/>
      <c r="K16" s="110"/>
      <c r="L16" s="111"/>
      <c r="M16" s="109"/>
      <c r="N16" s="110"/>
      <c r="O16" s="110"/>
      <c r="P16" s="110"/>
      <c r="Q16" s="110"/>
      <c r="R16" s="110"/>
      <c r="S16" s="111"/>
      <c r="T16" s="109"/>
      <c r="U16" s="110"/>
      <c r="V16" s="110"/>
      <c r="W16" s="110"/>
      <c r="X16" s="110"/>
      <c r="Y16" s="110"/>
      <c r="Z16" s="111"/>
      <c r="AA16" s="109"/>
      <c r="AB16" s="110"/>
      <c r="AC16" s="110"/>
      <c r="AD16" s="110"/>
      <c r="AE16" s="110"/>
      <c r="AF16" s="110"/>
      <c r="AG16" s="353"/>
      <c r="AH16" s="360">
        <f>SUM(F16:AG16)</f>
        <v>0</v>
      </c>
      <c r="AI16" s="1049"/>
      <c r="AJ16" s="1111"/>
      <c r="AK16" s="1112"/>
      <c r="AL16" s="1113"/>
    </row>
    <row r="17" spans="1:38" ht="13.5">
      <c r="A17" s="1092" t="s">
        <v>81</v>
      </c>
      <c r="B17" s="1095" t="s">
        <v>186</v>
      </c>
      <c r="C17" s="1095"/>
      <c r="D17" s="1061" t="s">
        <v>170</v>
      </c>
      <c r="E17" s="1047"/>
      <c r="F17" s="124"/>
      <c r="G17" s="125"/>
      <c r="H17" s="125" t="s">
        <v>183</v>
      </c>
      <c r="I17" s="125" t="s">
        <v>183</v>
      </c>
      <c r="J17" s="125" t="s">
        <v>182</v>
      </c>
      <c r="K17" s="125" t="s">
        <v>242</v>
      </c>
      <c r="L17" s="126" t="s">
        <v>182</v>
      </c>
      <c r="M17" s="124"/>
      <c r="N17" s="125"/>
      <c r="O17" s="125" t="s">
        <v>183</v>
      </c>
      <c r="P17" s="125" t="s">
        <v>183</v>
      </c>
      <c r="Q17" s="125" t="s">
        <v>182</v>
      </c>
      <c r="R17" s="125" t="s">
        <v>242</v>
      </c>
      <c r="S17" s="126" t="s">
        <v>182</v>
      </c>
      <c r="T17" s="124"/>
      <c r="U17" s="125"/>
      <c r="V17" s="125" t="s">
        <v>183</v>
      </c>
      <c r="W17" s="125" t="s">
        <v>183</v>
      </c>
      <c r="X17" s="125" t="s">
        <v>182</v>
      </c>
      <c r="Y17" s="125" t="s">
        <v>242</v>
      </c>
      <c r="Z17" s="126" t="s">
        <v>182</v>
      </c>
      <c r="AA17" s="124"/>
      <c r="AB17" s="125"/>
      <c r="AC17" s="125" t="s">
        <v>183</v>
      </c>
      <c r="AD17" s="125" t="s">
        <v>183</v>
      </c>
      <c r="AE17" s="125" t="s">
        <v>182</v>
      </c>
      <c r="AF17" s="125" t="s">
        <v>242</v>
      </c>
      <c r="AG17" s="358" t="s">
        <v>182</v>
      </c>
      <c r="AH17" s="348">
        <f>SUM(AH18:AH19)</f>
        <v>160</v>
      </c>
      <c r="AI17" s="1049"/>
      <c r="AJ17" s="1108"/>
      <c r="AK17" s="1109"/>
      <c r="AL17" s="1110"/>
    </row>
    <row r="18" spans="1:38" ht="13.5">
      <c r="A18" s="1093"/>
      <c r="B18" s="1096"/>
      <c r="C18" s="1096"/>
      <c r="D18" s="1056" t="s">
        <v>172</v>
      </c>
      <c r="E18" s="1057"/>
      <c r="F18" s="240"/>
      <c r="G18" s="123"/>
      <c r="H18" s="123">
        <v>8</v>
      </c>
      <c r="I18" s="123">
        <v>8</v>
      </c>
      <c r="J18" s="123">
        <v>8</v>
      </c>
      <c r="K18" s="123">
        <v>8</v>
      </c>
      <c r="L18" s="236">
        <v>8</v>
      </c>
      <c r="M18" s="240"/>
      <c r="N18" s="123"/>
      <c r="O18" s="123">
        <v>8</v>
      </c>
      <c r="P18" s="123">
        <v>8</v>
      </c>
      <c r="Q18" s="123">
        <v>8</v>
      </c>
      <c r="R18" s="123">
        <v>8</v>
      </c>
      <c r="S18" s="236">
        <v>8</v>
      </c>
      <c r="T18" s="240"/>
      <c r="U18" s="123"/>
      <c r="V18" s="123">
        <v>8</v>
      </c>
      <c r="W18" s="123">
        <v>8</v>
      </c>
      <c r="X18" s="123">
        <v>8</v>
      </c>
      <c r="Y18" s="123">
        <v>8</v>
      </c>
      <c r="Z18" s="236">
        <v>8</v>
      </c>
      <c r="AA18" s="337"/>
      <c r="AB18" s="123"/>
      <c r="AC18" s="123">
        <v>8</v>
      </c>
      <c r="AD18" s="123">
        <v>8</v>
      </c>
      <c r="AE18" s="123">
        <v>8</v>
      </c>
      <c r="AF18" s="123">
        <v>8</v>
      </c>
      <c r="AG18" s="357">
        <v>8</v>
      </c>
      <c r="AH18" s="347">
        <f>SUM(F18:AG18)</f>
        <v>160</v>
      </c>
      <c r="AI18" s="1049"/>
      <c r="AJ18" s="1111"/>
      <c r="AK18" s="1112"/>
      <c r="AL18" s="1113"/>
    </row>
    <row r="19" spans="1:38" ht="13.5">
      <c r="A19" s="1094"/>
      <c r="B19" s="1097"/>
      <c r="C19" s="1097"/>
      <c r="D19" s="1030" t="s">
        <v>173</v>
      </c>
      <c r="E19" s="1031"/>
      <c r="F19" s="109"/>
      <c r="G19" s="110"/>
      <c r="H19" s="110"/>
      <c r="I19" s="110"/>
      <c r="J19" s="110"/>
      <c r="K19" s="110"/>
      <c r="L19" s="111"/>
      <c r="M19" s="109"/>
      <c r="N19" s="110"/>
      <c r="O19" s="110"/>
      <c r="P19" s="110"/>
      <c r="Q19" s="110"/>
      <c r="R19" s="110"/>
      <c r="S19" s="111"/>
      <c r="T19" s="109"/>
      <c r="U19" s="110"/>
      <c r="V19" s="110"/>
      <c r="W19" s="110"/>
      <c r="X19" s="110"/>
      <c r="Y19" s="110"/>
      <c r="Z19" s="111"/>
      <c r="AA19" s="109"/>
      <c r="AB19" s="110"/>
      <c r="AC19" s="110"/>
      <c r="AD19" s="110"/>
      <c r="AE19" s="110"/>
      <c r="AF19" s="110"/>
      <c r="AG19" s="353"/>
      <c r="AH19" s="329">
        <f>SUM(F19:AG19)</f>
        <v>0</v>
      </c>
      <c r="AI19" s="1049"/>
      <c r="AJ19" s="1111"/>
      <c r="AK19" s="1112"/>
      <c r="AL19" s="1113"/>
    </row>
    <row r="20" spans="1:38" ht="13.5">
      <c r="A20" s="1092" t="s">
        <v>81</v>
      </c>
      <c r="B20" s="1095" t="s">
        <v>186</v>
      </c>
      <c r="C20" s="1095"/>
      <c r="D20" s="1061" t="s">
        <v>170</v>
      </c>
      <c r="E20" s="1047"/>
      <c r="F20" s="124" t="s">
        <v>182</v>
      </c>
      <c r="G20" s="125"/>
      <c r="H20" s="125"/>
      <c r="I20" s="125" t="s">
        <v>183</v>
      </c>
      <c r="J20" s="125" t="s">
        <v>183</v>
      </c>
      <c r="K20" s="125" t="s">
        <v>182</v>
      </c>
      <c r="L20" s="126" t="s">
        <v>242</v>
      </c>
      <c r="M20" s="124" t="s">
        <v>182</v>
      </c>
      <c r="N20" s="125"/>
      <c r="O20" s="125"/>
      <c r="P20" s="125" t="s">
        <v>183</v>
      </c>
      <c r="Q20" s="125" t="s">
        <v>183</v>
      </c>
      <c r="R20" s="125" t="s">
        <v>182</v>
      </c>
      <c r="S20" s="126" t="s">
        <v>242</v>
      </c>
      <c r="T20" s="124" t="s">
        <v>182</v>
      </c>
      <c r="U20" s="125"/>
      <c r="V20" s="125"/>
      <c r="W20" s="125" t="s">
        <v>183</v>
      </c>
      <c r="X20" s="125" t="s">
        <v>183</v>
      </c>
      <c r="Y20" s="125">
        <v>8</v>
      </c>
      <c r="Z20" s="126" t="s">
        <v>242</v>
      </c>
      <c r="AA20" s="124" t="s">
        <v>182</v>
      </c>
      <c r="AB20" s="125"/>
      <c r="AC20" s="125"/>
      <c r="AD20" s="125" t="s">
        <v>183</v>
      </c>
      <c r="AE20" s="125" t="s">
        <v>183</v>
      </c>
      <c r="AF20" s="125" t="s">
        <v>182</v>
      </c>
      <c r="AG20" s="358" t="s">
        <v>242</v>
      </c>
      <c r="AH20" s="348">
        <f>SUM(AH21:AH22)</f>
        <v>160</v>
      </c>
      <c r="AI20" s="1049"/>
      <c r="AJ20" s="1108"/>
      <c r="AK20" s="1109"/>
      <c r="AL20" s="1110"/>
    </row>
    <row r="21" spans="1:38" ht="13.5">
      <c r="A21" s="1093"/>
      <c r="B21" s="1096"/>
      <c r="C21" s="1096"/>
      <c r="D21" s="1056" t="s">
        <v>172</v>
      </c>
      <c r="E21" s="1057"/>
      <c r="F21" s="240">
        <v>8</v>
      </c>
      <c r="G21" s="123"/>
      <c r="H21" s="123"/>
      <c r="I21" s="123">
        <v>8</v>
      </c>
      <c r="J21" s="123">
        <v>8</v>
      </c>
      <c r="K21" s="123">
        <v>8</v>
      </c>
      <c r="L21" s="236">
        <v>8</v>
      </c>
      <c r="M21" s="240">
        <v>8</v>
      </c>
      <c r="N21" s="123"/>
      <c r="O21" s="123"/>
      <c r="P21" s="123">
        <v>8</v>
      </c>
      <c r="Q21" s="123">
        <v>8</v>
      </c>
      <c r="R21" s="123">
        <v>8</v>
      </c>
      <c r="S21" s="236">
        <v>8</v>
      </c>
      <c r="T21" s="240">
        <v>8</v>
      </c>
      <c r="U21" s="123"/>
      <c r="V21" s="123"/>
      <c r="W21" s="123">
        <v>8</v>
      </c>
      <c r="X21" s="123">
        <v>8</v>
      </c>
      <c r="Y21" s="123">
        <v>8</v>
      </c>
      <c r="Z21" s="236">
        <v>8</v>
      </c>
      <c r="AA21" s="337">
        <v>8</v>
      </c>
      <c r="AB21" s="123"/>
      <c r="AC21" s="123"/>
      <c r="AD21" s="123">
        <v>8</v>
      </c>
      <c r="AE21" s="123">
        <v>8</v>
      </c>
      <c r="AF21" s="123">
        <v>8</v>
      </c>
      <c r="AG21" s="357">
        <v>8</v>
      </c>
      <c r="AH21" s="347">
        <f>SUM(F21:AG21)</f>
        <v>160</v>
      </c>
      <c r="AI21" s="1049"/>
      <c r="AJ21" s="1111"/>
      <c r="AK21" s="1112"/>
      <c r="AL21" s="1113"/>
    </row>
    <row r="22" spans="1:38" ht="13.5">
      <c r="A22" s="1094"/>
      <c r="B22" s="1097"/>
      <c r="C22" s="1097"/>
      <c r="D22" s="1030" t="s">
        <v>173</v>
      </c>
      <c r="E22" s="1031"/>
      <c r="F22" s="109"/>
      <c r="G22" s="110"/>
      <c r="H22" s="110"/>
      <c r="I22" s="110"/>
      <c r="J22" s="110"/>
      <c r="K22" s="110"/>
      <c r="L22" s="111"/>
      <c r="M22" s="109"/>
      <c r="N22" s="110"/>
      <c r="O22" s="110"/>
      <c r="P22" s="110"/>
      <c r="Q22" s="110"/>
      <c r="R22" s="110"/>
      <c r="S22" s="111"/>
      <c r="T22" s="109"/>
      <c r="U22" s="110"/>
      <c r="V22" s="110"/>
      <c r="W22" s="110"/>
      <c r="X22" s="110"/>
      <c r="Y22" s="110"/>
      <c r="Z22" s="111"/>
      <c r="AA22" s="109"/>
      <c r="AB22" s="110"/>
      <c r="AC22" s="110"/>
      <c r="AD22" s="110"/>
      <c r="AE22" s="110"/>
      <c r="AF22" s="110"/>
      <c r="AG22" s="353"/>
      <c r="AH22" s="360">
        <f>SUM(F22:AG22)</f>
        <v>0</v>
      </c>
      <c r="AI22" s="1049"/>
      <c r="AJ22" s="1111"/>
      <c r="AK22" s="1112"/>
      <c r="AL22" s="1113"/>
    </row>
    <row r="23" spans="1:38" ht="13.5">
      <c r="A23" s="1092" t="s">
        <v>81</v>
      </c>
      <c r="B23" s="1095" t="s">
        <v>186</v>
      </c>
      <c r="C23" s="1095"/>
      <c r="D23" s="1061" t="s">
        <v>170</v>
      </c>
      <c r="E23" s="1047"/>
      <c r="F23" s="124" t="s">
        <v>242</v>
      </c>
      <c r="G23" s="125" t="s">
        <v>182</v>
      </c>
      <c r="H23" s="125" t="s">
        <v>242</v>
      </c>
      <c r="I23" s="125"/>
      <c r="J23" s="125"/>
      <c r="K23" s="125" t="s">
        <v>183</v>
      </c>
      <c r="L23" s="126" t="s">
        <v>182</v>
      </c>
      <c r="M23" s="124" t="s">
        <v>242</v>
      </c>
      <c r="N23" s="125" t="s">
        <v>182</v>
      </c>
      <c r="O23" s="125" t="s">
        <v>242</v>
      </c>
      <c r="P23" s="125"/>
      <c r="Q23" s="125"/>
      <c r="R23" s="125" t="s">
        <v>183</v>
      </c>
      <c r="S23" s="126" t="s">
        <v>182</v>
      </c>
      <c r="T23" s="124" t="s">
        <v>242</v>
      </c>
      <c r="U23" s="125" t="s">
        <v>182</v>
      </c>
      <c r="V23" s="125" t="s">
        <v>242</v>
      </c>
      <c r="W23" s="125"/>
      <c r="X23" s="125"/>
      <c r="Y23" s="125" t="s">
        <v>183</v>
      </c>
      <c r="Z23" s="126">
        <v>8</v>
      </c>
      <c r="AA23" s="124" t="s">
        <v>242</v>
      </c>
      <c r="AB23" s="125" t="s">
        <v>182</v>
      </c>
      <c r="AC23" s="125" t="s">
        <v>242</v>
      </c>
      <c r="AD23" s="125"/>
      <c r="AE23" s="125"/>
      <c r="AF23" s="125" t="s">
        <v>183</v>
      </c>
      <c r="AG23" s="358" t="s">
        <v>182</v>
      </c>
      <c r="AH23" s="348">
        <f>SUM(AH24:AH25)</f>
        <v>160</v>
      </c>
      <c r="AI23" s="1049"/>
      <c r="AJ23" s="1108"/>
      <c r="AK23" s="1109"/>
      <c r="AL23" s="1110"/>
    </row>
    <row r="24" spans="1:38" ht="13.5">
      <c r="A24" s="1093"/>
      <c r="B24" s="1096"/>
      <c r="C24" s="1096"/>
      <c r="D24" s="1056" t="s">
        <v>172</v>
      </c>
      <c r="E24" s="1057"/>
      <c r="F24" s="240">
        <v>8</v>
      </c>
      <c r="G24" s="123">
        <v>8</v>
      </c>
      <c r="H24" s="123">
        <v>8</v>
      </c>
      <c r="I24" s="123"/>
      <c r="J24" s="123"/>
      <c r="K24" s="123">
        <v>8</v>
      </c>
      <c r="L24" s="236">
        <v>8</v>
      </c>
      <c r="M24" s="240">
        <v>8</v>
      </c>
      <c r="N24" s="123">
        <v>8</v>
      </c>
      <c r="O24" s="123">
        <v>8</v>
      </c>
      <c r="P24" s="123"/>
      <c r="Q24" s="123"/>
      <c r="R24" s="123">
        <v>8</v>
      </c>
      <c r="S24" s="236">
        <v>8</v>
      </c>
      <c r="T24" s="240">
        <v>8</v>
      </c>
      <c r="U24" s="123">
        <v>8</v>
      </c>
      <c r="V24" s="123">
        <v>8</v>
      </c>
      <c r="W24" s="123"/>
      <c r="X24" s="123"/>
      <c r="Y24" s="123">
        <v>8</v>
      </c>
      <c r="Z24" s="236">
        <v>8</v>
      </c>
      <c r="AA24" s="337">
        <v>8</v>
      </c>
      <c r="AB24" s="123">
        <v>8</v>
      </c>
      <c r="AC24" s="123">
        <v>8</v>
      </c>
      <c r="AD24" s="123"/>
      <c r="AE24" s="123"/>
      <c r="AF24" s="123">
        <v>8</v>
      </c>
      <c r="AG24" s="357">
        <v>8</v>
      </c>
      <c r="AH24" s="347">
        <f>SUM(F24:AG24)</f>
        <v>160</v>
      </c>
      <c r="AI24" s="1049"/>
      <c r="AJ24" s="1111"/>
      <c r="AK24" s="1112"/>
      <c r="AL24" s="1113"/>
    </row>
    <row r="25" spans="1:38" ht="13.5">
      <c r="A25" s="1094"/>
      <c r="B25" s="1097"/>
      <c r="C25" s="1097"/>
      <c r="D25" s="1030" t="s">
        <v>173</v>
      </c>
      <c r="E25" s="1031"/>
      <c r="F25" s="109"/>
      <c r="G25" s="110"/>
      <c r="H25" s="110"/>
      <c r="I25" s="110"/>
      <c r="J25" s="110"/>
      <c r="K25" s="110"/>
      <c r="L25" s="111"/>
      <c r="M25" s="109"/>
      <c r="N25" s="110"/>
      <c r="O25" s="110"/>
      <c r="P25" s="110"/>
      <c r="Q25" s="110"/>
      <c r="R25" s="110"/>
      <c r="S25" s="111"/>
      <c r="T25" s="109"/>
      <c r="U25" s="110"/>
      <c r="V25" s="110"/>
      <c r="W25" s="110"/>
      <c r="X25" s="110"/>
      <c r="Y25" s="110"/>
      <c r="Z25" s="111"/>
      <c r="AA25" s="109"/>
      <c r="AB25" s="110"/>
      <c r="AC25" s="110"/>
      <c r="AD25" s="110"/>
      <c r="AE25" s="110"/>
      <c r="AF25" s="110"/>
      <c r="AG25" s="353"/>
      <c r="AH25" s="329">
        <f>SUM(F25:AG25)</f>
        <v>0</v>
      </c>
      <c r="AI25" s="1049"/>
      <c r="AJ25" s="1111"/>
      <c r="AK25" s="1112"/>
      <c r="AL25" s="1113"/>
    </row>
    <row r="26" spans="1:38" ht="13.5">
      <c r="A26" s="1092" t="s">
        <v>81</v>
      </c>
      <c r="B26" s="1095" t="s">
        <v>186</v>
      </c>
      <c r="C26" s="1095"/>
      <c r="D26" s="1061" t="s">
        <v>170</v>
      </c>
      <c r="E26" s="1047"/>
      <c r="F26" s="124" t="s">
        <v>183</v>
      </c>
      <c r="G26" s="125" t="s">
        <v>242</v>
      </c>
      <c r="H26" s="125" t="s">
        <v>182</v>
      </c>
      <c r="I26" s="125" t="s">
        <v>242</v>
      </c>
      <c r="J26" s="125" t="s">
        <v>183</v>
      </c>
      <c r="K26" s="125"/>
      <c r="L26" s="126"/>
      <c r="M26" s="124" t="s">
        <v>183</v>
      </c>
      <c r="N26" s="125" t="s">
        <v>242</v>
      </c>
      <c r="O26" s="125" t="s">
        <v>182</v>
      </c>
      <c r="P26" s="125" t="s">
        <v>242</v>
      </c>
      <c r="Q26" s="125" t="s">
        <v>183</v>
      </c>
      <c r="R26" s="125"/>
      <c r="S26" s="126"/>
      <c r="T26" s="124" t="s">
        <v>183</v>
      </c>
      <c r="U26" s="125" t="s">
        <v>242</v>
      </c>
      <c r="V26" s="125" t="s">
        <v>182</v>
      </c>
      <c r="W26" s="125" t="s">
        <v>242</v>
      </c>
      <c r="X26" s="125" t="s">
        <v>183</v>
      </c>
      <c r="Y26" s="125"/>
      <c r="Z26" s="126"/>
      <c r="AA26" s="124" t="s">
        <v>183</v>
      </c>
      <c r="AB26" s="125" t="s">
        <v>242</v>
      </c>
      <c r="AC26" s="125" t="s">
        <v>182</v>
      </c>
      <c r="AD26" s="125" t="s">
        <v>242</v>
      </c>
      <c r="AE26" s="125" t="s">
        <v>183</v>
      </c>
      <c r="AF26" s="125"/>
      <c r="AG26" s="358"/>
      <c r="AH26" s="348">
        <f>SUM(AH27:AH28)</f>
        <v>160</v>
      </c>
      <c r="AI26" s="1049"/>
      <c r="AJ26" s="1108"/>
      <c r="AK26" s="1109"/>
      <c r="AL26" s="1110"/>
    </row>
    <row r="27" spans="1:38" ht="13.5">
      <c r="A27" s="1093"/>
      <c r="B27" s="1096"/>
      <c r="C27" s="1096"/>
      <c r="D27" s="1056" t="s">
        <v>172</v>
      </c>
      <c r="E27" s="1057"/>
      <c r="F27" s="240">
        <v>8</v>
      </c>
      <c r="G27" s="123">
        <v>8</v>
      </c>
      <c r="H27" s="123">
        <v>8</v>
      </c>
      <c r="I27" s="123">
        <v>8</v>
      </c>
      <c r="J27" s="123">
        <v>8</v>
      </c>
      <c r="K27" s="123"/>
      <c r="L27" s="236"/>
      <c r="M27" s="240">
        <v>8</v>
      </c>
      <c r="N27" s="123">
        <v>8</v>
      </c>
      <c r="O27" s="123">
        <v>8</v>
      </c>
      <c r="P27" s="123">
        <v>8</v>
      </c>
      <c r="Q27" s="123">
        <v>8</v>
      </c>
      <c r="R27" s="123"/>
      <c r="S27" s="236"/>
      <c r="T27" s="240">
        <v>8</v>
      </c>
      <c r="U27" s="123">
        <v>8</v>
      </c>
      <c r="V27" s="123">
        <v>8</v>
      </c>
      <c r="W27" s="123">
        <v>8</v>
      </c>
      <c r="X27" s="123">
        <v>8</v>
      </c>
      <c r="Y27" s="123"/>
      <c r="Z27" s="236"/>
      <c r="AA27" s="337">
        <v>8</v>
      </c>
      <c r="AB27" s="123">
        <v>8</v>
      </c>
      <c r="AC27" s="123">
        <v>8</v>
      </c>
      <c r="AD27" s="123">
        <v>8</v>
      </c>
      <c r="AE27" s="123">
        <v>8</v>
      </c>
      <c r="AF27" s="123"/>
      <c r="AG27" s="357"/>
      <c r="AH27" s="347">
        <f>SUM(F27:AG27)</f>
        <v>160</v>
      </c>
      <c r="AI27" s="1049"/>
      <c r="AJ27" s="1111"/>
      <c r="AK27" s="1112"/>
      <c r="AL27" s="1113"/>
    </row>
    <row r="28" spans="1:38" ht="13.5">
      <c r="A28" s="1094"/>
      <c r="B28" s="1097"/>
      <c r="C28" s="1097"/>
      <c r="D28" s="1030" t="s">
        <v>173</v>
      </c>
      <c r="E28" s="1031"/>
      <c r="F28" s="109"/>
      <c r="G28" s="110"/>
      <c r="H28" s="110"/>
      <c r="I28" s="110"/>
      <c r="J28" s="110"/>
      <c r="K28" s="110"/>
      <c r="L28" s="111"/>
      <c r="M28" s="109"/>
      <c r="N28" s="110"/>
      <c r="O28" s="110"/>
      <c r="P28" s="110"/>
      <c r="Q28" s="110"/>
      <c r="R28" s="110"/>
      <c r="S28" s="111"/>
      <c r="T28" s="109"/>
      <c r="U28" s="110"/>
      <c r="V28" s="110"/>
      <c r="W28" s="110"/>
      <c r="X28" s="110"/>
      <c r="Y28" s="110"/>
      <c r="Z28" s="111"/>
      <c r="AA28" s="109"/>
      <c r="AB28" s="110"/>
      <c r="AC28" s="110"/>
      <c r="AD28" s="110"/>
      <c r="AE28" s="110"/>
      <c r="AF28" s="110"/>
      <c r="AG28" s="353"/>
      <c r="AH28" s="360">
        <f>SUM(F28:AG28)</f>
        <v>0</v>
      </c>
      <c r="AI28" s="1049"/>
      <c r="AJ28" s="1111"/>
      <c r="AK28" s="1112"/>
      <c r="AL28" s="1113"/>
    </row>
    <row r="29" spans="1:38" ht="13.5">
      <c r="A29" s="1092" t="s">
        <v>81</v>
      </c>
      <c r="B29" s="1095" t="s">
        <v>195</v>
      </c>
      <c r="C29" s="1095"/>
      <c r="D29" s="1061" t="s">
        <v>170</v>
      </c>
      <c r="E29" s="1047"/>
      <c r="F29" s="124"/>
      <c r="G29" s="125"/>
      <c r="H29" s="125" t="s">
        <v>276</v>
      </c>
      <c r="I29" s="125" t="s">
        <v>277</v>
      </c>
      <c r="J29" s="125" t="s">
        <v>276</v>
      </c>
      <c r="K29" s="125" t="s">
        <v>183</v>
      </c>
      <c r="L29" s="126" t="s">
        <v>183</v>
      </c>
      <c r="M29" s="124"/>
      <c r="N29" s="125"/>
      <c r="O29" s="125" t="s">
        <v>276</v>
      </c>
      <c r="P29" s="125" t="s">
        <v>277</v>
      </c>
      <c r="Q29" s="125" t="s">
        <v>276</v>
      </c>
      <c r="R29" s="125" t="s">
        <v>183</v>
      </c>
      <c r="S29" s="126" t="s">
        <v>183</v>
      </c>
      <c r="T29" s="124"/>
      <c r="U29" s="125"/>
      <c r="V29" s="125" t="s">
        <v>276</v>
      </c>
      <c r="W29" s="125" t="s">
        <v>277</v>
      </c>
      <c r="X29" s="125" t="s">
        <v>276</v>
      </c>
      <c r="Y29" s="125" t="s">
        <v>183</v>
      </c>
      <c r="Z29" s="126" t="s">
        <v>183</v>
      </c>
      <c r="AA29" s="124"/>
      <c r="AB29" s="125"/>
      <c r="AC29" s="125" t="s">
        <v>276</v>
      </c>
      <c r="AD29" s="125" t="s">
        <v>277</v>
      </c>
      <c r="AE29" s="125" t="s">
        <v>276</v>
      </c>
      <c r="AF29" s="125" t="s">
        <v>183</v>
      </c>
      <c r="AG29" s="358" t="s">
        <v>183</v>
      </c>
      <c r="AH29" s="348">
        <f>SUM(AH30:AH31)</f>
        <v>124</v>
      </c>
      <c r="AI29" s="1049"/>
      <c r="AJ29" s="1108"/>
      <c r="AK29" s="1109"/>
      <c r="AL29" s="1110"/>
    </row>
    <row r="30" spans="1:38" ht="13.5">
      <c r="A30" s="1093"/>
      <c r="B30" s="1096"/>
      <c r="C30" s="1096"/>
      <c r="D30" s="1056" t="s">
        <v>172</v>
      </c>
      <c r="E30" s="1057"/>
      <c r="F30" s="240"/>
      <c r="G30" s="123"/>
      <c r="H30" s="123">
        <v>5</v>
      </c>
      <c r="I30" s="123">
        <v>3</v>
      </c>
      <c r="J30" s="123"/>
      <c r="K30" s="123">
        <v>8</v>
      </c>
      <c r="L30" s="236">
        <v>8</v>
      </c>
      <c r="M30" s="240"/>
      <c r="N30" s="123"/>
      <c r="O30" s="123">
        <v>5</v>
      </c>
      <c r="P30" s="123">
        <v>3</v>
      </c>
      <c r="Q30" s="123"/>
      <c r="R30" s="123">
        <v>8</v>
      </c>
      <c r="S30" s="236">
        <v>8</v>
      </c>
      <c r="T30" s="240"/>
      <c r="U30" s="123"/>
      <c r="V30" s="123">
        <v>5</v>
      </c>
      <c r="W30" s="123">
        <v>3</v>
      </c>
      <c r="X30" s="123"/>
      <c r="Y30" s="123">
        <v>8</v>
      </c>
      <c r="Z30" s="236">
        <v>8</v>
      </c>
      <c r="AA30" s="337"/>
      <c r="AB30" s="123"/>
      <c r="AC30" s="123">
        <v>5</v>
      </c>
      <c r="AD30" s="123">
        <v>3</v>
      </c>
      <c r="AE30" s="123"/>
      <c r="AF30" s="123">
        <v>8</v>
      </c>
      <c r="AG30" s="357">
        <v>8</v>
      </c>
      <c r="AH30" s="347">
        <f>SUM(F30:AG30)</f>
        <v>96</v>
      </c>
      <c r="AI30" s="1049"/>
      <c r="AJ30" s="1111"/>
      <c r="AK30" s="1112"/>
      <c r="AL30" s="1113"/>
    </row>
    <row r="31" spans="1:38" ht="13.5">
      <c r="A31" s="1094"/>
      <c r="B31" s="1097"/>
      <c r="C31" s="1097"/>
      <c r="D31" s="1030" t="s">
        <v>173</v>
      </c>
      <c r="E31" s="1031"/>
      <c r="F31" s="109"/>
      <c r="G31" s="110"/>
      <c r="H31" s="110">
        <v>2</v>
      </c>
      <c r="I31" s="110">
        <v>5</v>
      </c>
      <c r="J31" s="110"/>
      <c r="K31" s="110"/>
      <c r="L31" s="111"/>
      <c r="M31" s="109"/>
      <c r="N31" s="110"/>
      <c r="O31" s="110">
        <v>2</v>
      </c>
      <c r="P31" s="110">
        <v>5</v>
      </c>
      <c r="Q31" s="110"/>
      <c r="R31" s="110"/>
      <c r="S31" s="111"/>
      <c r="T31" s="109"/>
      <c r="U31" s="110"/>
      <c r="V31" s="110">
        <v>2</v>
      </c>
      <c r="W31" s="110">
        <v>5</v>
      </c>
      <c r="X31" s="110"/>
      <c r="Y31" s="110"/>
      <c r="Z31" s="111"/>
      <c r="AA31" s="109"/>
      <c r="AB31" s="110"/>
      <c r="AC31" s="110">
        <v>2</v>
      </c>
      <c r="AD31" s="110">
        <v>5</v>
      </c>
      <c r="AE31" s="110"/>
      <c r="AF31" s="110"/>
      <c r="AG31" s="353"/>
      <c r="AH31" s="329">
        <f>SUM(F31:AG31)</f>
        <v>28</v>
      </c>
      <c r="AI31" s="1049"/>
      <c r="AJ31" s="1111"/>
      <c r="AK31" s="1112"/>
      <c r="AL31" s="1113"/>
    </row>
    <row r="32" spans="1:38" ht="13.5">
      <c r="A32" s="1092" t="s">
        <v>81</v>
      </c>
      <c r="B32" s="1095" t="s">
        <v>195</v>
      </c>
      <c r="C32" s="1095"/>
      <c r="D32" s="1061" t="s">
        <v>170</v>
      </c>
      <c r="E32" s="1047"/>
      <c r="F32" s="124" t="s">
        <v>276</v>
      </c>
      <c r="G32" s="125" t="s">
        <v>223</v>
      </c>
      <c r="H32" s="125"/>
      <c r="I32" s="125" t="s">
        <v>276</v>
      </c>
      <c r="J32" s="125" t="s">
        <v>277</v>
      </c>
      <c r="K32" s="125"/>
      <c r="L32" s="126" t="s">
        <v>183</v>
      </c>
      <c r="M32" s="124" t="s">
        <v>276</v>
      </c>
      <c r="N32" s="125" t="s">
        <v>223</v>
      </c>
      <c r="O32" s="125"/>
      <c r="P32" s="125"/>
      <c r="Q32" s="125"/>
      <c r="R32" s="125"/>
      <c r="S32" s="126" t="s">
        <v>183</v>
      </c>
      <c r="T32" s="124" t="s">
        <v>276</v>
      </c>
      <c r="U32" s="125" t="s">
        <v>223</v>
      </c>
      <c r="V32" s="125"/>
      <c r="W32" s="125"/>
      <c r="X32" s="125"/>
      <c r="Y32" s="125"/>
      <c r="Z32" s="126" t="s">
        <v>183</v>
      </c>
      <c r="AA32" s="124" t="s">
        <v>276</v>
      </c>
      <c r="AB32" s="125" t="s">
        <v>223</v>
      </c>
      <c r="AC32" s="125"/>
      <c r="AD32" s="125"/>
      <c r="AE32" s="125"/>
      <c r="AF32" s="125"/>
      <c r="AG32" s="358" t="s">
        <v>183</v>
      </c>
      <c r="AH32" s="348">
        <f>SUM(AH33:AH34)</f>
        <v>107</v>
      </c>
      <c r="AI32" s="1049"/>
      <c r="AJ32" s="1108"/>
      <c r="AK32" s="1109"/>
      <c r="AL32" s="1110"/>
    </row>
    <row r="33" spans="1:38" ht="13.5">
      <c r="A33" s="1093"/>
      <c r="B33" s="1096"/>
      <c r="C33" s="1096"/>
      <c r="D33" s="1056" t="s">
        <v>172</v>
      </c>
      <c r="E33" s="1057"/>
      <c r="F33" s="240">
        <v>5</v>
      </c>
      <c r="G33" s="123">
        <v>3</v>
      </c>
      <c r="H33" s="123"/>
      <c r="I33" s="123">
        <v>5</v>
      </c>
      <c r="J33" s="123">
        <v>3</v>
      </c>
      <c r="K33" s="123"/>
      <c r="L33" s="236">
        <v>8</v>
      </c>
      <c r="M33" s="240">
        <v>5</v>
      </c>
      <c r="N33" s="123">
        <v>3</v>
      </c>
      <c r="O33" s="123"/>
      <c r="P33" s="123"/>
      <c r="Q33" s="123"/>
      <c r="R33" s="123"/>
      <c r="S33" s="236">
        <v>8</v>
      </c>
      <c r="T33" s="240">
        <v>5</v>
      </c>
      <c r="U33" s="123">
        <v>3</v>
      </c>
      <c r="V33" s="123"/>
      <c r="W33" s="123"/>
      <c r="X33" s="123"/>
      <c r="Y33" s="123"/>
      <c r="Z33" s="236">
        <v>8</v>
      </c>
      <c r="AA33" s="337">
        <v>5</v>
      </c>
      <c r="AB33" s="123">
        <v>3</v>
      </c>
      <c r="AC33" s="123"/>
      <c r="AD33" s="123"/>
      <c r="AE33" s="123"/>
      <c r="AF33" s="123"/>
      <c r="AG33" s="357">
        <v>8</v>
      </c>
      <c r="AH33" s="347">
        <f>SUM(F33:AG33)</f>
        <v>72</v>
      </c>
      <c r="AI33" s="1049"/>
      <c r="AJ33" s="1111"/>
      <c r="AK33" s="1112"/>
      <c r="AL33" s="1113"/>
    </row>
    <row r="34" spans="1:38" ht="13.5">
      <c r="A34" s="1094"/>
      <c r="B34" s="1097"/>
      <c r="C34" s="1097"/>
      <c r="D34" s="1030" t="s">
        <v>173</v>
      </c>
      <c r="E34" s="1031"/>
      <c r="F34" s="109">
        <v>2</v>
      </c>
      <c r="G34" s="110">
        <v>5</v>
      </c>
      <c r="H34" s="110"/>
      <c r="I34" s="110">
        <v>2</v>
      </c>
      <c r="J34" s="110">
        <v>5</v>
      </c>
      <c r="K34" s="110"/>
      <c r="L34" s="111"/>
      <c r="M34" s="109">
        <v>2</v>
      </c>
      <c r="N34" s="110">
        <v>5</v>
      </c>
      <c r="O34" s="110"/>
      <c r="P34" s="110"/>
      <c r="Q34" s="110"/>
      <c r="R34" s="110"/>
      <c r="S34" s="111"/>
      <c r="T34" s="109">
        <v>2</v>
      </c>
      <c r="U34" s="110">
        <v>5</v>
      </c>
      <c r="V34" s="110"/>
      <c r="W34" s="110"/>
      <c r="X34" s="110"/>
      <c r="Y34" s="110"/>
      <c r="Z34" s="111"/>
      <c r="AA34" s="109">
        <v>2</v>
      </c>
      <c r="AB34" s="110">
        <v>5</v>
      </c>
      <c r="AC34" s="110"/>
      <c r="AD34" s="110"/>
      <c r="AE34" s="110"/>
      <c r="AF34" s="110"/>
      <c r="AG34" s="353"/>
      <c r="AH34" s="349">
        <f>SUM(F34:AG34)</f>
        <v>35</v>
      </c>
      <c r="AI34" s="1049"/>
      <c r="AJ34" s="1111"/>
      <c r="AK34" s="1112"/>
      <c r="AL34" s="1113"/>
    </row>
    <row r="35" spans="1:38" ht="13.5">
      <c r="A35" s="1092" t="s">
        <v>81</v>
      </c>
      <c r="B35" s="1095" t="s">
        <v>195</v>
      </c>
      <c r="C35" s="1095"/>
      <c r="D35" s="1061" t="s">
        <v>170</v>
      </c>
      <c r="E35" s="1047"/>
      <c r="F35" s="124" t="s">
        <v>242</v>
      </c>
      <c r="G35" s="125" t="s">
        <v>242</v>
      </c>
      <c r="H35" s="125" t="s">
        <v>242</v>
      </c>
      <c r="I35" s="125"/>
      <c r="J35" s="125" t="s">
        <v>276</v>
      </c>
      <c r="K35" s="125" t="s">
        <v>277</v>
      </c>
      <c r="L35" s="126"/>
      <c r="M35" s="124" t="s">
        <v>242</v>
      </c>
      <c r="N35" s="125" t="s">
        <v>242</v>
      </c>
      <c r="O35" s="125" t="s">
        <v>242</v>
      </c>
      <c r="P35" s="125"/>
      <c r="Q35" s="125"/>
      <c r="R35" s="125"/>
      <c r="S35" s="126"/>
      <c r="T35" s="124" t="s">
        <v>242</v>
      </c>
      <c r="U35" s="125" t="s">
        <v>242</v>
      </c>
      <c r="V35" s="125" t="s">
        <v>242</v>
      </c>
      <c r="W35" s="125"/>
      <c r="X35" s="125" t="s">
        <v>276</v>
      </c>
      <c r="Y35" s="125" t="s">
        <v>277</v>
      </c>
      <c r="Z35" s="126"/>
      <c r="AA35" s="124" t="s">
        <v>242</v>
      </c>
      <c r="AB35" s="125" t="s">
        <v>242</v>
      </c>
      <c r="AC35" s="125" t="s">
        <v>242</v>
      </c>
      <c r="AD35" s="125"/>
      <c r="AE35" s="125" t="s">
        <v>276</v>
      </c>
      <c r="AF35" s="125" t="s">
        <v>277</v>
      </c>
      <c r="AG35" s="358"/>
      <c r="AH35" s="350">
        <f>SUM(AH36:AH37)</f>
        <v>141</v>
      </c>
      <c r="AI35" s="1049"/>
      <c r="AJ35" s="1108"/>
      <c r="AK35" s="1109"/>
      <c r="AL35" s="1110"/>
    </row>
    <row r="36" spans="1:38" ht="13.5">
      <c r="A36" s="1093"/>
      <c r="B36" s="1096"/>
      <c r="C36" s="1096"/>
      <c r="D36" s="1056" t="s">
        <v>172</v>
      </c>
      <c r="E36" s="1057"/>
      <c r="F36" s="240">
        <v>8</v>
      </c>
      <c r="G36" s="123">
        <v>8</v>
      </c>
      <c r="H36" s="123">
        <v>8</v>
      </c>
      <c r="I36" s="123"/>
      <c r="J36" s="123">
        <v>5</v>
      </c>
      <c r="K36" s="123">
        <v>3</v>
      </c>
      <c r="L36" s="236"/>
      <c r="M36" s="240">
        <v>8</v>
      </c>
      <c r="N36" s="123">
        <v>8</v>
      </c>
      <c r="O36" s="123">
        <v>8</v>
      </c>
      <c r="P36" s="123"/>
      <c r="Q36" s="123"/>
      <c r="R36" s="123"/>
      <c r="S36" s="236"/>
      <c r="T36" s="240">
        <v>8</v>
      </c>
      <c r="U36" s="123">
        <v>8</v>
      </c>
      <c r="V36" s="123">
        <v>8</v>
      </c>
      <c r="W36" s="123"/>
      <c r="X36" s="123">
        <v>5</v>
      </c>
      <c r="Y36" s="123">
        <v>3</v>
      </c>
      <c r="Z36" s="236"/>
      <c r="AA36" s="337">
        <v>8</v>
      </c>
      <c r="AB36" s="123">
        <v>8</v>
      </c>
      <c r="AC36" s="123">
        <v>8</v>
      </c>
      <c r="AD36" s="123"/>
      <c r="AE36" s="123">
        <v>5</v>
      </c>
      <c r="AF36" s="123">
        <v>3</v>
      </c>
      <c r="AG36" s="357"/>
      <c r="AH36" s="347">
        <f>SUM(F36:AG36)</f>
        <v>120</v>
      </c>
      <c r="AI36" s="1049"/>
      <c r="AJ36" s="1111"/>
      <c r="AK36" s="1112"/>
      <c r="AL36" s="1113"/>
    </row>
    <row r="37" spans="1:38" ht="13.5">
      <c r="A37" s="1094"/>
      <c r="B37" s="1097"/>
      <c r="C37" s="1097"/>
      <c r="D37" s="1030" t="s">
        <v>173</v>
      </c>
      <c r="E37" s="1031"/>
      <c r="F37" s="109"/>
      <c r="G37" s="110"/>
      <c r="H37" s="110"/>
      <c r="I37" s="110"/>
      <c r="J37" s="110">
        <v>2</v>
      </c>
      <c r="K37" s="110">
        <v>5</v>
      </c>
      <c r="L37" s="111"/>
      <c r="M37" s="109"/>
      <c r="N37" s="110"/>
      <c r="O37" s="110"/>
      <c r="P37" s="110"/>
      <c r="Q37" s="110"/>
      <c r="R37" s="110"/>
      <c r="S37" s="111"/>
      <c r="T37" s="109"/>
      <c r="U37" s="110"/>
      <c r="V37" s="110"/>
      <c r="W37" s="110"/>
      <c r="X37" s="110">
        <v>2</v>
      </c>
      <c r="Y37" s="110">
        <v>5</v>
      </c>
      <c r="Z37" s="111"/>
      <c r="AA37" s="109"/>
      <c r="AB37" s="110"/>
      <c r="AC37" s="110"/>
      <c r="AD37" s="110"/>
      <c r="AE37" s="110">
        <v>2</v>
      </c>
      <c r="AF37" s="110">
        <v>5</v>
      </c>
      <c r="AG37" s="353"/>
      <c r="AH37" s="329">
        <f>SUM(F37:AG37)</f>
        <v>21</v>
      </c>
      <c r="AI37" s="1049"/>
      <c r="AJ37" s="1111"/>
      <c r="AK37" s="1112"/>
      <c r="AL37" s="1113"/>
    </row>
    <row r="38" spans="1:38" ht="13.5">
      <c r="A38" s="1092" t="s">
        <v>81</v>
      </c>
      <c r="B38" s="1095" t="s">
        <v>195</v>
      </c>
      <c r="C38" s="1095"/>
      <c r="D38" s="1061" t="s">
        <v>170</v>
      </c>
      <c r="E38" s="1047"/>
      <c r="F38" s="124" t="s">
        <v>183</v>
      </c>
      <c r="G38" s="125" t="s">
        <v>183</v>
      </c>
      <c r="H38" s="125"/>
      <c r="I38" s="125" t="s">
        <v>242</v>
      </c>
      <c r="J38" s="125" t="s">
        <v>242</v>
      </c>
      <c r="K38" s="125"/>
      <c r="L38" s="126"/>
      <c r="M38" s="124" t="s">
        <v>183</v>
      </c>
      <c r="N38" s="125" t="s">
        <v>183</v>
      </c>
      <c r="O38" s="125"/>
      <c r="P38" s="125" t="s">
        <v>242</v>
      </c>
      <c r="Q38" s="125" t="s">
        <v>242</v>
      </c>
      <c r="R38" s="125"/>
      <c r="S38" s="126"/>
      <c r="T38" s="124" t="s">
        <v>183</v>
      </c>
      <c r="U38" s="125" t="s">
        <v>183</v>
      </c>
      <c r="V38" s="125"/>
      <c r="W38" s="125" t="s">
        <v>242</v>
      </c>
      <c r="X38" s="125" t="s">
        <v>242</v>
      </c>
      <c r="Y38" s="125"/>
      <c r="Z38" s="126"/>
      <c r="AA38" s="124" t="s">
        <v>183</v>
      </c>
      <c r="AB38" s="125" t="s">
        <v>183</v>
      </c>
      <c r="AC38" s="125"/>
      <c r="AD38" s="125" t="s">
        <v>242</v>
      </c>
      <c r="AE38" s="125" t="s">
        <v>242</v>
      </c>
      <c r="AF38" s="125"/>
      <c r="AG38" s="358"/>
      <c r="AH38" s="348">
        <f>SUM(AH39:AH40)</f>
        <v>128</v>
      </c>
      <c r="AI38" s="1049"/>
      <c r="AJ38" s="1108"/>
      <c r="AK38" s="1109"/>
      <c r="AL38" s="1110"/>
    </row>
    <row r="39" spans="1:38" ht="13.5">
      <c r="A39" s="1093"/>
      <c r="B39" s="1096"/>
      <c r="C39" s="1096"/>
      <c r="D39" s="1056" t="s">
        <v>172</v>
      </c>
      <c r="E39" s="1057"/>
      <c r="F39" s="240">
        <v>8</v>
      </c>
      <c r="G39" s="123">
        <v>8</v>
      </c>
      <c r="H39" s="123"/>
      <c r="I39" s="123">
        <v>8</v>
      </c>
      <c r="J39" s="123">
        <v>8</v>
      </c>
      <c r="K39" s="123"/>
      <c r="L39" s="236"/>
      <c r="M39" s="240">
        <v>8</v>
      </c>
      <c r="N39" s="123">
        <v>8</v>
      </c>
      <c r="O39" s="123"/>
      <c r="P39" s="123">
        <v>8</v>
      </c>
      <c r="Q39" s="123">
        <v>8</v>
      </c>
      <c r="R39" s="123"/>
      <c r="S39" s="236"/>
      <c r="T39" s="240">
        <v>8</v>
      </c>
      <c r="U39" s="123">
        <v>8</v>
      </c>
      <c r="V39" s="123"/>
      <c r="W39" s="123">
        <v>8</v>
      </c>
      <c r="X39" s="123">
        <v>8</v>
      </c>
      <c r="Y39" s="123"/>
      <c r="Z39" s="236"/>
      <c r="AA39" s="337">
        <v>8</v>
      </c>
      <c r="AB39" s="123">
        <v>8</v>
      </c>
      <c r="AC39" s="123"/>
      <c r="AD39" s="123">
        <v>8</v>
      </c>
      <c r="AE39" s="123">
        <v>8</v>
      </c>
      <c r="AF39" s="123"/>
      <c r="AG39" s="357"/>
      <c r="AH39" s="347">
        <f>SUM(F39:AG39)</f>
        <v>128</v>
      </c>
      <c r="AI39" s="1049"/>
      <c r="AJ39" s="1111"/>
      <c r="AK39" s="1112"/>
      <c r="AL39" s="1113"/>
    </row>
    <row r="40" spans="1:38" ht="13.5">
      <c r="A40" s="1094"/>
      <c r="B40" s="1097"/>
      <c r="C40" s="1097"/>
      <c r="D40" s="1030" t="s">
        <v>173</v>
      </c>
      <c r="E40" s="1031"/>
      <c r="F40" s="109"/>
      <c r="G40" s="110"/>
      <c r="H40" s="110"/>
      <c r="I40" s="110"/>
      <c r="J40" s="110"/>
      <c r="K40" s="110"/>
      <c r="L40" s="111"/>
      <c r="M40" s="109"/>
      <c r="N40" s="110"/>
      <c r="O40" s="110"/>
      <c r="P40" s="110"/>
      <c r="Q40" s="110"/>
      <c r="R40" s="110"/>
      <c r="S40" s="111"/>
      <c r="T40" s="109"/>
      <c r="U40" s="110"/>
      <c r="V40" s="110"/>
      <c r="W40" s="110"/>
      <c r="X40" s="110"/>
      <c r="Y40" s="110"/>
      <c r="Z40" s="111"/>
      <c r="AA40" s="109"/>
      <c r="AB40" s="110"/>
      <c r="AC40" s="110"/>
      <c r="AD40" s="110"/>
      <c r="AE40" s="110"/>
      <c r="AF40" s="110"/>
      <c r="AG40" s="353"/>
      <c r="AH40" s="360">
        <f>SUM(F40:AG40)</f>
        <v>0</v>
      </c>
      <c r="AI40" s="1049"/>
      <c r="AJ40" s="1111"/>
      <c r="AK40" s="1112"/>
      <c r="AL40" s="1113"/>
    </row>
    <row r="41" spans="1:38" ht="13.5">
      <c r="A41" s="1092" t="s">
        <v>81</v>
      </c>
      <c r="B41" s="1095" t="s">
        <v>195</v>
      </c>
      <c r="C41" s="1095"/>
      <c r="D41" s="1061" t="s">
        <v>170</v>
      </c>
      <c r="E41" s="1047"/>
      <c r="F41" s="124"/>
      <c r="G41" s="125"/>
      <c r="H41" s="125"/>
      <c r="I41" s="125"/>
      <c r="J41" s="125"/>
      <c r="K41" s="125" t="s">
        <v>242</v>
      </c>
      <c r="L41" s="126" t="s">
        <v>242</v>
      </c>
      <c r="M41" s="124"/>
      <c r="N41" s="125" t="s">
        <v>276</v>
      </c>
      <c r="O41" s="125" t="s">
        <v>277</v>
      </c>
      <c r="P41" s="125"/>
      <c r="Q41" s="125"/>
      <c r="R41" s="125" t="s">
        <v>242</v>
      </c>
      <c r="S41" s="126" t="s">
        <v>242</v>
      </c>
      <c r="T41" s="124"/>
      <c r="U41" s="125" t="s">
        <v>276</v>
      </c>
      <c r="V41" s="125" t="s">
        <v>277</v>
      </c>
      <c r="W41" s="125"/>
      <c r="X41" s="125"/>
      <c r="Y41" s="125" t="s">
        <v>242</v>
      </c>
      <c r="Z41" s="126" t="s">
        <v>242</v>
      </c>
      <c r="AA41" s="124"/>
      <c r="AB41" s="125" t="s">
        <v>276</v>
      </c>
      <c r="AC41" s="125" t="s">
        <v>277</v>
      </c>
      <c r="AD41" s="125"/>
      <c r="AE41" s="125"/>
      <c r="AF41" s="125" t="s">
        <v>242</v>
      </c>
      <c r="AG41" s="358" t="s">
        <v>242</v>
      </c>
      <c r="AH41" s="348">
        <f>SUM(AH42:AH43)</f>
        <v>109</v>
      </c>
      <c r="AI41" s="1049"/>
      <c r="AJ41" s="1108"/>
      <c r="AK41" s="1109"/>
      <c r="AL41" s="1110"/>
    </row>
    <row r="42" spans="1:38" ht="13.5">
      <c r="A42" s="1093"/>
      <c r="B42" s="1096"/>
      <c r="C42" s="1096"/>
      <c r="D42" s="1056" t="s">
        <v>172</v>
      </c>
      <c r="E42" s="1057"/>
      <c r="F42" s="240"/>
      <c r="G42" s="123"/>
      <c r="H42" s="123"/>
      <c r="I42" s="123"/>
      <c r="J42" s="123"/>
      <c r="K42" s="123">
        <v>8</v>
      </c>
      <c r="L42" s="236">
        <v>8</v>
      </c>
      <c r="M42" s="240"/>
      <c r="N42" s="123">
        <v>5</v>
      </c>
      <c r="O42" s="123">
        <v>3</v>
      </c>
      <c r="P42" s="123"/>
      <c r="Q42" s="123"/>
      <c r="R42" s="123">
        <v>8</v>
      </c>
      <c r="S42" s="236">
        <v>8</v>
      </c>
      <c r="T42" s="240"/>
      <c r="U42" s="123">
        <v>5</v>
      </c>
      <c r="V42" s="123">
        <v>3</v>
      </c>
      <c r="W42" s="123"/>
      <c r="X42" s="123"/>
      <c r="Y42" s="123">
        <v>8</v>
      </c>
      <c r="Z42" s="236">
        <v>8</v>
      </c>
      <c r="AA42" s="337"/>
      <c r="AB42" s="123">
        <v>5</v>
      </c>
      <c r="AC42" s="123">
        <v>3</v>
      </c>
      <c r="AD42" s="123"/>
      <c r="AE42" s="123"/>
      <c r="AF42" s="123">
        <v>8</v>
      </c>
      <c r="AG42" s="357">
        <v>8</v>
      </c>
      <c r="AH42" s="347">
        <f>SUM(F42:AG42)</f>
        <v>88</v>
      </c>
      <c r="AI42" s="1049"/>
      <c r="AJ42" s="1111"/>
      <c r="AK42" s="1112"/>
      <c r="AL42" s="1113"/>
    </row>
    <row r="43" spans="1:38" ht="13.5">
      <c r="A43" s="1094"/>
      <c r="B43" s="1097"/>
      <c r="C43" s="1097"/>
      <c r="D43" s="1030" t="s">
        <v>173</v>
      </c>
      <c r="E43" s="1031"/>
      <c r="F43" s="109"/>
      <c r="G43" s="110"/>
      <c r="H43" s="110"/>
      <c r="I43" s="110"/>
      <c r="J43" s="110"/>
      <c r="K43" s="110"/>
      <c r="L43" s="111"/>
      <c r="M43" s="109"/>
      <c r="N43" s="110">
        <v>2</v>
      </c>
      <c r="O43" s="110">
        <v>5</v>
      </c>
      <c r="P43" s="110"/>
      <c r="Q43" s="110"/>
      <c r="R43" s="110"/>
      <c r="S43" s="111"/>
      <c r="T43" s="109"/>
      <c r="U43" s="110">
        <v>2</v>
      </c>
      <c r="V43" s="110">
        <v>5</v>
      </c>
      <c r="W43" s="110"/>
      <c r="X43" s="110"/>
      <c r="Y43" s="110"/>
      <c r="Z43" s="111"/>
      <c r="AA43" s="109"/>
      <c r="AB43" s="110">
        <v>2</v>
      </c>
      <c r="AC43" s="110">
        <v>5</v>
      </c>
      <c r="AD43" s="110"/>
      <c r="AE43" s="110"/>
      <c r="AF43" s="110"/>
      <c r="AG43" s="353"/>
      <c r="AH43" s="329">
        <f>SUM(F43:AG43)</f>
        <v>21</v>
      </c>
      <c r="AI43" s="1049"/>
      <c r="AJ43" s="1111"/>
      <c r="AK43" s="1112"/>
      <c r="AL43" s="1113"/>
    </row>
    <row r="44" spans="1:38" ht="13.5">
      <c r="A44" s="1092" t="s">
        <v>81</v>
      </c>
      <c r="B44" s="1095" t="s">
        <v>195</v>
      </c>
      <c r="C44" s="1095"/>
      <c r="D44" s="1061" t="s">
        <v>170</v>
      </c>
      <c r="E44" s="1047"/>
      <c r="F44" s="124"/>
      <c r="G44" s="125" t="s">
        <v>276</v>
      </c>
      <c r="H44" s="125" t="s">
        <v>277</v>
      </c>
      <c r="I44" s="125"/>
      <c r="J44" s="125"/>
      <c r="K44" s="125"/>
      <c r="L44" s="125" t="s">
        <v>276</v>
      </c>
      <c r="M44" s="125" t="s">
        <v>277</v>
      </c>
      <c r="N44" s="125"/>
      <c r="O44" s="125"/>
      <c r="P44" s="125"/>
      <c r="Q44" s="125" t="s">
        <v>276</v>
      </c>
      <c r="R44" s="125" t="s">
        <v>277</v>
      </c>
      <c r="S44" s="126"/>
      <c r="T44" s="124"/>
      <c r="U44" s="125"/>
      <c r="V44" s="125"/>
      <c r="W44" s="125" t="s">
        <v>276</v>
      </c>
      <c r="X44" s="125" t="s">
        <v>277</v>
      </c>
      <c r="Y44" s="125"/>
      <c r="Z44" s="125" t="s">
        <v>276</v>
      </c>
      <c r="AA44" s="125" t="s">
        <v>277</v>
      </c>
      <c r="AB44" s="125"/>
      <c r="AC44" s="125"/>
      <c r="AD44" s="125" t="s">
        <v>276</v>
      </c>
      <c r="AE44" s="125" t="s">
        <v>277</v>
      </c>
      <c r="AF44" s="125"/>
      <c r="AG44" s="358"/>
      <c r="AH44" s="348">
        <f>SUM(AH45:AH46)</f>
        <v>97</v>
      </c>
      <c r="AI44" s="1049"/>
      <c r="AJ44" s="1108"/>
      <c r="AK44" s="1109"/>
      <c r="AL44" s="1110"/>
    </row>
    <row r="45" spans="1:38" ht="13.5">
      <c r="A45" s="1093"/>
      <c r="B45" s="1096"/>
      <c r="C45" s="1096"/>
      <c r="D45" s="1056" t="s">
        <v>172</v>
      </c>
      <c r="E45" s="1057"/>
      <c r="F45" s="240"/>
      <c r="G45" s="123">
        <v>5</v>
      </c>
      <c r="H45" s="123">
        <v>3</v>
      </c>
      <c r="I45" s="123"/>
      <c r="J45" s="123"/>
      <c r="K45" s="123"/>
      <c r="L45" s="123">
        <v>5</v>
      </c>
      <c r="M45" s="123">
        <v>3</v>
      </c>
      <c r="N45" s="123"/>
      <c r="O45" s="123"/>
      <c r="P45" s="123"/>
      <c r="Q45" s="123">
        <v>5</v>
      </c>
      <c r="R45" s="123">
        <v>3</v>
      </c>
      <c r="S45" s="236"/>
      <c r="T45" s="240"/>
      <c r="U45" s="123"/>
      <c r="V45" s="123"/>
      <c r="W45" s="123">
        <v>5</v>
      </c>
      <c r="X45" s="123">
        <v>3</v>
      </c>
      <c r="Y45" s="123"/>
      <c r="Z45" s="123">
        <v>5</v>
      </c>
      <c r="AA45" s="123">
        <v>3</v>
      </c>
      <c r="AB45" s="123"/>
      <c r="AC45" s="123"/>
      <c r="AD45" s="123">
        <v>5</v>
      </c>
      <c r="AE45" s="123">
        <v>3</v>
      </c>
      <c r="AF45" s="123"/>
      <c r="AG45" s="357"/>
      <c r="AH45" s="347">
        <f>SUM(F45:AG45)</f>
        <v>48</v>
      </c>
      <c r="AI45" s="1049"/>
      <c r="AJ45" s="1111"/>
      <c r="AK45" s="1112"/>
      <c r="AL45" s="1113"/>
    </row>
    <row r="46" spans="1:38" ht="13.5">
      <c r="A46" s="1094"/>
      <c r="B46" s="1097"/>
      <c r="C46" s="1097"/>
      <c r="D46" s="1030" t="s">
        <v>173</v>
      </c>
      <c r="E46" s="1031"/>
      <c r="F46" s="109" t="s">
        <v>520</v>
      </c>
      <c r="G46" s="110">
        <v>2</v>
      </c>
      <c r="H46" s="110">
        <v>5</v>
      </c>
      <c r="I46" s="110"/>
      <c r="J46" s="110">
        <v>7</v>
      </c>
      <c r="K46" s="110"/>
      <c r="L46" s="110">
        <v>2</v>
      </c>
      <c r="M46" s="110">
        <v>5</v>
      </c>
      <c r="N46" s="110"/>
      <c r="O46" s="110"/>
      <c r="P46" s="110"/>
      <c r="Q46" s="110">
        <v>2</v>
      </c>
      <c r="R46" s="110">
        <v>5</v>
      </c>
      <c r="S46" s="111"/>
      <c r="T46" s="109"/>
      <c r="U46" s="110"/>
      <c r="V46" s="110"/>
      <c r="W46" s="110">
        <v>2</v>
      </c>
      <c r="X46" s="110">
        <v>5</v>
      </c>
      <c r="Y46" s="110"/>
      <c r="Z46" s="110">
        <v>2</v>
      </c>
      <c r="AA46" s="110">
        <v>5</v>
      </c>
      <c r="AB46" s="110"/>
      <c r="AC46" s="110"/>
      <c r="AD46" s="110">
        <v>2</v>
      </c>
      <c r="AE46" s="110">
        <v>5</v>
      </c>
      <c r="AF46" s="110"/>
      <c r="AG46" s="353"/>
      <c r="AH46" s="360">
        <f>SUM(F46:AG46)</f>
        <v>49</v>
      </c>
      <c r="AI46" s="1049"/>
      <c r="AJ46" s="1111"/>
      <c r="AK46" s="1112"/>
      <c r="AL46" s="1113"/>
    </row>
    <row r="47" spans="1:38" ht="13.5">
      <c r="A47" s="1092" t="s">
        <v>465</v>
      </c>
      <c r="B47" s="1095" t="s">
        <v>195</v>
      </c>
      <c r="C47" s="1095"/>
      <c r="D47" s="1061" t="s">
        <v>170</v>
      </c>
      <c r="E47" s="1047"/>
      <c r="F47" s="124"/>
      <c r="G47" s="125"/>
      <c r="H47" s="125"/>
      <c r="I47" s="125"/>
      <c r="J47" s="125"/>
      <c r="K47" s="125" t="s">
        <v>276</v>
      </c>
      <c r="L47" s="126" t="s">
        <v>223</v>
      </c>
      <c r="M47" s="124"/>
      <c r="N47" s="125"/>
      <c r="O47" s="125"/>
      <c r="P47" s="125"/>
      <c r="Q47" s="125"/>
      <c r="R47" s="125" t="s">
        <v>276</v>
      </c>
      <c r="S47" s="126" t="s">
        <v>223</v>
      </c>
      <c r="T47" s="124"/>
      <c r="U47" s="125"/>
      <c r="V47" s="125"/>
      <c r="W47" s="125"/>
      <c r="X47" s="125"/>
      <c r="Y47" s="125" t="s">
        <v>276</v>
      </c>
      <c r="Z47" s="126" t="s">
        <v>223</v>
      </c>
      <c r="AA47" s="124"/>
      <c r="AB47" s="125"/>
      <c r="AC47" s="125"/>
      <c r="AD47" s="125"/>
      <c r="AE47" s="125"/>
      <c r="AF47" s="125" t="s">
        <v>276</v>
      </c>
      <c r="AG47" s="358" t="s">
        <v>223</v>
      </c>
      <c r="AH47" s="348">
        <f>SUM(AH48:AH49)</f>
        <v>60</v>
      </c>
      <c r="AI47" s="1049"/>
      <c r="AJ47" s="1108"/>
      <c r="AK47" s="1109"/>
      <c r="AL47" s="1110"/>
    </row>
    <row r="48" spans="1:38" ht="13.5">
      <c r="A48" s="1093"/>
      <c r="B48" s="1096"/>
      <c r="C48" s="1096"/>
      <c r="D48" s="1056" t="s">
        <v>172</v>
      </c>
      <c r="E48" s="1057"/>
      <c r="F48" s="240"/>
      <c r="G48" s="123"/>
      <c r="H48" s="123"/>
      <c r="I48" s="123"/>
      <c r="J48" s="123"/>
      <c r="K48" s="123">
        <v>5</v>
      </c>
      <c r="L48" s="236">
        <v>3</v>
      </c>
      <c r="M48" s="240"/>
      <c r="N48" s="123"/>
      <c r="O48" s="123"/>
      <c r="P48" s="123"/>
      <c r="Q48" s="123"/>
      <c r="R48" s="123">
        <v>5</v>
      </c>
      <c r="S48" s="236">
        <v>3</v>
      </c>
      <c r="T48" s="240"/>
      <c r="U48" s="123"/>
      <c r="V48" s="123"/>
      <c r="W48" s="493"/>
      <c r="X48" s="123"/>
      <c r="Y48" s="123">
        <v>5</v>
      </c>
      <c r="Z48" s="236">
        <v>3</v>
      </c>
      <c r="AA48" s="337"/>
      <c r="AB48" s="123"/>
      <c r="AC48" s="493"/>
      <c r="AD48" s="123"/>
      <c r="AE48" s="123"/>
      <c r="AF48" s="123">
        <v>5</v>
      </c>
      <c r="AG48" s="357">
        <v>3</v>
      </c>
      <c r="AH48" s="347">
        <f>SUM(F48:AG48)</f>
        <v>32</v>
      </c>
      <c r="AI48" s="1049"/>
      <c r="AJ48" s="1111"/>
      <c r="AK48" s="1112"/>
      <c r="AL48" s="1113"/>
    </row>
    <row r="49" spans="1:38" ht="13.5">
      <c r="A49" s="1094"/>
      <c r="B49" s="1097"/>
      <c r="C49" s="1097"/>
      <c r="D49" s="1030" t="s">
        <v>173</v>
      </c>
      <c r="E49" s="1031"/>
      <c r="F49" s="109"/>
      <c r="G49" s="110"/>
      <c r="H49" s="110"/>
      <c r="I49" s="110"/>
      <c r="J49" s="110"/>
      <c r="K49" s="110">
        <v>2</v>
      </c>
      <c r="L49" s="111">
        <v>5</v>
      </c>
      <c r="M49" s="109"/>
      <c r="N49" s="110"/>
      <c r="O49" s="110" t="s">
        <v>520</v>
      </c>
      <c r="P49" s="110"/>
      <c r="Q49" s="110"/>
      <c r="R49" s="110">
        <v>2</v>
      </c>
      <c r="S49" s="111">
        <v>5</v>
      </c>
      <c r="T49" s="109"/>
      <c r="U49" s="110" t="s">
        <v>520</v>
      </c>
      <c r="V49" s="110"/>
      <c r="W49" s="492" t="s">
        <v>520</v>
      </c>
      <c r="X49" s="110"/>
      <c r="Y49" s="110">
        <v>2</v>
      </c>
      <c r="Z49" s="111">
        <v>5</v>
      </c>
      <c r="AA49" s="109"/>
      <c r="AB49" s="110"/>
      <c r="AC49" s="492" t="s">
        <v>520</v>
      </c>
      <c r="AD49" s="110"/>
      <c r="AE49" s="110"/>
      <c r="AF49" s="110">
        <v>2</v>
      </c>
      <c r="AG49" s="353">
        <v>5</v>
      </c>
      <c r="AH49" s="329">
        <f>SUM(F49:AG49)</f>
        <v>28</v>
      </c>
      <c r="AI49" s="1049"/>
      <c r="AJ49" s="1111"/>
      <c r="AK49" s="1112"/>
      <c r="AL49" s="1113"/>
    </row>
    <row r="50" spans="1:38" ht="13.5">
      <c r="A50" s="1092" t="s">
        <v>18</v>
      </c>
      <c r="B50" s="1095" t="s">
        <v>41</v>
      </c>
      <c r="C50" s="1095"/>
      <c r="D50" s="1061" t="s">
        <v>170</v>
      </c>
      <c r="E50" s="1047"/>
      <c r="F50" s="124"/>
      <c r="G50" s="125"/>
      <c r="H50" s="125"/>
      <c r="I50" s="125"/>
      <c r="J50" s="125"/>
      <c r="K50" s="125"/>
      <c r="L50" s="126"/>
      <c r="M50" s="124"/>
      <c r="N50" s="125"/>
      <c r="O50" s="489"/>
      <c r="P50" s="125"/>
      <c r="Q50" s="125"/>
      <c r="R50" s="125"/>
      <c r="S50" s="126"/>
      <c r="T50" s="124"/>
      <c r="U50" s="489"/>
      <c r="V50" s="125"/>
      <c r="W50" s="489"/>
      <c r="X50" s="125"/>
      <c r="Y50" s="125"/>
      <c r="Z50" s="126"/>
      <c r="AA50" s="124"/>
      <c r="AB50" s="125"/>
      <c r="AC50" s="125"/>
      <c r="AD50" s="125"/>
      <c r="AE50" s="125"/>
      <c r="AF50" s="125"/>
      <c r="AG50" s="358"/>
      <c r="AH50" s="348">
        <f>SUM(AH51:AH52)</f>
        <v>0</v>
      </c>
      <c r="AI50" s="1049"/>
      <c r="AJ50" s="1108"/>
      <c r="AK50" s="1109"/>
      <c r="AL50" s="1110"/>
    </row>
    <row r="51" spans="1:38" ht="13.5">
      <c r="A51" s="1093"/>
      <c r="B51" s="1096"/>
      <c r="C51" s="1096"/>
      <c r="D51" s="1056" t="s">
        <v>172</v>
      </c>
      <c r="E51" s="1057"/>
      <c r="F51" s="240"/>
      <c r="G51" s="123"/>
      <c r="H51" s="123"/>
      <c r="I51" s="123"/>
      <c r="J51" s="123"/>
      <c r="K51" s="123"/>
      <c r="L51" s="236"/>
      <c r="M51" s="240"/>
      <c r="N51" s="123"/>
      <c r="O51" s="123"/>
      <c r="P51" s="123"/>
      <c r="Q51" s="123"/>
      <c r="R51" s="123"/>
      <c r="S51" s="236"/>
      <c r="T51" s="240"/>
      <c r="U51" s="123"/>
      <c r="V51" s="123"/>
      <c r="W51" s="123"/>
      <c r="X51" s="123"/>
      <c r="Y51" s="123"/>
      <c r="Z51" s="236"/>
      <c r="AA51" s="337"/>
      <c r="AB51" s="123"/>
      <c r="AC51" s="493"/>
      <c r="AD51" s="123"/>
      <c r="AE51" s="493"/>
      <c r="AF51" s="123"/>
      <c r="AG51" s="357"/>
      <c r="AH51" s="347">
        <f>SUM(F51:AG51)</f>
        <v>0</v>
      </c>
      <c r="AI51" s="1049"/>
      <c r="AJ51" s="1111"/>
      <c r="AK51" s="1112"/>
      <c r="AL51" s="1113"/>
    </row>
    <row r="52" spans="1:38" ht="13.5">
      <c r="A52" s="1094"/>
      <c r="B52" s="1097"/>
      <c r="C52" s="1097"/>
      <c r="D52" s="1030" t="s">
        <v>173</v>
      </c>
      <c r="E52" s="1031"/>
      <c r="F52" s="109"/>
      <c r="G52" s="110"/>
      <c r="H52" s="110"/>
      <c r="I52" s="110"/>
      <c r="J52" s="110"/>
      <c r="K52" s="110"/>
      <c r="L52" s="111"/>
      <c r="M52" s="109"/>
      <c r="N52" s="110"/>
      <c r="O52" s="110"/>
      <c r="P52" s="110"/>
      <c r="Q52" s="110" t="s">
        <v>520</v>
      </c>
      <c r="R52" s="110"/>
      <c r="S52" s="111" t="s">
        <v>520</v>
      </c>
      <c r="T52" s="109"/>
      <c r="U52" s="110"/>
      <c r="V52" s="110"/>
      <c r="W52" s="110"/>
      <c r="X52" s="110"/>
      <c r="Y52" s="110" t="s">
        <v>520</v>
      </c>
      <c r="Z52" s="111"/>
      <c r="AA52" s="109" t="s">
        <v>520</v>
      </c>
      <c r="AB52" s="110"/>
      <c r="AC52" s="492" t="s">
        <v>520</v>
      </c>
      <c r="AD52" s="110"/>
      <c r="AE52" s="492" t="s">
        <v>520</v>
      </c>
      <c r="AF52" s="110"/>
      <c r="AG52" s="353" t="s">
        <v>520</v>
      </c>
      <c r="AH52" s="349">
        <f>SUM(F52:AG52)</f>
        <v>0</v>
      </c>
      <c r="AI52" s="1049"/>
      <c r="AJ52" s="1111"/>
      <c r="AK52" s="1112"/>
      <c r="AL52" s="1113"/>
    </row>
    <row r="53" spans="1:38" ht="13.5">
      <c r="A53" s="1092" t="s">
        <v>465</v>
      </c>
      <c r="B53" s="1095" t="s">
        <v>41</v>
      </c>
      <c r="C53" s="1095"/>
      <c r="D53" s="1061" t="s">
        <v>170</v>
      </c>
      <c r="E53" s="1047"/>
      <c r="F53" s="124"/>
      <c r="G53" s="125"/>
      <c r="H53" s="125"/>
      <c r="I53" s="125"/>
      <c r="J53" s="125"/>
      <c r="K53" s="125"/>
      <c r="L53" s="126"/>
      <c r="M53" s="124"/>
      <c r="N53" s="125"/>
      <c r="O53" s="125"/>
      <c r="P53" s="125"/>
      <c r="Q53" s="489"/>
      <c r="R53" s="125"/>
      <c r="S53" s="126"/>
      <c r="T53" s="124"/>
      <c r="U53" s="125"/>
      <c r="V53" s="125"/>
      <c r="W53" s="125"/>
      <c r="X53" s="125"/>
      <c r="Y53" s="489"/>
      <c r="Z53" s="126"/>
      <c r="AA53" s="490"/>
      <c r="AB53" s="125"/>
      <c r="AC53" s="125"/>
      <c r="AD53" s="125"/>
      <c r="AE53" s="125"/>
      <c r="AF53" s="125"/>
      <c r="AG53" s="358"/>
      <c r="AH53" s="350">
        <f>SUM(AH54:AH55)</f>
        <v>0</v>
      </c>
      <c r="AI53" s="1049"/>
      <c r="AJ53" s="1099" t="s">
        <v>525</v>
      </c>
      <c r="AK53" s="1100"/>
      <c r="AL53" s="1101"/>
    </row>
    <row r="54" spans="1:38" ht="13.5">
      <c r="A54" s="1093"/>
      <c r="B54" s="1096"/>
      <c r="C54" s="1096"/>
      <c r="D54" s="1056" t="s">
        <v>172</v>
      </c>
      <c r="E54" s="1057"/>
      <c r="F54" s="240"/>
      <c r="G54" s="123"/>
      <c r="H54" s="123"/>
      <c r="I54" s="123"/>
      <c r="J54" s="123"/>
      <c r="K54" s="123"/>
      <c r="L54" s="236"/>
      <c r="M54" s="240"/>
      <c r="N54" s="123"/>
      <c r="O54" s="123"/>
      <c r="P54" s="123"/>
      <c r="Q54" s="123"/>
      <c r="R54" s="123"/>
      <c r="S54" s="236"/>
      <c r="T54" s="240"/>
      <c r="U54" s="123"/>
      <c r="V54" s="123"/>
      <c r="W54" s="123"/>
      <c r="X54" s="123"/>
      <c r="Y54" s="123"/>
      <c r="Z54" s="236"/>
      <c r="AA54" s="337"/>
      <c r="AB54" s="123"/>
      <c r="AC54" s="123"/>
      <c r="AD54" s="123"/>
      <c r="AE54" s="123"/>
      <c r="AF54" s="123"/>
      <c r="AG54" s="357"/>
      <c r="AH54" s="347">
        <f>SUM(F54:AG54)</f>
        <v>0</v>
      </c>
      <c r="AI54" s="1049"/>
      <c r="AJ54" s="1102"/>
      <c r="AK54" s="1103"/>
      <c r="AL54" s="1104"/>
    </row>
    <row r="55" spans="1:38" ht="14.25" thickBot="1">
      <c r="A55" s="1094"/>
      <c r="B55" s="1097"/>
      <c r="C55" s="1098"/>
      <c r="D55" s="1030" t="s">
        <v>173</v>
      </c>
      <c r="E55" s="1031"/>
      <c r="F55" s="127"/>
      <c r="G55" s="128"/>
      <c r="H55" s="128" t="s">
        <v>520</v>
      </c>
      <c r="I55" s="128"/>
      <c r="J55" s="128" t="s">
        <v>520</v>
      </c>
      <c r="K55" s="128"/>
      <c r="L55" s="129"/>
      <c r="M55" s="115"/>
      <c r="N55" s="116"/>
      <c r="O55" s="116"/>
      <c r="P55" s="116" t="s">
        <v>520</v>
      </c>
      <c r="Q55" s="118"/>
      <c r="R55" s="116" t="s">
        <v>520</v>
      </c>
      <c r="S55" s="488"/>
      <c r="T55" s="115" t="s">
        <v>520</v>
      </c>
      <c r="U55" s="118"/>
      <c r="V55" s="116" t="s">
        <v>520</v>
      </c>
      <c r="W55" s="118"/>
      <c r="X55" s="116" t="s">
        <v>520</v>
      </c>
      <c r="Y55" s="118"/>
      <c r="Z55" s="111" t="s">
        <v>520</v>
      </c>
      <c r="AA55" s="115"/>
      <c r="AB55" s="116" t="s">
        <v>520</v>
      </c>
      <c r="AC55" s="118"/>
      <c r="AD55" s="116" t="s">
        <v>520</v>
      </c>
      <c r="AE55" s="118"/>
      <c r="AF55" s="116" t="s">
        <v>520</v>
      </c>
      <c r="AG55" s="491"/>
      <c r="AH55" s="329">
        <f>SUM(F55:AG55)</f>
        <v>0</v>
      </c>
      <c r="AI55" s="1049"/>
      <c r="AJ55" s="1105"/>
      <c r="AK55" s="1106"/>
      <c r="AL55" s="1107"/>
    </row>
    <row r="56" spans="1:38" ht="14.25" customHeight="1" thickBot="1">
      <c r="A56" s="1017" t="s">
        <v>77</v>
      </c>
      <c r="B56" s="1018"/>
      <c r="C56" s="1018"/>
      <c r="D56" s="1018"/>
      <c r="E56" s="1018"/>
      <c r="F56" s="130">
        <f aca="true" t="shared" si="0" ref="F56:K56">SUM(F12,F15,F18,F21,F24,F27,F30,F33,F36,F39,F42,F45,F48,F51,F54)</f>
        <v>53</v>
      </c>
      <c r="G56" s="131">
        <f t="shared" si="0"/>
        <v>56</v>
      </c>
      <c r="H56" s="132">
        <f t="shared" si="0"/>
        <v>56</v>
      </c>
      <c r="I56" s="132">
        <f t="shared" si="0"/>
        <v>56</v>
      </c>
      <c r="J56" s="133">
        <f t="shared" si="0"/>
        <v>56</v>
      </c>
      <c r="K56" s="131">
        <f t="shared" si="0"/>
        <v>56</v>
      </c>
      <c r="L56" s="131">
        <f>SUM(L12,L15,L18,L21,L24,L27,L30,L33,L36,L39,L42,L45,L48,L51,L54)</f>
        <v>56</v>
      </c>
      <c r="M56" s="134">
        <f>SUM(M12,M15,M18,M21,M24,M27,M30,M33,M36,M39,M42,M45,M48,M51,M54)</f>
        <v>56</v>
      </c>
      <c r="N56" s="132">
        <f>SUM(N12,N15,N18,N21,N24,N27,N30,N33,N36,N39,N42,N45,N48,N51,N54)</f>
        <v>56</v>
      </c>
      <c r="O56" s="131">
        <f>SUM(O12,O15,O18,O21,O24,O27,O30,O33,O36,O39,O42,O45,O48,O51,O54)</f>
        <v>56</v>
      </c>
      <c r="P56" s="132">
        <f aca="true" t="shared" si="1" ref="P56:AG56">SUM(P12,P15,P18,P21,P24,P27,P30,P33,P36,P39,P42,P45,P48,P51,P54)</f>
        <v>51</v>
      </c>
      <c r="Q56" s="131">
        <f t="shared" si="1"/>
        <v>53</v>
      </c>
      <c r="R56" s="132">
        <f t="shared" si="1"/>
        <v>56</v>
      </c>
      <c r="S56" s="132">
        <f t="shared" si="1"/>
        <v>51</v>
      </c>
      <c r="T56" s="130">
        <f t="shared" si="1"/>
        <v>53</v>
      </c>
      <c r="U56" s="131">
        <f t="shared" si="1"/>
        <v>56</v>
      </c>
      <c r="V56" s="132">
        <f t="shared" si="1"/>
        <v>56</v>
      </c>
      <c r="W56" s="132">
        <f t="shared" si="1"/>
        <v>56</v>
      </c>
      <c r="X56" s="133">
        <f t="shared" si="1"/>
        <v>56</v>
      </c>
      <c r="Y56" s="131">
        <f t="shared" si="1"/>
        <v>56</v>
      </c>
      <c r="Z56" s="135">
        <f t="shared" si="1"/>
        <v>56</v>
      </c>
      <c r="AA56" s="136">
        <f t="shared" si="1"/>
        <v>56</v>
      </c>
      <c r="AB56" s="132">
        <f t="shared" si="1"/>
        <v>56</v>
      </c>
      <c r="AC56" s="132">
        <f t="shared" si="1"/>
        <v>56</v>
      </c>
      <c r="AD56" s="133">
        <f t="shared" si="1"/>
        <v>56</v>
      </c>
      <c r="AE56" s="131">
        <f t="shared" si="1"/>
        <v>56</v>
      </c>
      <c r="AF56" s="132">
        <f t="shared" si="1"/>
        <v>56</v>
      </c>
      <c r="AG56" s="132">
        <f t="shared" si="1"/>
        <v>51</v>
      </c>
      <c r="AH56" s="137">
        <f>SUM(F56:AG56)</f>
        <v>1544</v>
      </c>
      <c r="AI56" s="138"/>
      <c r="AJ56" s="1068"/>
      <c r="AK56" s="1069"/>
      <c r="AL56" s="1070"/>
    </row>
    <row r="57" spans="1:38" ht="21" customHeight="1">
      <c r="A57" s="48"/>
      <c r="B57" s="48"/>
      <c r="C57" s="48"/>
      <c r="D57" s="48"/>
      <c r="E57" s="48"/>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56" t="s">
        <v>461</v>
      </c>
    </row>
    <row r="58" spans="1:38" ht="21" customHeight="1">
      <c r="A58" s="48"/>
      <c r="B58" s="48"/>
      <c r="C58" s="48"/>
      <c r="D58" s="48"/>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56"/>
    </row>
    <row r="59" spans="1:38" ht="21" customHeight="1">
      <c r="A59" s="53" t="s">
        <v>19</v>
      </c>
      <c r="B59" s="52">
        <v>1</v>
      </c>
      <c r="C59" s="54" t="s">
        <v>506</v>
      </c>
      <c r="D59" s="105"/>
      <c r="E59" s="105"/>
      <c r="F59" s="10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193"/>
      <c r="AI59" s="55"/>
      <c r="AJ59" s="55"/>
      <c r="AK59" s="55"/>
      <c r="AL59" s="56"/>
    </row>
    <row r="60" spans="1:38" ht="21" customHeight="1">
      <c r="A60" s="52"/>
      <c r="B60" s="52">
        <v>2</v>
      </c>
      <c r="C60" s="54" t="s">
        <v>509</v>
      </c>
      <c r="D60" s="54"/>
      <c r="E60" s="54"/>
      <c r="F60" s="54"/>
      <c r="G60" s="54"/>
      <c r="H60" s="54"/>
      <c r="I60" s="54"/>
      <c r="J60" s="54"/>
      <c r="K60" s="54"/>
      <c r="L60" s="1091" t="s">
        <v>510</v>
      </c>
      <c r="M60" s="1091"/>
      <c r="N60" s="1091"/>
      <c r="O60" s="1091"/>
      <c r="P60" s="1091"/>
      <c r="Q60" s="1091"/>
      <c r="R60" s="1091"/>
      <c r="S60" s="1091"/>
      <c r="T60" s="1091"/>
      <c r="U60" s="1091"/>
      <c r="V60" s="1091"/>
      <c r="W60" s="1091"/>
      <c r="X60" s="1091"/>
      <c r="Y60" s="1091"/>
      <c r="Z60" s="1091"/>
      <c r="AA60" s="1091"/>
      <c r="AB60" s="1091"/>
      <c r="AC60" s="1091"/>
      <c r="AD60" s="54"/>
      <c r="AE60" s="54"/>
      <c r="AF60" s="54"/>
      <c r="AG60" s="54"/>
      <c r="AH60" s="54"/>
      <c r="AI60" s="54"/>
      <c r="AJ60" s="54"/>
      <c r="AK60" s="54"/>
      <c r="AL60" s="52"/>
    </row>
    <row r="61" spans="1:38" ht="21" customHeight="1">
      <c r="A61" s="52"/>
      <c r="B61" s="52">
        <v>3</v>
      </c>
      <c r="C61" s="54" t="s">
        <v>22</v>
      </c>
      <c r="D61" s="54"/>
      <c r="E61" s="54"/>
      <c r="F61" s="54"/>
      <c r="G61" s="54"/>
      <c r="H61" s="54"/>
      <c r="I61" s="54"/>
      <c r="J61" s="54"/>
      <c r="K61" s="54"/>
      <c r="L61" s="54"/>
      <c r="M61" s="54"/>
      <c r="N61" s="54"/>
      <c r="O61" s="54"/>
      <c r="P61" s="54"/>
      <c r="Q61" s="54"/>
      <c r="R61" s="54"/>
      <c r="S61" s="54"/>
      <c r="T61" s="54"/>
      <c r="U61" s="54"/>
      <c r="V61" s="54"/>
      <c r="W61" s="673">
        <v>40</v>
      </c>
      <c r="X61" s="674"/>
      <c r="Y61" s="675"/>
      <c r="Z61" s="586" t="s">
        <v>462</v>
      </c>
      <c r="AA61" s="587"/>
      <c r="AB61" s="587"/>
      <c r="AC61" s="52"/>
      <c r="AD61" s="52"/>
      <c r="AE61" s="54"/>
      <c r="AF61" s="54"/>
      <c r="AG61" s="54"/>
      <c r="AH61" s="54"/>
      <c r="AI61" s="54"/>
      <c r="AJ61" s="54"/>
      <c r="AK61" s="54"/>
      <c r="AL61" s="54"/>
    </row>
    <row r="62" spans="1:38" ht="21" customHeight="1">
      <c r="A62" s="63"/>
      <c r="B62" s="58">
        <v>4</v>
      </c>
      <c r="C62" s="905" t="s">
        <v>512</v>
      </c>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60"/>
      <c r="AL62" s="60"/>
    </row>
    <row r="63" spans="1:38" ht="21" customHeight="1" thickBot="1">
      <c r="A63" s="63"/>
      <c r="B63" s="58"/>
      <c r="C63" s="905" t="s">
        <v>203</v>
      </c>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60"/>
      <c r="AL63" s="60"/>
    </row>
    <row r="64" spans="1:38" ht="21" customHeight="1" thickBot="1">
      <c r="A64" s="63"/>
      <c r="B64" s="63"/>
      <c r="C64" s="62" t="s">
        <v>25</v>
      </c>
      <c r="D64" s="1072" t="s">
        <v>204</v>
      </c>
      <c r="E64" s="1073"/>
      <c r="F64" s="1073"/>
      <c r="G64" s="1073"/>
      <c r="H64" s="1074"/>
      <c r="I64" s="1075" t="s">
        <v>27</v>
      </c>
      <c r="J64" s="1076"/>
      <c r="K64" s="1077"/>
      <c r="L64" s="1072" t="s">
        <v>204</v>
      </c>
      <c r="M64" s="1073"/>
      <c r="N64" s="1073"/>
      <c r="O64" s="1073"/>
      <c r="P64" s="1074"/>
      <c r="Q64" s="1075" t="s">
        <v>27</v>
      </c>
      <c r="R64" s="1076"/>
      <c r="S64" s="1077"/>
      <c r="T64" s="59"/>
      <c r="U64" s="61" t="s">
        <v>254</v>
      </c>
      <c r="V64" s="139"/>
      <c r="W64" s="139"/>
      <c r="X64" s="139"/>
      <c r="Y64" s="139"/>
      <c r="Z64" s="139"/>
      <c r="AA64" s="139"/>
      <c r="AB64" s="59"/>
      <c r="AC64" s="59"/>
      <c r="AD64" s="59"/>
      <c r="AE64" s="59"/>
      <c r="AF64" s="59"/>
      <c r="AG64" s="59"/>
      <c r="AH64" s="59"/>
      <c r="AI64" s="59"/>
      <c r="AJ64" s="59"/>
      <c r="AK64" s="59"/>
      <c r="AL64" s="141"/>
    </row>
    <row r="65" spans="1:38" ht="21" customHeight="1" thickBot="1">
      <c r="A65" s="63"/>
      <c r="B65" s="63"/>
      <c r="C65" s="59"/>
      <c r="D65" s="142" t="s">
        <v>206</v>
      </c>
      <c r="E65" s="1078" t="s">
        <v>279</v>
      </c>
      <c r="F65" s="1079"/>
      <c r="G65" s="1079"/>
      <c r="H65" s="1080"/>
      <c r="I65" s="831">
        <v>8</v>
      </c>
      <c r="J65" s="832"/>
      <c r="K65" s="833"/>
      <c r="L65" s="142" t="s">
        <v>208</v>
      </c>
      <c r="M65" s="1078" t="s">
        <v>524</v>
      </c>
      <c r="N65" s="1079"/>
      <c r="O65" s="1079"/>
      <c r="P65" s="1080"/>
      <c r="Q65" s="831"/>
      <c r="R65" s="832"/>
      <c r="S65" s="833"/>
      <c r="T65" s="143"/>
      <c r="U65" s="59"/>
      <c r="V65" s="59"/>
      <c r="W65" s="899" t="s">
        <v>33</v>
      </c>
      <c r="X65" s="900"/>
      <c r="Y65" s="900"/>
      <c r="Z65" s="900"/>
      <c r="AA65" s="900"/>
      <c r="AB65" s="901"/>
      <c r="AC65" s="59"/>
      <c r="AD65" s="59"/>
      <c r="AE65" s="61" t="s">
        <v>24</v>
      </c>
      <c r="AG65" s="59"/>
      <c r="AH65" s="59"/>
      <c r="AI65" s="59"/>
      <c r="AJ65" s="59"/>
      <c r="AK65" s="141"/>
      <c r="AL65" s="141"/>
    </row>
    <row r="66" spans="1:38" ht="21" customHeight="1">
      <c r="A66" s="63"/>
      <c r="B66" s="63"/>
      <c r="C66" s="59"/>
      <c r="D66" s="144" t="s">
        <v>210</v>
      </c>
      <c r="E66" s="960" t="s">
        <v>282</v>
      </c>
      <c r="F66" s="961"/>
      <c r="G66" s="961"/>
      <c r="H66" s="962"/>
      <c r="I66" s="963">
        <v>8</v>
      </c>
      <c r="J66" s="964"/>
      <c r="K66" s="965"/>
      <c r="L66" s="144" t="s">
        <v>212</v>
      </c>
      <c r="M66" s="960" t="s">
        <v>209</v>
      </c>
      <c r="N66" s="961"/>
      <c r="O66" s="961"/>
      <c r="P66" s="962"/>
      <c r="Q66" s="963"/>
      <c r="R66" s="964"/>
      <c r="S66" s="965"/>
      <c r="T66" s="59"/>
      <c r="U66" s="59"/>
      <c r="V66" s="59"/>
      <c r="W66" s="67" t="s">
        <v>213</v>
      </c>
      <c r="X66" s="890" t="s">
        <v>214</v>
      </c>
      <c r="Y66" s="891"/>
      <c r="Z66" s="891"/>
      <c r="AA66" s="891"/>
      <c r="AB66" s="892"/>
      <c r="AC66" s="59"/>
      <c r="AD66" s="59"/>
      <c r="AE66" s="59"/>
      <c r="AF66" s="1081" t="s">
        <v>175</v>
      </c>
      <c r="AG66" s="1082"/>
      <c r="AH66" s="1082"/>
      <c r="AI66" s="1082"/>
      <c r="AJ66" s="1083"/>
      <c r="AK66" s="141"/>
      <c r="AL66" s="141"/>
    </row>
    <row r="67" spans="1:38" ht="21" customHeight="1" thickBot="1">
      <c r="A67" s="63"/>
      <c r="B67" s="63"/>
      <c r="C67" s="59"/>
      <c r="D67" s="144" t="s">
        <v>215</v>
      </c>
      <c r="E67" s="960" t="s">
        <v>283</v>
      </c>
      <c r="F67" s="961"/>
      <c r="G67" s="961"/>
      <c r="H67" s="962"/>
      <c r="I67" s="963">
        <v>8</v>
      </c>
      <c r="J67" s="964"/>
      <c r="K67" s="965"/>
      <c r="L67" s="144" t="s">
        <v>216</v>
      </c>
      <c r="M67" s="960" t="s">
        <v>209</v>
      </c>
      <c r="N67" s="961"/>
      <c r="O67" s="961"/>
      <c r="P67" s="962"/>
      <c r="Q67" s="963"/>
      <c r="R67" s="964"/>
      <c r="S67" s="965"/>
      <c r="T67" s="59"/>
      <c r="U67" s="59"/>
      <c r="V67" s="59"/>
      <c r="W67" s="68" t="s">
        <v>217</v>
      </c>
      <c r="X67" s="887" t="s">
        <v>42</v>
      </c>
      <c r="Y67" s="888"/>
      <c r="Z67" s="888"/>
      <c r="AA67" s="888"/>
      <c r="AB67" s="889"/>
      <c r="AC67" s="59"/>
      <c r="AD67" s="59"/>
      <c r="AE67" s="59"/>
      <c r="AF67" s="1088" t="s">
        <v>284</v>
      </c>
      <c r="AG67" s="1089"/>
      <c r="AH67" s="1089"/>
      <c r="AI67" s="1089"/>
      <c r="AJ67" s="1090"/>
      <c r="AK67" s="141"/>
      <c r="AL67" s="141"/>
    </row>
    <row r="68" spans="1:38" ht="21" customHeight="1">
      <c r="A68" s="63"/>
      <c r="B68" s="63"/>
      <c r="C68" s="59"/>
      <c r="D68" s="144" t="s">
        <v>218</v>
      </c>
      <c r="E68" s="960" t="s">
        <v>285</v>
      </c>
      <c r="F68" s="961"/>
      <c r="G68" s="961"/>
      <c r="H68" s="962"/>
      <c r="I68" s="963">
        <v>7</v>
      </c>
      <c r="J68" s="964"/>
      <c r="K68" s="965"/>
      <c r="L68" s="144"/>
      <c r="M68" s="960" t="s">
        <v>521</v>
      </c>
      <c r="N68" s="961"/>
      <c r="O68" s="961"/>
      <c r="P68" s="962"/>
      <c r="Q68" s="963" t="s">
        <v>520</v>
      </c>
      <c r="R68" s="964"/>
      <c r="S68" s="965"/>
      <c r="T68" s="494" t="s">
        <v>281</v>
      </c>
      <c r="U68" s="59"/>
      <c r="V68" s="59"/>
      <c r="W68" s="69" t="s">
        <v>220</v>
      </c>
      <c r="X68" s="881" t="s">
        <v>221</v>
      </c>
      <c r="Y68" s="882"/>
      <c r="Z68" s="882"/>
      <c r="AA68" s="882"/>
      <c r="AB68" s="883"/>
      <c r="AC68" s="59"/>
      <c r="AD68" s="59"/>
      <c r="AE68" s="59"/>
      <c r="AF68" s="1087" t="s">
        <v>176</v>
      </c>
      <c r="AG68" s="1082"/>
      <c r="AH68" s="1082"/>
      <c r="AI68" s="1082"/>
      <c r="AJ68" s="1083"/>
      <c r="AK68" s="141"/>
      <c r="AL68" s="141"/>
    </row>
    <row r="69" spans="1:38" ht="21" customHeight="1" thickBot="1">
      <c r="A69" s="63"/>
      <c r="B69" s="63"/>
      <c r="C69" s="59"/>
      <c r="D69" s="145" t="s">
        <v>223</v>
      </c>
      <c r="E69" s="863" t="s">
        <v>286</v>
      </c>
      <c r="F69" s="864"/>
      <c r="G69" s="864"/>
      <c r="H69" s="865"/>
      <c r="I69" s="866">
        <v>8</v>
      </c>
      <c r="J69" s="867"/>
      <c r="K69" s="868"/>
      <c r="L69" s="71"/>
      <c r="M69" s="863" t="s">
        <v>49</v>
      </c>
      <c r="N69" s="864"/>
      <c r="O69" s="864"/>
      <c r="P69" s="865"/>
      <c r="Q69" s="866" t="s">
        <v>50</v>
      </c>
      <c r="R69" s="867"/>
      <c r="S69" s="868"/>
      <c r="T69" s="59"/>
      <c r="U69" s="59"/>
      <c r="V69" s="59"/>
      <c r="W69" s="72" t="s">
        <v>224</v>
      </c>
      <c r="X69" s="869" t="s">
        <v>225</v>
      </c>
      <c r="Y69" s="870"/>
      <c r="Z69" s="870"/>
      <c r="AA69" s="870"/>
      <c r="AB69" s="871"/>
      <c r="AC69" s="59"/>
      <c r="AD69" s="59"/>
      <c r="AE69" s="59"/>
      <c r="AF69" s="1088" t="s">
        <v>287</v>
      </c>
      <c r="AG69" s="1089"/>
      <c r="AH69" s="1089"/>
      <c r="AI69" s="1089"/>
      <c r="AJ69" s="1090"/>
      <c r="AK69" s="141"/>
      <c r="AL69" s="141"/>
    </row>
    <row r="70" spans="1:38" ht="21" customHeight="1">
      <c r="A70" s="63"/>
      <c r="B70" s="52">
        <v>7</v>
      </c>
      <c r="C70" s="54" t="s">
        <v>63</v>
      </c>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59"/>
      <c r="AG70" s="106"/>
      <c r="AH70" s="106"/>
      <c r="AI70" s="106"/>
      <c r="AJ70" s="106"/>
      <c r="AK70" s="106"/>
      <c r="AL70" s="106"/>
    </row>
    <row r="71" spans="1:38" ht="21" customHeight="1">
      <c r="A71" s="63"/>
      <c r="B71" s="52">
        <v>8</v>
      </c>
      <c r="C71" s="105" t="s">
        <v>64</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6"/>
      <c r="AG71" s="105"/>
      <c r="AH71" s="105"/>
      <c r="AI71" s="105"/>
      <c r="AJ71" s="105"/>
      <c r="AK71" s="105"/>
      <c r="AL71" s="105"/>
    </row>
    <row r="72" spans="1:38" s="495" customFormat="1" ht="21" customHeight="1">
      <c r="A72" s="54"/>
      <c r="B72" s="52">
        <v>9</v>
      </c>
      <c r="C72" s="54" t="s">
        <v>523</v>
      </c>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105"/>
      <c r="AH72" s="52"/>
      <c r="AI72" s="54"/>
      <c r="AJ72" s="54"/>
      <c r="AK72" s="54"/>
      <c r="AL72" s="54"/>
    </row>
  </sheetData>
  <sheetProtection/>
  <mergeCells count="182">
    <mergeCell ref="A2:I2"/>
    <mergeCell ref="J2:L2"/>
    <mergeCell ref="M2:N2"/>
    <mergeCell ref="P2:Q2"/>
    <mergeCell ref="Y2:AC2"/>
    <mergeCell ref="AE2:AK2"/>
    <mergeCell ref="R2:S2"/>
    <mergeCell ref="Y3:AC3"/>
    <mergeCell ref="AE3:AK3"/>
    <mergeCell ref="A4:A6"/>
    <mergeCell ref="B4:B6"/>
    <mergeCell ref="C4:C6"/>
    <mergeCell ref="D4:E6"/>
    <mergeCell ref="F4:L4"/>
    <mergeCell ref="M4:S4"/>
    <mergeCell ref="T4:Z4"/>
    <mergeCell ref="AA4:AG4"/>
    <mergeCell ref="AH4:AH6"/>
    <mergeCell ref="AI4:AI6"/>
    <mergeCell ref="AJ4:AL6"/>
    <mergeCell ref="A7:A8"/>
    <mergeCell ref="B7:B8"/>
    <mergeCell ref="C7:C8"/>
    <mergeCell ref="D7:E7"/>
    <mergeCell ref="AH7:AH8"/>
    <mergeCell ref="AI7:AI8"/>
    <mergeCell ref="AJ7:AL8"/>
    <mergeCell ref="D8:E8"/>
    <mergeCell ref="A9:A10"/>
    <mergeCell ref="B9:B10"/>
    <mergeCell ref="C9:C10"/>
    <mergeCell ref="D9:E9"/>
    <mergeCell ref="AH9:AH10"/>
    <mergeCell ref="AI9:AI10"/>
    <mergeCell ref="AJ9:AL10"/>
    <mergeCell ref="D10:E10"/>
    <mergeCell ref="A11:A13"/>
    <mergeCell ref="B11:B13"/>
    <mergeCell ref="C11:C13"/>
    <mergeCell ref="D11:E11"/>
    <mergeCell ref="AI11:AI55"/>
    <mergeCell ref="AJ11:AL13"/>
    <mergeCell ref="D12:E12"/>
    <mergeCell ref="D13:E13"/>
    <mergeCell ref="A14:A16"/>
    <mergeCell ref="B14:B16"/>
    <mergeCell ref="C14:C16"/>
    <mergeCell ref="D14:E14"/>
    <mergeCell ref="AJ14:AL16"/>
    <mergeCell ref="D15:E15"/>
    <mergeCell ref="D16:E16"/>
    <mergeCell ref="A17:A19"/>
    <mergeCell ref="B17:B19"/>
    <mergeCell ref="C17:C19"/>
    <mergeCell ref="D17:E17"/>
    <mergeCell ref="AJ17:AL19"/>
    <mergeCell ref="D18:E18"/>
    <mergeCell ref="D19:E19"/>
    <mergeCell ref="A20:A22"/>
    <mergeCell ref="B20:B22"/>
    <mergeCell ref="C20:C22"/>
    <mergeCell ref="D20:E20"/>
    <mergeCell ref="AJ20:AL22"/>
    <mergeCell ref="D21:E21"/>
    <mergeCell ref="D22:E22"/>
    <mergeCell ref="A23:A25"/>
    <mergeCell ref="B23:B25"/>
    <mergeCell ref="C23:C25"/>
    <mergeCell ref="D23:E23"/>
    <mergeCell ref="AJ23:AL25"/>
    <mergeCell ref="D24:E24"/>
    <mergeCell ref="D25:E25"/>
    <mergeCell ref="A26:A28"/>
    <mergeCell ref="B26:B28"/>
    <mergeCell ref="C26:C28"/>
    <mergeCell ref="D26:E26"/>
    <mergeCell ref="AJ26:AL28"/>
    <mergeCell ref="D27:E27"/>
    <mergeCell ref="D28:E28"/>
    <mergeCell ref="A29:A31"/>
    <mergeCell ref="B29:B31"/>
    <mergeCell ref="C29:C31"/>
    <mergeCell ref="D29:E29"/>
    <mergeCell ref="AJ29:AL31"/>
    <mergeCell ref="D30:E30"/>
    <mergeCell ref="D31:E31"/>
    <mergeCell ref="A32:A34"/>
    <mergeCell ref="B32:B34"/>
    <mergeCell ref="C32:C34"/>
    <mergeCell ref="D32:E32"/>
    <mergeCell ref="AJ32:AL34"/>
    <mergeCell ref="D33:E33"/>
    <mergeCell ref="D34:E34"/>
    <mergeCell ref="A35:A37"/>
    <mergeCell ref="B35:B37"/>
    <mergeCell ref="C35:C37"/>
    <mergeCell ref="D35:E35"/>
    <mergeCell ref="AJ35:AL37"/>
    <mergeCell ref="D36:E36"/>
    <mergeCell ref="D37:E37"/>
    <mergeCell ref="A38:A40"/>
    <mergeCell ref="B38:B40"/>
    <mergeCell ref="C38:C40"/>
    <mergeCell ref="D38:E38"/>
    <mergeCell ref="AJ38:AL40"/>
    <mergeCell ref="D39:E39"/>
    <mergeCell ref="D40:E40"/>
    <mergeCell ref="A41:A43"/>
    <mergeCell ref="B41:B43"/>
    <mergeCell ref="C41:C43"/>
    <mergeCell ref="D41:E41"/>
    <mergeCell ref="AJ41:AL43"/>
    <mergeCell ref="D42:E42"/>
    <mergeCell ref="D43:E43"/>
    <mergeCell ref="A44:A46"/>
    <mergeCell ref="B44:B46"/>
    <mergeCell ref="C44:C46"/>
    <mergeCell ref="D44:E44"/>
    <mergeCell ref="AJ44:AL46"/>
    <mergeCell ref="D45:E45"/>
    <mergeCell ref="D46:E46"/>
    <mergeCell ref="A47:A49"/>
    <mergeCell ref="B47:B49"/>
    <mergeCell ref="C47:C49"/>
    <mergeCell ref="D47:E47"/>
    <mergeCell ref="AJ47:AL49"/>
    <mergeCell ref="D48:E48"/>
    <mergeCell ref="D49:E49"/>
    <mergeCell ref="A50:A52"/>
    <mergeCell ref="B50:B52"/>
    <mergeCell ref="C50:C52"/>
    <mergeCell ref="D50:E50"/>
    <mergeCell ref="AJ50:AL52"/>
    <mergeCell ref="D51:E51"/>
    <mergeCell ref="D52:E52"/>
    <mergeCell ref="A53:A55"/>
    <mergeCell ref="B53:B55"/>
    <mergeCell ref="C53:C55"/>
    <mergeCell ref="D53:E53"/>
    <mergeCell ref="AJ53:AL55"/>
    <mergeCell ref="D54:E54"/>
    <mergeCell ref="D55:E55"/>
    <mergeCell ref="A56:E56"/>
    <mergeCell ref="AJ56:AL56"/>
    <mergeCell ref="L60:AC60"/>
    <mergeCell ref="C62:AJ62"/>
    <mergeCell ref="C63:AJ63"/>
    <mergeCell ref="W61:Y61"/>
    <mergeCell ref="Z61:AB61"/>
    <mergeCell ref="D64:H64"/>
    <mergeCell ref="I64:K64"/>
    <mergeCell ref="L64:P64"/>
    <mergeCell ref="Q64:S64"/>
    <mergeCell ref="E65:H65"/>
    <mergeCell ref="I65:K65"/>
    <mergeCell ref="M65:P65"/>
    <mergeCell ref="Q65:S65"/>
    <mergeCell ref="W65:AB65"/>
    <mergeCell ref="E66:H66"/>
    <mergeCell ref="I66:K66"/>
    <mergeCell ref="M66:P66"/>
    <mergeCell ref="Q66:S66"/>
    <mergeCell ref="X66:AB66"/>
    <mergeCell ref="AF66:AJ66"/>
    <mergeCell ref="E67:H67"/>
    <mergeCell ref="I67:K67"/>
    <mergeCell ref="M67:P67"/>
    <mergeCell ref="Q67:S67"/>
    <mergeCell ref="X67:AB67"/>
    <mergeCell ref="AF67:AJ67"/>
    <mergeCell ref="E68:H68"/>
    <mergeCell ref="I68:K68"/>
    <mergeCell ref="M68:P68"/>
    <mergeCell ref="Q68:S68"/>
    <mergeCell ref="X68:AB68"/>
    <mergeCell ref="AF68:AJ68"/>
    <mergeCell ref="E69:H69"/>
    <mergeCell ref="I69:K69"/>
    <mergeCell ref="M69:P69"/>
    <mergeCell ref="Q69:S69"/>
    <mergeCell ref="X69:AB69"/>
    <mergeCell ref="AF69:AJ69"/>
  </mergeCells>
  <printOptions/>
  <pageMargins left="0.7086614173228347" right="0.3937007874015748" top="0.1968503937007874" bottom="0.1968503937007874" header="0.31496062992125984" footer="0.31496062992125984"/>
  <pageSetup cellComments="asDisplayed" fitToHeight="2" horizontalDpi="600" verticalDpi="600" orientation="landscape" paperSize="9" scale="78" r:id="rId4"/>
  <drawing r:id="rId3"/>
  <legacyDrawing r:id="rId2"/>
</worksheet>
</file>

<file path=xl/worksheets/sheet11.xml><?xml version="1.0" encoding="utf-8"?>
<worksheet xmlns="http://schemas.openxmlformats.org/spreadsheetml/2006/main" xmlns:r="http://schemas.openxmlformats.org/officeDocument/2006/relationships">
  <sheetPr>
    <tabColor rgb="FFFFFF66"/>
  </sheetPr>
  <dimension ref="A1:AL69"/>
  <sheetViews>
    <sheetView showGridLines="0" view="pageBreakPreview" zoomScale="91" zoomScaleSheetLayoutView="91" workbookViewId="0" topLeftCell="A1">
      <selection activeCell="O25" sqref="O25"/>
    </sheetView>
  </sheetViews>
  <sheetFormatPr defaultColWidth="9.00390625" defaultRowHeight="13.5"/>
  <cols>
    <col min="1" max="1" width="11.625" style="1" customWidth="1"/>
    <col min="2" max="2" width="3.125" style="1" customWidth="1"/>
    <col min="3" max="3" width="13.625" style="1" customWidth="1"/>
    <col min="4" max="5" width="2.625" style="1" customWidth="1"/>
    <col min="6" max="33" width="3.625" style="1" customWidth="1"/>
    <col min="34" max="35" width="6.625" style="1" customWidth="1"/>
    <col min="36" max="37" width="8.125" style="1" customWidth="1"/>
    <col min="38" max="38" width="3.625" style="1" customWidth="1"/>
  </cols>
  <sheetData>
    <row r="1" spans="1:38" ht="13.5">
      <c r="A1" s="1" t="s">
        <v>526</v>
      </c>
      <c r="Y1" s="54"/>
      <c r="Z1" s="54"/>
      <c r="AA1" s="54"/>
      <c r="AB1" s="54"/>
      <c r="AC1" s="54"/>
      <c r="AD1" s="54"/>
      <c r="AE1" s="54"/>
      <c r="AF1" s="54"/>
      <c r="AG1" s="54"/>
      <c r="AH1" s="54"/>
      <c r="AI1" s="54"/>
      <c r="AJ1" s="54"/>
      <c r="AK1" s="54"/>
      <c r="AL1" s="54"/>
    </row>
    <row r="2" spans="1:38" ht="18" customHeight="1">
      <c r="A2" s="1001" t="s">
        <v>0</v>
      </c>
      <c r="B2" s="1001"/>
      <c r="C2" s="1001"/>
      <c r="D2" s="1001"/>
      <c r="E2" s="1001"/>
      <c r="F2" s="1001"/>
      <c r="G2" s="1001"/>
      <c r="H2" s="1001"/>
      <c r="I2" s="1001"/>
      <c r="J2" s="666" t="s">
        <v>1</v>
      </c>
      <c r="K2" s="666"/>
      <c r="L2" s="666"/>
      <c r="M2" s="668"/>
      <c r="N2" s="668"/>
      <c r="O2" s="4" t="s">
        <v>2</v>
      </c>
      <c r="P2" s="668"/>
      <c r="Q2" s="668"/>
      <c r="R2" s="5" t="s">
        <v>3</v>
      </c>
      <c r="S2" s="6"/>
      <c r="T2" s="2"/>
      <c r="U2" s="2"/>
      <c r="V2" s="2"/>
      <c r="X2" s="73"/>
      <c r="Y2" s="669" t="s">
        <v>4</v>
      </c>
      <c r="Z2" s="669"/>
      <c r="AA2" s="669"/>
      <c r="AB2" s="669"/>
      <c r="AC2" s="669"/>
      <c r="AD2" s="8" t="s">
        <v>5</v>
      </c>
      <c r="AE2" s="670" t="s">
        <v>80</v>
      </c>
      <c r="AF2" s="670"/>
      <c r="AG2" s="670"/>
      <c r="AH2" s="670"/>
      <c r="AI2" s="670"/>
      <c r="AJ2" s="670"/>
      <c r="AK2" s="670"/>
      <c r="AL2" s="8" t="s">
        <v>6</v>
      </c>
    </row>
    <row r="3" spans="1:38" ht="18" customHeight="1" thickBot="1">
      <c r="A3" s="2"/>
      <c r="X3" s="73"/>
      <c r="Y3" s="671" t="s">
        <v>7</v>
      </c>
      <c r="Z3" s="671"/>
      <c r="AA3" s="671"/>
      <c r="AB3" s="671"/>
      <c r="AC3" s="671"/>
      <c r="AD3" s="9" t="s">
        <v>5</v>
      </c>
      <c r="AE3" s="672"/>
      <c r="AF3" s="672"/>
      <c r="AG3" s="672"/>
      <c r="AH3" s="672"/>
      <c r="AI3" s="672"/>
      <c r="AJ3" s="672"/>
      <c r="AK3" s="672"/>
      <c r="AL3" s="9" t="s">
        <v>6</v>
      </c>
    </row>
    <row r="4" spans="1:38" ht="13.5">
      <c r="A4" s="725" t="s">
        <v>66</v>
      </c>
      <c r="B4" s="1002" t="s">
        <v>67</v>
      </c>
      <c r="C4" s="735" t="s">
        <v>68</v>
      </c>
      <c r="D4" s="1005" t="s">
        <v>69</v>
      </c>
      <c r="E4" s="1006"/>
      <c r="F4" s="1009" t="s">
        <v>11</v>
      </c>
      <c r="G4" s="1010"/>
      <c r="H4" s="1010"/>
      <c r="I4" s="1010"/>
      <c r="J4" s="1010"/>
      <c r="K4" s="1010"/>
      <c r="L4" s="1011"/>
      <c r="M4" s="1009" t="s">
        <v>12</v>
      </c>
      <c r="N4" s="1010"/>
      <c r="O4" s="1010"/>
      <c r="P4" s="1010"/>
      <c r="Q4" s="1010"/>
      <c r="R4" s="1010"/>
      <c r="S4" s="1011"/>
      <c r="T4" s="1009" t="s">
        <v>13</v>
      </c>
      <c r="U4" s="1010"/>
      <c r="V4" s="1010"/>
      <c r="W4" s="1010"/>
      <c r="X4" s="1010"/>
      <c r="Y4" s="1010"/>
      <c r="Z4" s="1011"/>
      <c r="AA4" s="1009" t="s">
        <v>14</v>
      </c>
      <c r="AB4" s="1010"/>
      <c r="AC4" s="1010"/>
      <c r="AD4" s="1010"/>
      <c r="AE4" s="1010"/>
      <c r="AF4" s="1010"/>
      <c r="AG4" s="1130"/>
      <c r="AH4" s="937" t="s">
        <v>70</v>
      </c>
      <c r="AI4" s="940" t="s">
        <v>16</v>
      </c>
      <c r="AJ4" s="1005" t="s">
        <v>71</v>
      </c>
      <c r="AK4" s="1182"/>
      <c r="AL4" s="1183"/>
    </row>
    <row r="5" spans="1:38" ht="13.5">
      <c r="A5" s="726"/>
      <c r="B5" s="1003"/>
      <c r="C5" s="736"/>
      <c r="D5" s="1007"/>
      <c r="E5" s="1008"/>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0">
        <v>22</v>
      </c>
      <c r="AB5" s="12">
        <v>23</v>
      </c>
      <c r="AC5" s="12">
        <v>24</v>
      </c>
      <c r="AD5" s="12">
        <v>25</v>
      </c>
      <c r="AE5" s="12">
        <v>26</v>
      </c>
      <c r="AF5" s="12">
        <v>27</v>
      </c>
      <c r="AG5" s="11">
        <v>28</v>
      </c>
      <c r="AH5" s="938"/>
      <c r="AI5" s="941"/>
      <c r="AJ5" s="1184"/>
      <c r="AK5" s="1185"/>
      <c r="AL5" s="1186"/>
    </row>
    <row r="6" spans="1:38" ht="13.5" hidden="1">
      <c r="A6" s="727"/>
      <c r="B6" s="1003"/>
      <c r="C6" s="737"/>
      <c r="D6" s="1007"/>
      <c r="E6" s="1008"/>
      <c r="F6" s="343">
        <f>WEEKDAY(DATE(1988+$M$2,$P$2,F5))</f>
        <v>3</v>
      </c>
      <c r="G6" s="373">
        <f aca="true" t="shared" si="0" ref="G6:AG6">WEEKDAY(DATE(1988+$M$2,$P$2,G5))</f>
        <v>4</v>
      </c>
      <c r="H6" s="373">
        <f t="shared" si="0"/>
        <v>5</v>
      </c>
      <c r="I6" s="373">
        <f t="shared" si="0"/>
        <v>6</v>
      </c>
      <c r="J6" s="373">
        <f t="shared" si="0"/>
        <v>7</v>
      </c>
      <c r="K6" s="373">
        <f t="shared" si="0"/>
        <v>1</v>
      </c>
      <c r="L6" s="374">
        <f t="shared" si="0"/>
        <v>2</v>
      </c>
      <c r="M6" s="343">
        <f t="shared" si="0"/>
        <v>3</v>
      </c>
      <c r="N6" s="373">
        <f t="shared" si="0"/>
        <v>4</v>
      </c>
      <c r="O6" s="373">
        <f t="shared" si="0"/>
        <v>5</v>
      </c>
      <c r="P6" s="373">
        <f t="shared" si="0"/>
        <v>6</v>
      </c>
      <c r="Q6" s="373">
        <f t="shared" si="0"/>
        <v>7</v>
      </c>
      <c r="R6" s="373">
        <f t="shared" si="0"/>
        <v>1</v>
      </c>
      <c r="S6" s="374">
        <f t="shared" si="0"/>
        <v>2</v>
      </c>
      <c r="T6" s="343">
        <f t="shared" si="0"/>
        <v>3</v>
      </c>
      <c r="U6" s="373">
        <f t="shared" si="0"/>
        <v>4</v>
      </c>
      <c r="V6" s="373">
        <f t="shared" si="0"/>
        <v>5</v>
      </c>
      <c r="W6" s="373">
        <f t="shared" si="0"/>
        <v>6</v>
      </c>
      <c r="X6" s="373">
        <f t="shared" si="0"/>
        <v>7</v>
      </c>
      <c r="Y6" s="373">
        <f t="shared" si="0"/>
        <v>1</v>
      </c>
      <c r="Z6" s="374">
        <f t="shared" si="0"/>
        <v>2</v>
      </c>
      <c r="AA6" s="343">
        <f t="shared" si="0"/>
        <v>3</v>
      </c>
      <c r="AB6" s="373">
        <f t="shared" si="0"/>
        <v>4</v>
      </c>
      <c r="AC6" s="373">
        <f t="shared" si="0"/>
        <v>5</v>
      </c>
      <c r="AD6" s="373">
        <f t="shared" si="0"/>
        <v>6</v>
      </c>
      <c r="AE6" s="373">
        <f t="shared" si="0"/>
        <v>7</v>
      </c>
      <c r="AF6" s="373">
        <f t="shared" si="0"/>
        <v>1</v>
      </c>
      <c r="AG6" s="344">
        <f t="shared" si="0"/>
        <v>2</v>
      </c>
      <c r="AH6" s="939"/>
      <c r="AI6" s="942"/>
      <c r="AJ6" s="1184"/>
      <c r="AK6" s="1185"/>
      <c r="AL6" s="1186"/>
    </row>
    <row r="7" spans="1:38" ht="14.25" thickBot="1">
      <c r="A7" s="727"/>
      <c r="B7" s="1004"/>
      <c r="C7" s="737"/>
      <c r="D7" s="1007"/>
      <c r="E7" s="1008"/>
      <c r="F7" s="341" t="str">
        <f>VLOOKUP(F6,$F$63:$G$69,2,0)</f>
        <v>火</v>
      </c>
      <c r="G7" s="369" t="str">
        <f aca="true" t="shared" si="1" ref="G7:AG7">VLOOKUP(G6,$F$63:$G$69,2,0)</f>
        <v>水</v>
      </c>
      <c r="H7" s="369" t="str">
        <f t="shared" si="1"/>
        <v>木</v>
      </c>
      <c r="I7" s="369" t="str">
        <f t="shared" si="1"/>
        <v>金</v>
      </c>
      <c r="J7" s="369" t="str">
        <f t="shared" si="1"/>
        <v>土</v>
      </c>
      <c r="K7" s="369" t="str">
        <f t="shared" si="1"/>
        <v>日</v>
      </c>
      <c r="L7" s="370" t="str">
        <f t="shared" si="1"/>
        <v>月</v>
      </c>
      <c r="M7" s="341" t="str">
        <f t="shared" si="1"/>
        <v>火</v>
      </c>
      <c r="N7" s="369" t="str">
        <f t="shared" si="1"/>
        <v>水</v>
      </c>
      <c r="O7" s="369" t="str">
        <f t="shared" si="1"/>
        <v>木</v>
      </c>
      <c r="P7" s="369" t="str">
        <f t="shared" si="1"/>
        <v>金</v>
      </c>
      <c r="Q7" s="369" t="str">
        <f t="shared" si="1"/>
        <v>土</v>
      </c>
      <c r="R7" s="369" t="str">
        <f t="shared" si="1"/>
        <v>日</v>
      </c>
      <c r="S7" s="370" t="str">
        <f t="shared" si="1"/>
        <v>月</v>
      </c>
      <c r="T7" s="341" t="str">
        <f t="shared" si="1"/>
        <v>火</v>
      </c>
      <c r="U7" s="369" t="str">
        <f t="shared" si="1"/>
        <v>水</v>
      </c>
      <c r="V7" s="369" t="str">
        <f t="shared" si="1"/>
        <v>木</v>
      </c>
      <c r="W7" s="369" t="str">
        <f t="shared" si="1"/>
        <v>金</v>
      </c>
      <c r="X7" s="369" t="str">
        <f t="shared" si="1"/>
        <v>土</v>
      </c>
      <c r="Y7" s="369" t="str">
        <f t="shared" si="1"/>
        <v>日</v>
      </c>
      <c r="Z7" s="370" t="str">
        <f t="shared" si="1"/>
        <v>月</v>
      </c>
      <c r="AA7" s="341" t="str">
        <f t="shared" si="1"/>
        <v>火</v>
      </c>
      <c r="AB7" s="369" t="str">
        <f t="shared" si="1"/>
        <v>水</v>
      </c>
      <c r="AC7" s="369" t="str">
        <f t="shared" si="1"/>
        <v>木</v>
      </c>
      <c r="AD7" s="369" t="str">
        <f t="shared" si="1"/>
        <v>金</v>
      </c>
      <c r="AE7" s="369" t="str">
        <f t="shared" si="1"/>
        <v>土</v>
      </c>
      <c r="AF7" s="369" t="str">
        <f t="shared" si="1"/>
        <v>日</v>
      </c>
      <c r="AG7" s="342" t="str">
        <f t="shared" si="1"/>
        <v>月</v>
      </c>
      <c r="AH7" s="1181"/>
      <c r="AI7" s="942"/>
      <c r="AJ7" s="1187"/>
      <c r="AK7" s="1188"/>
      <c r="AL7" s="1189"/>
    </row>
    <row r="8" spans="1:38" ht="13.5">
      <c r="A8" s="1190" t="s">
        <v>18</v>
      </c>
      <c r="B8" s="1020"/>
      <c r="C8" s="1020"/>
      <c r="D8" s="1022" t="s">
        <v>72</v>
      </c>
      <c r="E8" s="1023"/>
      <c r="F8" s="409"/>
      <c r="G8" s="410"/>
      <c r="H8" s="410"/>
      <c r="I8" s="410"/>
      <c r="J8" s="410"/>
      <c r="K8" s="410"/>
      <c r="L8" s="411"/>
      <c r="M8" s="412"/>
      <c r="N8" s="410"/>
      <c r="O8" s="410"/>
      <c r="P8" s="410"/>
      <c r="Q8" s="410"/>
      <c r="R8" s="410"/>
      <c r="S8" s="413"/>
      <c r="T8" s="409"/>
      <c r="U8" s="410"/>
      <c r="V8" s="410"/>
      <c r="W8" s="410"/>
      <c r="X8" s="410"/>
      <c r="Y8" s="410"/>
      <c r="Z8" s="411"/>
      <c r="AA8" s="409"/>
      <c r="AB8" s="410"/>
      <c r="AC8" s="410"/>
      <c r="AD8" s="410"/>
      <c r="AE8" s="410"/>
      <c r="AF8" s="410"/>
      <c r="AG8" s="414"/>
      <c r="AH8" s="944">
        <f>SUM(F9:AG9)</f>
        <v>0</v>
      </c>
      <c r="AI8" s="1025"/>
      <c r="AJ8" s="1192"/>
      <c r="AK8" s="1193"/>
      <c r="AL8" s="1194"/>
    </row>
    <row r="9" spans="1:38" ht="13.5">
      <c r="A9" s="1191"/>
      <c r="B9" s="1021"/>
      <c r="C9" s="1021"/>
      <c r="D9" s="1030" t="s">
        <v>73</v>
      </c>
      <c r="E9" s="1031"/>
      <c r="F9" s="415"/>
      <c r="G9" s="416"/>
      <c r="H9" s="416"/>
      <c r="I9" s="416"/>
      <c r="J9" s="416"/>
      <c r="K9" s="416"/>
      <c r="L9" s="417"/>
      <c r="M9" s="418"/>
      <c r="N9" s="416"/>
      <c r="O9" s="416"/>
      <c r="P9" s="416"/>
      <c r="Q9" s="416"/>
      <c r="R9" s="416"/>
      <c r="S9" s="419"/>
      <c r="T9" s="415"/>
      <c r="U9" s="416"/>
      <c r="V9" s="416"/>
      <c r="W9" s="416"/>
      <c r="X9" s="416"/>
      <c r="Y9" s="416"/>
      <c r="Z9" s="417"/>
      <c r="AA9" s="415"/>
      <c r="AB9" s="416"/>
      <c r="AC9" s="416"/>
      <c r="AD9" s="416"/>
      <c r="AE9" s="416"/>
      <c r="AF9" s="416"/>
      <c r="AG9" s="420"/>
      <c r="AH9" s="1024"/>
      <c r="AI9" s="933"/>
      <c r="AJ9" s="1170"/>
      <c r="AK9" s="1171"/>
      <c r="AL9" s="1172"/>
    </row>
    <row r="10" spans="1:38" ht="13.5">
      <c r="A10" s="1154" t="s">
        <v>74</v>
      </c>
      <c r="B10" s="1032"/>
      <c r="C10" s="1032"/>
      <c r="D10" s="1034" t="s">
        <v>72</v>
      </c>
      <c r="E10" s="1035"/>
      <c r="F10" s="421"/>
      <c r="G10" s="422"/>
      <c r="H10" s="422"/>
      <c r="I10" s="422"/>
      <c r="J10" s="422"/>
      <c r="K10" s="422"/>
      <c r="L10" s="423"/>
      <c r="M10" s="424"/>
      <c r="N10" s="422"/>
      <c r="O10" s="422"/>
      <c r="P10" s="422"/>
      <c r="Q10" s="422"/>
      <c r="R10" s="422"/>
      <c r="S10" s="425"/>
      <c r="T10" s="421"/>
      <c r="U10" s="422"/>
      <c r="V10" s="422"/>
      <c r="W10" s="422"/>
      <c r="X10" s="422"/>
      <c r="Y10" s="422"/>
      <c r="Z10" s="423"/>
      <c r="AA10" s="421"/>
      <c r="AB10" s="422"/>
      <c r="AC10" s="422"/>
      <c r="AD10" s="422"/>
      <c r="AE10" s="422"/>
      <c r="AF10" s="422"/>
      <c r="AG10" s="426"/>
      <c r="AH10" s="1036">
        <f>SUM(F11:AG11)</f>
        <v>0</v>
      </c>
      <c r="AI10" s="1037"/>
      <c r="AJ10" s="1160"/>
      <c r="AK10" s="1161"/>
      <c r="AL10" s="1169"/>
    </row>
    <row r="11" spans="1:38" ht="14.25" thickBot="1">
      <c r="A11" s="1180"/>
      <c r="B11" s="1033"/>
      <c r="C11" s="1033"/>
      <c r="D11" s="1043" t="s">
        <v>73</v>
      </c>
      <c r="E11" s="1044"/>
      <c r="F11" s="427"/>
      <c r="G11" s="428"/>
      <c r="H11" s="428"/>
      <c r="I11" s="428"/>
      <c r="J11" s="428"/>
      <c r="K11" s="428"/>
      <c r="L11" s="429"/>
      <c r="M11" s="430"/>
      <c r="N11" s="428"/>
      <c r="O11" s="428"/>
      <c r="P11" s="428"/>
      <c r="Q11" s="428"/>
      <c r="R11" s="428"/>
      <c r="S11" s="431"/>
      <c r="T11" s="427"/>
      <c r="U11" s="428"/>
      <c r="V11" s="428"/>
      <c r="W11" s="428"/>
      <c r="X11" s="428"/>
      <c r="Y11" s="428"/>
      <c r="Z11" s="429"/>
      <c r="AA11" s="427"/>
      <c r="AB11" s="428"/>
      <c r="AC11" s="428"/>
      <c r="AD11" s="428"/>
      <c r="AE11" s="428"/>
      <c r="AF11" s="428"/>
      <c r="AG11" s="432"/>
      <c r="AH11" s="950"/>
      <c r="AI11" s="1038"/>
      <c r="AJ11" s="1173"/>
      <c r="AK11" s="1174"/>
      <c r="AL11" s="1175"/>
    </row>
    <row r="12" spans="1:38" ht="13.5">
      <c r="A12" s="1155" t="s">
        <v>81</v>
      </c>
      <c r="B12" s="1045"/>
      <c r="C12" s="1045"/>
      <c r="D12" s="1046" t="s">
        <v>72</v>
      </c>
      <c r="E12" s="1047"/>
      <c r="F12" s="433"/>
      <c r="G12" s="434"/>
      <c r="H12" s="434"/>
      <c r="I12" s="434"/>
      <c r="J12" s="434"/>
      <c r="K12" s="434"/>
      <c r="L12" s="435"/>
      <c r="M12" s="433"/>
      <c r="N12" s="434"/>
      <c r="O12" s="434"/>
      <c r="P12" s="434"/>
      <c r="Q12" s="434"/>
      <c r="R12" s="434"/>
      <c r="S12" s="435"/>
      <c r="T12" s="433"/>
      <c r="U12" s="434"/>
      <c r="V12" s="434"/>
      <c r="W12" s="434"/>
      <c r="X12" s="434"/>
      <c r="Y12" s="434"/>
      <c r="Z12" s="435"/>
      <c r="AA12" s="433"/>
      <c r="AB12" s="434"/>
      <c r="AC12" s="434"/>
      <c r="AD12" s="434"/>
      <c r="AE12" s="434"/>
      <c r="AF12" s="434"/>
      <c r="AG12" s="436"/>
      <c r="AH12" s="346">
        <f>SUM(AH13:AH14)</f>
        <v>0</v>
      </c>
      <c r="AI12" s="1048" t="e">
        <f>ROUNDDOWN(AH42/(U45*4),1)</f>
        <v>#DIV/0!</v>
      </c>
      <c r="AJ12" s="1177"/>
      <c r="AK12" s="1178"/>
      <c r="AL12" s="1179"/>
    </row>
    <row r="13" spans="1:38" ht="13.5">
      <c r="A13" s="1155"/>
      <c r="B13" s="1045"/>
      <c r="C13" s="1045"/>
      <c r="D13" s="1056" t="s">
        <v>75</v>
      </c>
      <c r="E13" s="1057"/>
      <c r="F13" s="437"/>
      <c r="G13" s="438"/>
      <c r="H13" s="438"/>
      <c r="I13" s="438"/>
      <c r="J13" s="438"/>
      <c r="K13" s="438"/>
      <c r="L13" s="439"/>
      <c r="M13" s="437"/>
      <c r="N13" s="438"/>
      <c r="O13" s="438"/>
      <c r="P13" s="438"/>
      <c r="Q13" s="438"/>
      <c r="R13" s="438"/>
      <c r="S13" s="439"/>
      <c r="T13" s="437"/>
      <c r="U13" s="438"/>
      <c r="V13" s="438"/>
      <c r="W13" s="438"/>
      <c r="X13" s="438"/>
      <c r="Y13" s="438"/>
      <c r="Z13" s="439"/>
      <c r="AA13" s="437"/>
      <c r="AB13" s="438"/>
      <c r="AC13" s="438"/>
      <c r="AD13" s="438"/>
      <c r="AE13" s="438"/>
      <c r="AF13" s="438"/>
      <c r="AG13" s="440"/>
      <c r="AH13" s="347">
        <f>SUM(F13:AG13)</f>
        <v>0</v>
      </c>
      <c r="AI13" s="1049"/>
      <c r="AJ13" s="1167"/>
      <c r="AK13" s="1168"/>
      <c r="AL13" s="1169"/>
    </row>
    <row r="14" spans="1:38" ht="13.5">
      <c r="A14" s="1156"/>
      <c r="B14" s="1021"/>
      <c r="C14" s="1021"/>
      <c r="D14" s="1030" t="s">
        <v>76</v>
      </c>
      <c r="E14" s="1031"/>
      <c r="F14" s="415"/>
      <c r="G14" s="416"/>
      <c r="H14" s="416"/>
      <c r="I14" s="416"/>
      <c r="J14" s="416"/>
      <c r="K14" s="416"/>
      <c r="L14" s="417"/>
      <c r="M14" s="415"/>
      <c r="N14" s="416"/>
      <c r="O14" s="416"/>
      <c r="P14" s="416"/>
      <c r="Q14" s="416"/>
      <c r="R14" s="416"/>
      <c r="S14" s="417"/>
      <c r="T14" s="415"/>
      <c r="U14" s="416"/>
      <c r="V14" s="416"/>
      <c r="W14" s="416"/>
      <c r="X14" s="416"/>
      <c r="Y14" s="416"/>
      <c r="Z14" s="417"/>
      <c r="AA14" s="415"/>
      <c r="AB14" s="416"/>
      <c r="AC14" s="416"/>
      <c r="AD14" s="416"/>
      <c r="AE14" s="416"/>
      <c r="AF14" s="416"/>
      <c r="AG14" s="420"/>
      <c r="AH14" s="329">
        <f>SUM(F14:AG14)</f>
        <v>0</v>
      </c>
      <c r="AI14" s="1049"/>
      <c r="AJ14" s="1170"/>
      <c r="AK14" s="1171"/>
      <c r="AL14" s="1172"/>
    </row>
    <row r="15" spans="1:38" ht="13.5">
      <c r="A15" s="1154" t="s">
        <v>81</v>
      </c>
      <c r="B15" s="1032"/>
      <c r="C15" s="1058"/>
      <c r="D15" s="1061" t="s">
        <v>72</v>
      </c>
      <c r="E15" s="1047"/>
      <c r="F15" s="441"/>
      <c r="G15" s="442"/>
      <c r="H15" s="442"/>
      <c r="I15" s="442"/>
      <c r="J15" s="442"/>
      <c r="K15" s="442"/>
      <c r="L15" s="443"/>
      <c r="M15" s="441"/>
      <c r="N15" s="442"/>
      <c r="O15" s="442"/>
      <c r="P15" s="442"/>
      <c r="Q15" s="442"/>
      <c r="R15" s="442"/>
      <c r="S15" s="443"/>
      <c r="T15" s="441"/>
      <c r="U15" s="442"/>
      <c r="V15" s="442"/>
      <c r="W15" s="442"/>
      <c r="X15" s="442"/>
      <c r="Y15" s="442"/>
      <c r="Z15" s="443"/>
      <c r="AA15" s="441"/>
      <c r="AB15" s="442"/>
      <c r="AC15" s="442"/>
      <c r="AD15" s="442"/>
      <c r="AE15" s="442"/>
      <c r="AF15" s="442"/>
      <c r="AG15" s="444"/>
      <c r="AH15" s="348">
        <f>SUM(AH16:AH17)</f>
        <v>0</v>
      </c>
      <c r="AI15" s="1049"/>
      <c r="AJ15" s="1157"/>
      <c r="AK15" s="1158"/>
      <c r="AL15" s="1166"/>
    </row>
    <row r="16" spans="1:38" ht="13.5">
      <c r="A16" s="1155"/>
      <c r="B16" s="1045"/>
      <c r="C16" s="1059"/>
      <c r="D16" s="1056" t="s">
        <v>75</v>
      </c>
      <c r="E16" s="1057"/>
      <c r="F16" s="437"/>
      <c r="G16" s="438"/>
      <c r="H16" s="438"/>
      <c r="I16" s="438"/>
      <c r="J16" s="438"/>
      <c r="K16" s="438"/>
      <c r="L16" s="439"/>
      <c r="M16" s="437"/>
      <c r="N16" s="438"/>
      <c r="O16" s="438"/>
      <c r="P16" s="438"/>
      <c r="Q16" s="438"/>
      <c r="R16" s="438"/>
      <c r="S16" s="439"/>
      <c r="T16" s="437"/>
      <c r="U16" s="438"/>
      <c r="V16" s="438"/>
      <c r="W16" s="438"/>
      <c r="X16" s="438"/>
      <c r="Y16" s="438"/>
      <c r="Z16" s="439"/>
      <c r="AA16" s="437"/>
      <c r="AB16" s="438"/>
      <c r="AC16" s="438"/>
      <c r="AD16" s="438"/>
      <c r="AE16" s="438"/>
      <c r="AF16" s="438"/>
      <c r="AG16" s="440"/>
      <c r="AH16" s="347">
        <f>SUM(F16:AG16)</f>
        <v>0</v>
      </c>
      <c r="AI16" s="1049"/>
      <c r="AJ16" s="1167"/>
      <c r="AK16" s="1168"/>
      <c r="AL16" s="1169"/>
    </row>
    <row r="17" spans="1:38" ht="13.5">
      <c r="A17" s="1156"/>
      <c r="B17" s="1021"/>
      <c r="C17" s="1060"/>
      <c r="D17" s="1030" t="s">
        <v>76</v>
      </c>
      <c r="E17" s="1031"/>
      <c r="F17" s="415"/>
      <c r="G17" s="416"/>
      <c r="H17" s="416"/>
      <c r="I17" s="416"/>
      <c r="J17" s="416"/>
      <c r="K17" s="416"/>
      <c r="L17" s="417"/>
      <c r="M17" s="415"/>
      <c r="N17" s="416"/>
      <c r="O17" s="416"/>
      <c r="P17" s="416"/>
      <c r="Q17" s="416"/>
      <c r="R17" s="416"/>
      <c r="S17" s="417"/>
      <c r="T17" s="415"/>
      <c r="U17" s="416"/>
      <c r="V17" s="416"/>
      <c r="W17" s="416"/>
      <c r="X17" s="416"/>
      <c r="Y17" s="416"/>
      <c r="Z17" s="417"/>
      <c r="AA17" s="415"/>
      <c r="AB17" s="416"/>
      <c r="AC17" s="416"/>
      <c r="AD17" s="416"/>
      <c r="AE17" s="416"/>
      <c r="AF17" s="416"/>
      <c r="AG17" s="420"/>
      <c r="AH17" s="349">
        <f>SUM(F17:AG17)</f>
        <v>0</v>
      </c>
      <c r="AI17" s="1049"/>
      <c r="AJ17" s="1170"/>
      <c r="AK17" s="1171"/>
      <c r="AL17" s="1172"/>
    </row>
    <row r="18" spans="1:38" ht="13.5">
      <c r="A18" s="1154" t="s">
        <v>81</v>
      </c>
      <c r="B18" s="1032"/>
      <c r="C18" s="1032"/>
      <c r="D18" s="1061" t="s">
        <v>72</v>
      </c>
      <c r="E18" s="1047"/>
      <c r="F18" s="441"/>
      <c r="G18" s="442"/>
      <c r="H18" s="442"/>
      <c r="I18" s="442"/>
      <c r="J18" s="442"/>
      <c r="K18" s="442"/>
      <c r="L18" s="443"/>
      <c r="M18" s="441"/>
      <c r="N18" s="442"/>
      <c r="O18" s="442"/>
      <c r="P18" s="442"/>
      <c r="Q18" s="442"/>
      <c r="R18" s="442"/>
      <c r="S18" s="443"/>
      <c r="T18" s="441"/>
      <c r="U18" s="442"/>
      <c r="V18" s="442"/>
      <c r="W18" s="442"/>
      <c r="X18" s="442"/>
      <c r="Y18" s="442"/>
      <c r="Z18" s="443"/>
      <c r="AA18" s="441"/>
      <c r="AB18" s="442"/>
      <c r="AC18" s="442"/>
      <c r="AD18" s="442"/>
      <c r="AE18" s="442"/>
      <c r="AF18" s="442"/>
      <c r="AG18" s="444"/>
      <c r="AH18" s="350">
        <f>SUM(AH19:AH20)</f>
        <v>0</v>
      </c>
      <c r="AI18" s="1049"/>
      <c r="AJ18" s="1157"/>
      <c r="AK18" s="1158"/>
      <c r="AL18" s="1166"/>
    </row>
    <row r="19" spans="1:38" ht="13.5">
      <c r="A19" s="1155"/>
      <c r="B19" s="1045"/>
      <c r="C19" s="1045"/>
      <c r="D19" s="1056" t="s">
        <v>75</v>
      </c>
      <c r="E19" s="1057"/>
      <c r="F19" s="437"/>
      <c r="G19" s="438"/>
      <c r="H19" s="438"/>
      <c r="I19" s="438"/>
      <c r="J19" s="438"/>
      <c r="K19" s="438"/>
      <c r="L19" s="439"/>
      <c r="M19" s="437"/>
      <c r="N19" s="438"/>
      <c r="O19" s="438"/>
      <c r="P19" s="438"/>
      <c r="Q19" s="438"/>
      <c r="R19" s="438"/>
      <c r="S19" s="439"/>
      <c r="T19" s="437"/>
      <c r="U19" s="438"/>
      <c r="V19" s="438"/>
      <c r="W19" s="438"/>
      <c r="X19" s="438"/>
      <c r="Y19" s="438"/>
      <c r="Z19" s="439"/>
      <c r="AA19" s="437"/>
      <c r="AB19" s="438"/>
      <c r="AC19" s="438"/>
      <c r="AD19" s="438"/>
      <c r="AE19" s="438"/>
      <c r="AF19" s="438"/>
      <c r="AG19" s="440"/>
      <c r="AH19" s="347">
        <f>SUM(F19:AG19)</f>
        <v>0</v>
      </c>
      <c r="AI19" s="1049"/>
      <c r="AJ19" s="1167"/>
      <c r="AK19" s="1168"/>
      <c r="AL19" s="1169"/>
    </row>
    <row r="20" spans="1:38" ht="13.5">
      <c r="A20" s="1156"/>
      <c r="B20" s="1021"/>
      <c r="C20" s="1021"/>
      <c r="D20" s="1030" t="s">
        <v>76</v>
      </c>
      <c r="E20" s="1031"/>
      <c r="F20" s="415"/>
      <c r="G20" s="416"/>
      <c r="H20" s="416"/>
      <c r="I20" s="416"/>
      <c r="J20" s="416"/>
      <c r="K20" s="416"/>
      <c r="L20" s="417"/>
      <c r="M20" s="415"/>
      <c r="N20" s="416"/>
      <c r="O20" s="416"/>
      <c r="P20" s="416"/>
      <c r="Q20" s="416"/>
      <c r="R20" s="416"/>
      <c r="S20" s="417"/>
      <c r="T20" s="415"/>
      <c r="U20" s="416"/>
      <c r="V20" s="416"/>
      <c r="W20" s="416"/>
      <c r="X20" s="416"/>
      <c r="Y20" s="416"/>
      <c r="Z20" s="417"/>
      <c r="AA20" s="415"/>
      <c r="AB20" s="416"/>
      <c r="AC20" s="416"/>
      <c r="AD20" s="416"/>
      <c r="AE20" s="416"/>
      <c r="AF20" s="416"/>
      <c r="AG20" s="420"/>
      <c r="AH20" s="349">
        <f>SUM(F20:AG20)</f>
        <v>0</v>
      </c>
      <c r="AI20" s="1049"/>
      <c r="AJ20" s="1170"/>
      <c r="AK20" s="1171"/>
      <c r="AL20" s="1172"/>
    </row>
    <row r="21" spans="1:38" ht="13.5">
      <c r="A21" s="1154" t="s">
        <v>81</v>
      </c>
      <c r="B21" s="1032"/>
      <c r="C21" s="1032"/>
      <c r="D21" s="1061" t="s">
        <v>72</v>
      </c>
      <c r="E21" s="1047"/>
      <c r="F21" s="441"/>
      <c r="G21" s="442"/>
      <c r="H21" s="442"/>
      <c r="I21" s="442"/>
      <c r="J21" s="442"/>
      <c r="K21" s="442"/>
      <c r="L21" s="443"/>
      <c r="M21" s="441"/>
      <c r="N21" s="442"/>
      <c r="O21" s="442"/>
      <c r="P21" s="442"/>
      <c r="Q21" s="442"/>
      <c r="R21" s="442"/>
      <c r="S21" s="443"/>
      <c r="T21" s="441"/>
      <c r="U21" s="442"/>
      <c r="V21" s="442"/>
      <c r="W21" s="442"/>
      <c r="X21" s="442"/>
      <c r="Y21" s="442"/>
      <c r="Z21" s="443"/>
      <c r="AA21" s="441"/>
      <c r="AB21" s="442"/>
      <c r="AC21" s="442"/>
      <c r="AD21" s="442"/>
      <c r="AE21" s="442"/>
      <c r="AF21" s="442"/>
      <c r="AG21" s="444"/>
      <c r="AH21" s="348">
        <f>SUM(AH22:AH23)</f>
        <v>0</v>
      </c>
      <c r="AI21" s="1049"/>
      <c r="AJ21" s="1157"/>
      <c r="AK21" s="1158"/>
      <c r="AL21" s="1159"/>
    </row>
    <row r="22" spans="1:38" ht="13.5">
      <c r="A22" s="1155"/>
      <c r="B22" s="1045"/>
      <c r="C22" s="1045"/>
      <c r="D22" s="1056" t="s">
        <v>75</v>
      </c>
      <c r="E22" s="1057"/>
      <c r="F22" s="437"/>
      <c r="G22" s="438"/>
      <c r="H22" s="438"/>
      <c r="I22" s="438"/>
      <c r="J22" s="438"/>
      <c r="K22" s="438"/>
      <c r="L22" s="439"/>
      <c r="M22" s="437"/>
      <c r="N22" s="438"/>
      <c r="O22" s="438"/>
      <c r="P22" s="438"/>
      <c r="Q22" s="438"/>
      <c r="R22" s="438"/>
      <c r="S22" s="439"/>
      <c r="T22" s="437"/>
      <c r="U22" s="438"/>
      <c r="V22" s="438"/>
      <c r="W22" s="438"/>
      <c r="X22" s="438"/>
      <c r="Y22" s="438"/>
      <c r="Z22" s="439"/>
      <c r="AA22" s="437"/>
      <c r="AB22" s="438"/>
      <c r="AC22" s="438"/>
      <c r="AD22" s="438"/>
      <c r="AE22" s="438"/>
      <c r="AF22" s="438"/>
      <c r="AG22" s="440"/>
      <c r="AH22" s="347">
        <f>SUM(F22:AG22)</f>
        <v>0</v>
      </c>
      <c r="AI22" s="1049"/>
      <c r="AJ22" s="1160"/>
      <c r="AK22" s="1161"/>
      <c r="AL22" s="1162"/>
    </row>
    <row r="23" spans="1:38" ht="13.5">
      <c r="A23" s="1156"/>
      <c r="B23" s="1021"/>
      <c r="C23" s="1021"/>
      <c r="D23" s="1030" t="s">
        <v>76</v>
      </c>
      <c r="E23" s="1031"/>
      <c r="F23" s="415"/>
      <c r="G23" s="416"/>
      <c r="H23" s="416"/>
      <c r="I23" s="416"/>
      <c r="J23" s="416"/>
      <c r="K23" s="416"/>
      <c r="L23" s="417"/>
      <c r="M23" s="415"/>
      <c r="N23" s="416"/>
      <c r="O23" s="416"/>
      <c r="P23" s="416"/>
      <c r="Q23" s="416"/>
      <c r="R23" s="416"/>
      <c r="S23" s="417"/>
      <c r="T23" s="415"/>
      <c r="U23" s="416"/>
      <c r="V23" s="416"/>
      <c r="W23" s="416"/>
      <c r="X23" s="416"/>
      <c r="Y23" s="416"/>
      <c r="Z23" s="417"/>
      <c r="AA23" s="415"/>
      <c r="AB23" s="416"/>
      <c r="AC23" s="416"/>
      <c r="AD23" s="416"/>
      <c r="AE23" s="416"/>
      <c r="AF23" s="416"/>
      <c r="AG23" s="420"/>
      <c r="AH23" s="349">
        <f>SUM(F23:AG23)</f>
        <v>0</v>
      </c>
      <c r="AI23" s="1049"/>
      <c r="AJ23" s="1160"/>
      <c r="AK23" s="1161"/>
      <c r="AL23" s="1162"/>
    </row>
    <row r="24" spans="1:38" ht="13.5">
      <c r="A24" s="1154" t="s">
        <v>81</v>
      </c>
      <c r="B24" s="1032"/>
      <c r="C24" s="1032"/>
      <c r="D24" s="1061" t="s">
        <v>72</v>
      </c>
      <c r="E24" s="1047"/>
      <c r="F24" s="441"/>
      <c r="G24" s="442"/>
      <c r="H24" s="442"/>
      <c r="I24" s="442"/>
      <c r="J24" s="442"/>
      <c r="K24" s="442"/>
      <c r="L24" s="443"/>
      <c r="M24" s="441"/>
      <c r="N24" s="442"/>
      <c r="O24" s="442"/>
      <c r="P24" s="442"/>
      <c r="Q24" s="442"/>
      <c r="R24" s="442"/>
      <c r="S24" s="443"/>
      <c r="T24" s="441"/>
      <c r="U24" s="442"/>
      <c r="V24" s="442"/>
      <c r="W24" s="442"/>
      <c r="X24" s="442"/>
      <c r="Y24" s="442"/>
      <c r="Z24" s="443"/>
      <c r="AA24" s="441"/>
      <c r="AB24" s="442"/>
      <c r="AC24" s="442"/>
      <c r="AD24" s="442"/>
      <c r="AE24" s="442"/>
      <c r="AF24" s="442"/>
      <c r="AG24" s="444"/>
      <c r="AH24" s="350">
        <f>SUM(AH25:AH26)</f>
        <v>0</v>
      </c>
      <c r="AI24" s="1049"/>
      <c r="AJ24" s="1157"/>
      <c r="AK24" s="1158"/>
      <c r="AL24" s="1159"/>
    </row>
    <row r="25" spans="1:38" ht="13.5">
      <c r="A25" s="1155"/>
      <c r="B25" s="1045"/>
      <c r="C25" s="1045"/>
      <c r="D25" s="1056" t="s">
        <v>75</v>
      </c>
      <c r="E25" s="1057"/>
      <c r="F25" s="437"/>
      <c r="G25" s="438"/>
      <c r="H25" s="438"/>
      <c r="I25" s="438"/>
      <c r="J25" s="438"/>
      <c r="K25" s="438"/>
      <c r="L25" s="439"/>
      <c r="M25" s="437"/>
      <c r="N25" s="438"/>
      <c r="O25" s="438"/>
      <c r="P25" s="438"/>
      <c r="Q25" s="438"/>
      <c r="R25" s="438"/>
      <c r="S25" s="439"/>
      <c r="T25" s="437"/>
      <c r="U25" s="438"/>
      <c r="V25" s="438"/>
      <c r="W25" s="438"/>
      <c r="X25" s="438"/>
      <c r="Y25" s="438"/>
      <c r="Z25" s="439"/>
      <c r="AA25" s="437"/>
      <c r="AB25" s="438"/>
      <c r="AC25" s="438"/>
      <c r="AD25" s="438"/>
      <c r="AE25" s="438"/>
      <c r="AF25" s="438"/>
      <c r="AG25" s="440"/>
      <c r="AH25" s="347">
        <f>SUM(F25:AG25)</f>
        <v>0</v>
      </c>
      <c r="AI25" s="1049"/>
      <c r="AJ25" s="1160"/>
      <c r="AK25" s="1161"/>
      <c r="AL25" s="1162"/>
    </row>
    <row r="26" spans="1:38" ht="13.5">
      <c r="A26" s="1156"/>
      <c r="B26" s="1021"/>
      <c r="C26" s="1021"/>
      <c r="D26" s="1030" t="s">
        <v>76</v>
      </c>
      <c r="E26" s="1031"/>
      <c r="F26" s="415"/>
      <c r="G26" s="416"/>
      <c r="H26" s="416"/>
      <c r="I26" s="416"/>
      <c r="J26" s="416"/>
      <c r="K26" s="416"/>
      <c r="L26" s="417"/>
      <c r="M26" s="415"/>
      <c r="N26" s="416"/>
      <c r="O26" s="416"/>
      <c r="P26" s="416"/>
      <c r="Q26" s="416"/>
      <c r="R26" s="416"/>
      <c r="S26" s="417"/>
      <c r="T26" s="415"/>
      <c r="U26" s="416"/>
      <c r="V26" s="416"/>
      <c r="W26" s="416"/>
      <c r="X26" s="416"/>
      <c r="Y26" s="416"/>
      <c r="Z26" s="417"/>
      <c r="AA26" s="415"/>
      <c r="AB26" s="416"/>
      <c r="AC26" s="416"/>
      <c r="AD26" s="416"/>
      <c r="AE26" s="416"/>
      <c r="AF26" s="416"/>
      <c r="AG26" s="420"/>
      <c r="AH26" s="349">
        <f>SUM(F26:AG26)</f>
        <v>0</v>
      </c>
      <c r="AI26" s="1049"/>
      <c r="AJ26" s="1160"/>
      <c r="AK26" s="1161"/>
      <c r="AL26" s="1162"/>
    </row>
    <row r="27" spans="1:38" ht="13.5">
      <c r="A27" s="1154" t="s">
        <v>81</v>
      </c>
      <c r="B27" s="1032"/>
      <c r="C27" s="1032"/>
      <c r="D27" s="1061" t="s">
        <v>72</v>
      </c>
      <c r="E27" s="1047"/>
      <c r="F27" s="441"/>
      <c r="G27" s="442"/>
      <c r="H27" s="442"/>
      <c r="I27" s="442"/>
      <c r="J27" s="442"/>
      <c r="K27" s="442"/>
      <c r="L27" s="443"/>
      <c r="M27" s="441"/>
      <c r="N27" s="442"/>
      <c r="O27" s="442"/>
      <c r="P27" s="442"/>
      <c r="Q27" s="442"/>
      <c r="R27" s="442"/>
      <c r="S27" s="443"/>
      <c r="T27" s="441"/>
      <c r="U27" s="442"/>
      <c r="V27" s="442"/>
      <c r="W27" s="442"/>
      <c r="X27" s="442"/>
      <c r="Y27" s="442"/>
      <c r="Z27" s="443"/>
      <c r="AA27" s="441"/>
      <c r="AB27" s="442"/>
      <c r="AC27" s="442"/>
      <c r="AD27" s="442"/>
      <c r="AE27" s="442"/>
      <c r="AF27" s="442"/>
      <c r="AG27" s="444"/>
      <c r="AH27" s="348">
        <f>SUM(AH28:AH29)</f>
        <v>0</v>
      </c>
      <c r="AI27" s="1049"/>
      <c r="AJ27" s="1157"/>
      <c r="AK27" s="1158"/>
      <c r="AL27" s="1159"/>
    </row>
    <row r="28" spans="1:38" ht="13.5">
      <c r="A28" s="1155"/>
      <c r="B28" s="1045"/>
      <c r="C28" s="1045"/>
      <c r="D28" s="1056" t="s">
        <v>75</v>
      </c>
      <c r="E28" s="1057"/>
      <c r="F28" s="437"/>
      <c r="G28" s="438"/>
      <c r="H28" s="438"/>
      <c r="I28" s="438"/>
      <c r="J28" s="438"/>
      <c r="K28" s="438"/>
      <c r="L28" s="439"/>
      <c r="M28" s="437"/>
      <c r="N28" s="438"/>
      <c r="O28" s="438"/>
      <c r="P28" s="438"/>
      <c r="Q28" s="438"/>
      <c r="R28" s="438"/>
      <c r="S28" s="439"/>
      <c r="T28" s="437"/>
      <c r="U28" s="438"/>
      <c r="V28" s="438"/>
      <c r="W28" s="438"/>
      <c r="X28" s="438"/>
      <c r="Y28" s="438"/>
      <c r="Z28" s="439"/>
      <c r="AA28" s="437"/>
      <c r="AB28" s="438"/>
      <c r="AC28" s="438"/>
      <c r="AD28" s="438"/>
      <c r="AE28" s="438"/>
      <c r="AF28" s="438"/>
      <c r="AG28" s="440"/>
      <c r="AH28" s="347">
        <f>SUM(F28:AG28)</f>
        <v>0</v>
      </c>
      <c r="AI28" s="1049"/>
      <c r="AJ28" s="1160"/>
      <c r="AK28" s="1161"/>
      <c r="AL28" s="1162"/>
    </row>
    <row r="29" spans="1:38" ht="13.5">
      <c r="A29" s="1156"/>
      <c r="B29" s="1021"/>
      <c r="C29" s="1021"/>
      <c r="D29" s="1030" t="s">
        <v>76</v>
      </c>
      <c r="E29" s="1031"/>
      <c r="F29" s="415"/>
      <c r="G29" s="416"/>
      <c r="H29" s="416"/>
      <c r="I29" s="416"/>
      <c r="J29" s="416"/>
      <c r="K29" s="416"/>
      <c r="L29" s="417"/>
      <c r="M29" s="415"/>
      <c r="N29" s="416"/>
      <c r="O29" s="416"/>
      <c r="P29" s="416"/>
      <c r="Q29" s="416"/>
      <c r="R29" s="416"/>
      <c r="S29" s="417"/>
      <c r="T29" s="415"/>
      <c r="U29" s="416"/>
      <c r="V29" s="416"/>
      <c r="W29" s="416"/>
      <c r="X29" s="416"/>
      <c r="Y29" s="416"/>
      <c r="Z29" s="417"/>
      <c r="AA29" s="415"/>
      <c r="AB29" s="416"/>
      <c r="AC29" s="416"/>
      <c r="AD29" s="416"/>
      <c r="AE29" s="416"/>
      <c r="AF29" s="416"/>
      <c r="AG29" s="420"/>
      <c r="AH29" s="349">
        <f>SUM(F29:AG29)</f>
        <v>0</v>
      </c>
      <c r="AI29" s="1049"/>
      <c r="AJ29" s="1160"/>
      <c r="AK29" s="1161"/>
      <c r="AL29" s="1162"/>
    </row>
    <row r="30" spans="1:38" ht="13.5">
      <c r="A30" s="1154" t="s">
        <v>81</v>
      </c>
      <c r="B30" s="1032"/>
      <c r="C30" s="1032"/>
      <c r="D30" s="1061" t="s">
        <v>72</v>
      </c>
      <c r="E30" s="1047"/>
      <c r="F30" s="441"/>
      <c r="G30" s="442"/>
      <c r="H30" s="442"/>
      <c r="I30" s="442"/>
      <c r="J30" s="442"/>
      <c r="K30" s="442"/>
      <c r="L30" s="443"/>
      <c r="M30" s="441"/>
      <c r="N30" s="442"/>
      <c r="O30" s="442"/>
      <c r="P30" s="442"/>
      <c r="Q30" s="442"/>
      <c r="R30" s="442"/>
      <c r="S30" s="443"/>
      <c r="T30" s="441"/>
      <c r="U30" s="442"/>
      <c r="V30" s="442"/>
      <c r="W30" s="442"/>
      <c r="X30" s="442"/>
      <c r="Y30" s="442"/>
      <c r="Z30" s="443"/>
      <c r="AA30" s="441"/>
      <c r="AB30" s="442"/>
      <c r="AC30" s="442"/>
      <c r="AD30" s="442"/>
      <c r="AE30" s="442"/>
      <c r="AF30" s="442"/>
      <c r="AG30" s="444"/>
      <c r="AH30" s="350">
        <f>SUM(AH31:AH32)</f>
        <v>0</v>
      </c>
      <c r="AI30" s="1049"/>
      <c r="AJ30" s="1157"/>
      <c r="AK30" s="1158"/>
      <c r="AL30" s="1159"/>
    </row>
    <row r="31" spans="1:38" ht="13.5">
      <c r="A31" s="1155"/>
      <c r="B31" s="1045"/>
      <c r="C31" s="1045"/>
      <c r="D31" s="1056" t="s">
        <v>75</v>
      </c>
      <c r="E31" s="1057"/>
      <c r="F31" s="437"/>
      <c r="G31" s="438"/>
      <c r="H31" s="438"/>
      <c r="I31" s="438"/>
      <c r="J31" s="438"/>
      <c r="K31" s="438"/>
      <c r="L31" s="439"/>
      <c r="M31" s="437"/>
      <c r="N31" s="438"/>
      <c r="O31" s="438"/>
      <c r="P31" s="438"/>
      <c r="Q31" s="438"/>
      <c r="R31" s="438"/>
      <c r="S31" s="439"/>
      <c r="T31" s="437"/>
      <c r="U31" s="438"/>
      <c r="V31" s="438"/>
      <c r="W31" s="438"/>
      <c r="X31" s="438"/>
      <c r="Y31" s="438"/>
      <c r="Z31" s="439"/>
      <c r="AA31" s="437"/>
      <c r="AB31" s="438"/>
      <c r="AC31" s="438"/>
      <c r="AD31" s="438"/>
      <c r="AE31" s="438"/>
      <c r="AF31" s="438"/>
      <c r="AG31" s="440"/>
      <c r="AH31" s="347">
        <f>SUM(F31:AG31)</f>
        <v>0</v>
      </c>
      <c r="AI31" s="1049"/>
      <c r="AJ31" s="1160"/>
      <c r="AK31" s="1161"/>
      <c r="AL31" s="1162"/>
    </row>
    <row r="32" spans="1:38" ht="13.5">
      <c r="A32" s="1156"/>
      <c r="B32" s="1021"/>
      <c r="C32" s="1021"/>
      <c r="D32" s="1030" t="s">
        <v>76</v>
      </c>
      <c r="E32" s="1031"/>
      <c r="F32" s="415"/>
      <c r="G32" s="416"/>
      <c r="H32" s="416"/>
      <c r="I32" s="416"/>
      <c r="J32" s="416"/>
      <c r="K32" s="416"/>
      <c r="L32" s="417"/>
      <c r="M32" s="415"/>
      <c r="N32" s="416"/>
      <c r="O32" s="416"/>
      <c r="P32" s="416"/>
      <c r="Q32" s="416"/>
      <c r="R32" s="416"/>
      <c r="S32" s="417"/>
      <c r="T32" s="415"/>
      <c r="U32" s="416"/>
      <c r="V32" s="416"/>
      <c r="W32" s="416"/>
      <c r="X32" s="416"/>
      <c r="Y32" s="416"/>
      <c r="Z32" s="417"/>
      <c r="AA32" s="415"/>
      <c r="AB32" s="416"/>
      <c r="AC32" s="416"/>
      <c r="AD32" s="416"/>
      <c r="AE32" s="416"/>
      <c r="AF32" s="416"/>
      <c r="AG32" s="420"/>
      <c r="AH32" s="349">
        <f>SUM(F32:AG32)</f>
        <v>0</v>
      </c>
      <c r="AI32" s="1049"/>
      <c r="AJ32" s="1160"/>
      <c r="AK32" s="1161"/>
      <c r="AL32" s="1162"/>
    </row>
    <row r="33" spans="1:38" ht="13.5">
      <c r="A33" s="1154" t="s">
        <v>81</v>
      </c>
      <c r="B33" s="1032"/>
      <c r="C33" s="1032"/>
      <c r="D33" s="1061" t="s">
        <v>72</v>
      </c>
      <c r="E33" s="1047"/>
      <c r="F33" s="441"/>
      <c r="G33" s="442"/>
      <c r="H33" s="442"/>
      <c r="I33" s="442"/>
      <c r="J33" s="442"/>
      <c r="K33" s="442"/>
      <c r="L33" s="443"/>
      <c r="M33" s="441"/>
      <c r="N33" s="442"/>
      <c r="O33" s="442"/>
      <c r="P33" s="442"/>
      <c r="Q33" s="442"/>
      <c r="R33" s="442"/>
      <c r="S33" s="443"/>
      <c r="T33" s="441"/>
      <c r="U33" s="442"/>
      <c r="V33" s="442"/>
      <c r="W33" s="442"/>
      <c r="X33" s="442"/>
      <c r="Y33" s="442"/>
      <c r="Z33" s="443"/>
      <c r="AA33" s="441"/>
      <c r="AB33" s="442"/>
      <c r="AC33" s="442"/>
      <c r="AD33" s="442"/>
      <c r="AE33" s="442"/>
      <c r="AF33" s="442"/>
      <c r="AG33" s="444"/>
      <c r="AH33" s="348">
        <f>SUM(AH34:AH35)</f>
        <v>0</v>
      </c>
      <c r="AI33" s="1049"/>
      <c r="AJ33" s="1157"/>
      <c r="AK33" s="1158"/>
      <c r="AL33" s="1159"/>
    </row>
    <row r="34" spans="1:38" ht="13.5">
      <c r="A34" s="1155"/>
      <c r="B34" s="1045"/>
      <c r="C34" s="1045"/>
      <c r="D34" s="1056" t="s">
        <v>75</v>
      </c>
      <c r="E34" s="1057"/>
      <c r="F34" s="437"/>
      <c r="G34" s="438"/>
      <c r="H34" s="438"/>
      <c r="I34" s="438"/>
      <c r="J34" s="438"/>
      <c r="K34" s="438"/>
      <c r="L34" s="439"/>
      <c r="M34" s="437"/>
      <c r="N34" s="438"/>
      <c r="O34" s="438"/>
      <c r="P34" s="438"/>
      <c r="Q34" s="438"/>
      <c r="R34" s="438"/>
      <c r="S34" s="439"/>
      <c r="T34" s="437"/>
      <c r="U34" s="438"/>
      <c r="V34" s="438"/>
      <c r="W34" s="438"/>
      <c r="X34" s="438"/>
      <c r="Y34" s="438"/>
      <c r="Z34" s="439"/>
      <c r="AA34" s="437"/>
      <c r="AB34" s="438"/>
      <c r="AC34" s="438"/>
      <c r="AD34" s="438"/>
      <c r="AE34" s="438"/>
      <c r="AF34" s="438"/>
      <c r="AG34" s="440"/>
      <c r="AH34" s="347">
        <f>SUM(F34:AG34)</f>
        <v>0</v>
      </c>
      <c r="AI34" s="1049"/>
      <c r="AJ34" s="1160"/>
      <c r="AK34" s="1161"/>
      <c r="AL34" s="1162"/>
    </row>
    <row r="35" spans="1:38" ht="13.5">
      <c r="A35" s="1156"/>
      <c r="B35" s="1021"/>
      <c r="C35" s="1021"/>
      <c r="D35" s="1030" t="s">
        <v>76</v>
      </c>
      <c r="E35" s="1031"/>
      <c r="F35" s="415"/>
      <c r="G35" s="416"/>
      <c r="H35" s="416"/>
      <c r="I35" s="416"/>
      <c r="J35" s="416"/>
      <c r="K35" s="416"/>
      <c r="L35" s="417"/>
      <c r="M35" s="415"/>
      <c r="N35" s="416"/>
      <c r="O35" s="416"/>
      <c r="P35" s="416"/>
      <c r="Q35" s="416"/>
      <c r="R35" s="416"/>
      <c r="S35" s="417"/>
      <c r="T35" s="415"/>
      <c r="U35" s="416"/>
      <c r="V35" s="416"/>
      <c r="W35" s="416"/>
      <c r="X35" s="416"/>
      <c r="Y35" s="416"/>
      <c r="Z35" s="417"/>
      <c r="AA35" s="415"/>
      <c r="AB35" s="416"/>
      <c r="AC35" s="416"/>
      <c r="AD35" s="416"/>
      <c r="AE35" s="416"/>
      <c r="AF35" s="416"/>
      <c r="AG35" s="420"/>
      <c r="AH35" s="349">
        <f>SUM(F35:AG35)</f>
        <v>0</v>
      </c>
      <c r="AI35" s="1049"/>
      <c r="AJ35" s="1160"/>
      <c r="AK35" s="1161"/>
      <c r="AL35" s="1162"/>
    </row>
    <row r="36" spans="1:38" ht="13.5">
      <c r="A36" s="1154" t="s">
        <v>81</v>
      </c>
      <c r="B36" s="1032"/>
      <c r="C36" s="1032"/>
      <c r="D36" s="1061" t="s">
        <v>72</v>
      </c>
      <c r="E36" s="1047"/>
      <c r="F36" s="441"/>
      <c r="G36" s="442"/>
      <c r="H36" s="442"/>
      <c r="I36" s="442"/>
      <c r="J36" s="442"/>
      <c r="K36" s="442"/>
      <c r="L36" s="443"/>
      <c r="M36" s="441"/>
      <c r="N36" s="442"/>
      <c r="O36" s="442"/>
      <c r="P36" s="442"/>
      <c r="Q36" s="442"/>
      <c r="R36" s="442"/>
      <c r="S36" s="443"/>
      <c r="T36" s="441"/>
      <c r="U36" s="442"/>
      <c r="V36" s="442"/>
      <c r="W36" s="442"/>
      <c r="X36" s="442"/>
      <c r="Y36" s="442"/>
      <c r="Z36" s="443"/>
      <c r="AA36" s="441"/>
      <c r="AB36" s="442"/>
      <c r="AC36" s="442"/>
      <c r="AD36" s="442"/>
      <c r="AE36" s="442"/>
      <c r="AF36" s="442"/>
      <c r="AG36" s="444"/>
      <c r="AH36" s="350">
        <f>SUM(AH37:AH38)</f>
        <v>0</v>
      </c>
      <c r="AI36" s="1049"/>
      <c r="AJ36" s="1157"/>
      <c r="AK36" s="1158"/>
      <c r="AL36" s="1159"/>
    </row>
    <row r="37" spans="1:38" ht="13.5">
      <c r="A37" s="1155"/>
      <c r="B37" s="1045"/>
      <c r="C37" s="1045"/>
      <c r="D37" s="1056" t="s">
        <v>75</v>
      </c>
      <c r="E37" s="1057"/>
      <c r="F37" s="437"/>
      <c r="G37" s="438"/>
      <c r="H37" s="438"/>
      <c r="I37" s="438"/>
      <c r="J37" s="438"/>
      <c r="K37" s="438"/>
      <c r="L37" s="439"/>
      <c r="M37" s="437"/>
      <c r="N37" s="438"/>
      <c r="O37" s="438"/>
      <c r="P37" s="438"/>
      <c r="Q37" s="438"/>
      <c r="R37" s="438"/>
      <c r="S37" s="439"/>
      <c r="T37" s="437"/>
      <c r="U37" s="438"/>
      <c r="V37" s="438"/>
      <c r="W37" s="438"/>
      <c r="X37" s="438"/>
      <c r="Y37" s="438"/>
      <c r="Z37" s="439"/>
      <c r="AA37" s="437"/>
      <c r="AB37" s="438"/>
      <c r="AC37" s="438"/>
      <c r="AD37" s="438"/>
      <c r="AE37" s="438"/>
      <c r="AF37" s="438"/>
      <c r="AG37" s="440"/>
      <c r="AH37" s="347">
        <f>SUM(F37:AG37)</f>
        <v>0</v>
      </c>
      <c r="AI37" s="1049"/>
      <c r="AJ37" s="1160"/>
      <c r="AK37" s="1161"/>
      <c r="AL37" s="1162"/>
    </row>
    <row r="38" spans="1:38" ht="13.5">
      <c r="A38" s="1156"/>
      <c r="B38" s="1021"/>
      <c r="C38" s="1021"/>
      <c r="D38" s="1030" t="s">
        <v>76</v>
      </c>
      <c r="E38" s="1031"/>
      <c r="F38" s="415"/>
      <c r="G38" s="416"/>
      <c r="H38" s="416"/>
      <c r="I38" s="416"/>
      <c r="J38" s="416"/>
      <c r="K38" s="416"/>
      <c r="L38" s="417"/>
      <c r="M38" s="415"/>
      <c r="N38" s="416"/>
      <c r="O38" s="416"/>
      <c r="P38" s="416"/>
      <c r="Q38" s="416"/>
      <c r="R38" s="416"/>
      <c r="S38" s="417"/>
      <c r="T38" s="415"/>
      <c r="U38" s="416"/>
      <c r="V38" s="416"/>
      <c r="W38" s="416"/>
      <c r="X38" s="416"/>
      <c r="Y38" s="416"/>
      <c r="Z38" s="417"/>
      <c r="AA38" s="415"/>
      <c r="AB38" s="416"/>
      <c r="AC38" s="416"/>
      <c r="AD38" s="416"/>
      <c r="AE38" s="416"/>
      <c r="AF38" s="416"/>
      <c r="AG38" s="420"/>
      <c r="AH38" s="349">
        <f>SUM(F38:AG38)</f>
        <v>0</v>
      </c>
      <c r="AI38" s="1049"/>
      <c r="AJ38" s="1160"/>
      <c r="AK38" s="1161"/>
      <c r="AL38" s="1162"/>
    </row>
    <row r="39" spans="1:38" ht="13.5">
      <c r="A39" s="1154" t="s">
        <v>81</v>
      </c>
      <c r="B39" s="1032"/>
      <c r="C39" s="1032"/>
      <c r="D39" s="1061" t="s">
        <v>72</v>
      </c>
      <c r="E39" s="1047"/>
      <c r="F39" s="441"/>
      <c r="G39" s="442"/>
      <c r="H39" s="442"/>
      <c r="I39" s="442"/>
      <c r="J39" s="442"/>
      <c r="K39" s="442"/>
      <c r="L39" s="443"/>
      <c r="M39" s="441"/>
      <c r="N39" s="442"/>
      <c r="O39" s="442"/>
      <c r="P39" s="442"/>
      <c r="Q39" s="442"/>
      <c r="R39" s="442"/>
      <c r="S39" s="443"/>
      <c r="T39" s="441"/>
      <c r="U39" s="442"/>
      <c r="V39" s="442"/>
      <c r="W39" s="442"/>
      <c r="X39" s="442"/>
      <c r="Y39" s="442"/>
      <c r="Z39" s="443"/>
      <c r="AA39" s="441"/>
      <c r="AB39" s="442"/>
      <c r="AC39" s="442"/>
      <c r="AD39" s="442"/>
      <c r="AE39" s="442"/>
      <c r="AF39" s="442"/>
      <c r="AG39" s="444"/>
      <c r="AH39" s="348">
        <f>SUM(AH40:AH41)</f>
        <v>0</v>
      </c>
      <c r="AI39" s="1049"/>
      <c r="AJ39" s="1157"/>
      <c r="AK39" s="1158"/>
      <c r="AL39" s="1159"/>
    </row>
    <row r="40" spans="1:38" ht="13.5">
      <c r="A40" s="1155"/>
      <c r="B40" s="1045"/>
      <c r="C40" s="1045"/>
      <c r="D40" s="1056" t="s">
        <v>75</v>
      </c>
      <c r="E40" s="1057"/>
      <c r="F40" s="437"/>
      <c r="G40" s="438"/>
      <c r="H40" s="438"/>
      <c r="I40" s="438"/>
      <c r="J40" s="438"/>
      <c r="K40" s="438"/>
      <c r="L40" s="439"/>
      <c r="M40" s="437"/>
      <c r="N40" s="438"/>
      <c r="O40" s="438"/>
      <c r="P40" s="438"/>
      <c r="Q40" s="438"/>
      <c r="R40" s="438"/>
      <c r="S40" s="439"/>
      <c r="T40" s="437"/>
      <c r="U40" s="438"/>
      <c r="V40" s="438"/>
      <c r="W40" s="438"/>
      <c r="X40" s="438"/>
      <c r="Y40" s="438"/>
      <c r="Z40" s="439"/>
      <c r="AA40" s="437"/>
      <c r="AB40" s="438"/>
      <c r="AC40" s="438"/>
      <c r="AD40" s="438"/>
      <c r="AE40" s="438"/>
      <c r="AF40" s="438"/>
      <c r="AG40" s="440"/>
      <c r="AH40" s="347">
        <f>SUM(F40:AG40)</f>
        <v>0</v>
      </c>
      <c r="AI40" s="1049"/>
      <c r="AJ40" s="1160"/>
      <c r="AK40" s="1161"/>
      <c r="AL40" s="1162"/>
    </row>
    <row r="41" spans="1:38" ht="14.25" thickBot="1">
      <c r="A41" s="1156"/>
      <c r="B41" s="1021"/>
      <c r="C41" s="1033"/>
      <c r="D41" s="1030" t="s">
        <v>76</v>
      </c>
      <c r="E41" s="1031"/>
      <c r="F41" s="445"/>
      <c r="G41" s="446"/>
      <c r="H41" s="446"/>
      <c r="I41" s="446"/>
      <c r="J41" s="446"/>
      <c r="K41" s="446"/>
      <c r="L41" s="447"/>
      <c r="M41" s="427"/>
      <c r="N41" s="428"/>
      <c r="O41" s="428"/>
      <c r="P41" s="428"/>
      <c r="Q41" s="428"/>
      <c r="R41" s="428"/>
      <c r="S41" s="429"/>
      <c r="T41" s="427"/>
      <c r="U41" s="428"/>
      <c r="V41" s="428"/>
      <c r="W41" s="428"/>
      <c r="X41" s="428"/>
      <c r="Y41" s="428"/>
      <c r="Z41" s="429"/>
      <c r="AA41" s="427"/>
      <c r="AB41" s="428"/>
      <c r="AC41" s="428"/>
      <c r="AD41" s="428"/>
      <c r="AE41" s="428"/>
      <c r="AF41" s="428"/>
      <c r="AG41" s="432"/>
      <c r="AH41" s="329">
        <f>SUM(F41:AG41)</f>
        <v>0</v>
      </c>
      <c r="AI41" s="1176"/>
      <c r="AJ41" s="1163"/>
      <c r="AK41" s="1164"/>
      <c r="AL41" s="1165"/>
    </row>
    <row r="42" spans="1:38" ht="14.25" thickBot="1">
      <c r="A42" s="1017" t="s">
        <v>77</v>
      </c>
      <c r="B42" s="1018"/>
      <c r="C42" s="1018"/>
      <c r="D42" s="1018"/>
      <c r="E42" s="1018"/>
      <c r="F42" s="130">
        <f>SUM(F13,F16,F19,F22,F25,F28,F31,F34,F37,F40)</f>
        <v>0</v>
      </c>
      <c r="G42" s="132">
        <f>SUM(G13,G16,G19,G22,G25,G28,G31,G34,G37,G40)</f>
        <v>0</v>
      </c>
      <c r="H42" s="132">
        <f aca="true" t="shared" si="2" ref="H42:AG42">SUM(H13,H16,H19,H22,H25,H28,H31,H34,H37,H40)</f>
        <v>0</v>
      </c>
      <c r="I42" s="132">
        <f>SUM(I13,I16,I19,I22,I25,I28,I31,I34,I37,I40)</f>
        <v>0</v>
      </c>
      <c r="J42" s="132">
        <f t="shared" si="2"/>
        <v>0</v>
      </c>
      <c r="K42" s="132">
        <f t="shared" si="2"/>
        <v>0</v>
      </c>
      <c r="L42" s="135">
        <f t="shared" si="2"/>
        <v>0</v>
      </c>
      <c r="M42" s="130">
        <f t="shared" si="2"/>
        <v>0</v>
      </c>
      <c r="N42" s="132">
        <f t="shared" si="2"/>
        <v>0</v>
      </c>
      <c r="O42" s="132">
        <f t="shared" si="2"/>
        <v>0</v>
      </c>
      <c r="P42" s="132">
        <f t="shared" si="2"/>
        <v>0</v>
      </c>
      <c r="Q42" s="132">
        <f t="shared" si="2"/>
        <v>0</v>
      </c>
      <c r="R42" s="132">
        <f t="shared" si="2"/>
        <v>0</v>
      </c>
      <c r="S42" s="135">
        <f t="shared" si="2"/>
        <v>0</v>
      </c>
      <c r="T42" s="130">
        <f t="shared" si="2"/>
        <v>0</v>
      </c>
      <c r="U42" s="132">
        <f t="shared" si="2"/>
        <v>0</v>
      </c>
      <c r="V42" s="132">
        <f t="shared" si="2"/>
        <v>0</v>
      </c>
      <c r="W42" s="132">
        <f t="shared" si="2"/>
        <v>0</v>
      </c>
      <c r="X42" s="132">
        <f t="shared" si="2"/>
        <v>0</v>
      </c>
      <c r="Y42" s="132">
        <f t="shared" si="2"/>
        <v>0</v>
      </c>
      <c r="Z42" s="135">
        <f t="shared" si="2"/>
        <v>0</v>
      </c>
      <c r="AA42" s="130">
        <f>SUM(AA13,AA16,AA19,AA22,AA25,AA28,AA31,AA34,AA37,AA40)</f>
        <v>0</v>
      </c>
      <c r="AB42" s="132">
        <f t="shared" si="2"/>
        <v>0</v>
      </c>
      <c r="AC42" s="132">
        <f t="shared" si="2"/>
        <v>0</v>
      </c>
      <c r="AD42" s="132">
        <f t="shared" si="2"/>
        <v>0</v>
      </c>
      <c r="AE42" s="132">
        <f t="shared" si="2"/>
        <v>0</v>
      </c>
      <c r="AF42" s="132">
        <f t="shared" si="2"/>
        <v>0</v>
      </c>
      <c r="AG42" s="359">
        <f t="shared" si="2"/>
        <v>0</v>
      </c>
      <c r="AH42" s="334">
        <f>SUM(F42:AG42)</f>
        <v>0</v>
      </c>
      <c r="AI42" s="138"/>
      <c r="AJ42" s="1068"/>
      <c r="AK42" s="1069"/>
      <c r="AL42" s="1070"/>
    </row>
    <row r="43" spans="1:38" ht="13.5">
      <c r="A43" s="48"/>
      <c r="B43" s="48"/>
      <c r="C43" s="48"/>
      <c r="D43" s="48"/>
      <c r="E43" s="48"/>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15"/>
    </row>
    <row r="44" spans="1:38" ht="13.5">
      <c r="A44" s="84" t="s">
        <v>19</v>
      </c>
      <c r="B44" s="83">
        <v>1</v>
      </c>
      <c r="C44" s="88" t="s">
        <v>508</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56" t="s">
        <v>20</v>
      </c>
    </row>
    <row r="45" spans="1:38" ht="13.5">
      <c r="A45" s="83"/>
      <c r="B45" s="83">
        <v>2</v>
      </c>
      <c r="C45" s="88" t="s">
        <v>515</v>
      </c>
      <c r="D45" s="88"/>
      <c r="E45" s="88"/>
      <c r="F45" s="88"/>
      <c r="G45" s="88"/>
      <c r="H45" s="88"/>
      <c r="I45" s="88"/>
      <c r="J45" s="88"/>
      <c r="K45" s="88"/>
      <c r="L45" s="88"/>
      <c r="M45" s="88"/>
      <c r="N45" s="88"/>
      <c r="O45" s="88"/>
      <c r="P45" s="88"/>
      <c r="Q45" s="88"/>
      <c r="R45" s="88"/>
      <c r="S45" s="88"/>
      <c r="T45" s="88"/>
      <c r="U45" s="583"/>
      <c r="V45" s="584"/>
      <c r="W45" s="585"/>
      <c r="X45" s="586" t="s">
        <v>462</v>
      </c>
      <c r="Y45" s="587"/>
      <c r="Z45" s="587"/>
      <c r="AA45" s="88"/>
      <c r="AB45" s="88"/>
      <c r="AC45" s="88"/>
      <c r="AD45" s="88"/>
      <c r="AE45" s="88"/>
      <c r="AF45" s="88"/>
      <c r="AG45" s="88"/>
      <c r="AH45" s="88"/>
      <c r="AI45" s="88"/>
      <c r="AJ45" s="88"/>
      <c r="AK45" s="88"/>
      <c r="AL45" s="88"/>
    </row>
    <row r="46" spans="1:38" ht="13.5">
      <c r="A46" s="90"/>
      <c r="B46" s="91">
        <v>3</v>
      </c>
      <c r="C46" s="560" t="s">
        <v>513</v>
      </c>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row>
    <row r="47" spans="1:38" ht="14.25" thickBot="1">
      <c r="A47" s="90"/>
      <c r="B47" s="91"/>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row>
    <row r="48" spans="1:38" ht="14.25" thickBot="1">
      <c r="A48" s="90"/>
      <c r="B48" s="91"/>
      <c r="C48" s="93" t="s">
        <v>83</v>
      </c>
      <c r="D48" s="90"/>
      <c r="E48" s="92"/>
      <c r="F48" s="798" t="s">
        <v>26</v>
      </c>
      <c r="G48" s="799"/>
      <c r="H48" s="799"/>
      <c r="I48" s="799"/>
      <c r="J48" s="800"/>
      <c r="K48" s="836" t="s">
        <v>27</v>
      </c>
      <c r="L48" s="837"/>
      <c r="M48" s="838"/>
      <c r="N48" s="798" t="s">
        <v>26</v>
      </c>
      <c r="O48" s="799"/>
      <c r="P48" s="799"/>
      <c r="Q48" s="799"/>
      <c r="R48" s="800"/>
      <c r="S48" s="836" t="s">
        <v>27</v>
      </c>
      <c r="T48" s="837"/>
      <c r="U48" s="838"/>
      <c r="V48" s="92"/>
      <c r="W48" s="795" t="s">
        <v>517</v>
      </c>
      <c r="X48" s="795"/>
      <c r="Y48" s="795"/>
      <c r="Z48" s="795"/>
      <c r="AA48" s="795"/>
      <c r="AB48" s="795"/>
      <c r="AC48" s="795"/>
      <c r="AD48" s="795"/>
      <c r="AE48" s="795"/>
      <c r="AF48" s="795"/>
      <c r="AG48" s="795"/>
      <c r="AH48" s="795"/>
      <c r="AI48" s="795"/>
      <c r="AJ48" s="795"/>
      <c r="AK48" s="795"/>
      <c r="AL48" s="795"/>
    </row>
    <row r="49" spans="1:38" ht="14.25" thickBot="1">
      <c r="A49" s="90"/>
      <c r="B49" s="91"/>
      <c r="C49" s="92"/>
      <c r="D49" s="90"/>
      <c r="E49" s="92"/>
      <c r="F49" s="147" t="s">
        <v>30</v>
      </c>
      <c r="G49" s="1150" t="s">
        <v>31</v>
      </c>
      <c r="H49" s="805"/>
      <c r="I49" s="805"/>
      <c r="J49" s="806"/>
      <c r="K49" s="545"/>
      <c r="L49" s="546"/>
      <c r="M49" s="547"/>
      <c r="N49" s="147" t="s">
        <v>32</v>
      </c>
      <c r="O49" s="1150" t="s">
        <v>31</v>
      </c>
      <c r="P49" s="805"/>
      <c r="Q49" s="805"/>
      <c r="R49" s="806"/>
      <c r="S49" s="545"/>
      <c r="T49" s="546"/>
      <c r="U49" s="547"/>
      <c r="V49" s="92"/>
      <c r="W49" s="92"/>
      <c r="X49" s="92"/>
      <c r="Y49" s="554" t="s">
        <v>33</v>
      </c>
      <c r="Z49" s="555"/>
      <c r="AA49" s="555"/>
      <c r="AB49" s="555"/>
      <c r="AC49" s="555"/>
      <c r="AD49" s="556"/>
      <c r="AE49" s="92"/>
      <c r="AF49" s="92"/>
      <c r="AG49" s="795" t="s">
        <v>332</v>
      </c>
      <c r="AH49" s="795"/>
      <c r="AI49" s="795"/>
      <c r="AJ49" s="795"/>
      <c r="AK49" s="795"/>
      <c r="AL49" s="795"/>
    </row>
    <row r="50" spans="1:38" ht="13.5">
      <c r="A50" s="90"/>
      <c r="B50" s="91"/>
      <c r="C50" s="92"/>
      <c r="D50" s="90"/>
      <c r="E50" s="92"/>
      <c r="F50" s="148" t="s">
        <v>34</v>
      </c>
      <c r="G50" s="1140" t="s">
        <v>31</v>
      </c>
      <c r="H50" s="782"/>
      <c r="I50" s="782"/>
      <c r="J50" s="783"/>
      <c r="K50" s="533"/>
      <c r="L50" s="534"/>
      <c r="M50" s="535"/>
      <c r="N50" s="148" t="s">
        <v>35</v>
      </c>
      <c r="O50" s="1140" t="s">
        <v>31</v>
      </c>
      <c r="P50" s="782"/>
      <c r="Q50" s="782"/>
      <c r="R50" s="783"/>
      <c r="S50" s="533"/>
      <c r="T50" s="534"/>
      <c r="U50" s="535"/>
      <c r="V50" s="92"/>
      <c r="W50" s="92"/>
      <c r="X50" s="92"/>
      <c r="Y50" s="98" t="s">
        <v>36</v>
      </c>
      <c r="Z50" s="1151" t="s">
        <v>37</v>
      </c>
      <c r="AA50" s="1152"/>
      <c r="AB50" s="1152"/>
      <c r="AC50" s="1152"/>
      <c r="AD50" s="1153"/>
      <c r="AE50" s="92"/>
      <c r="AF50" s="92"/>
      <c r="AG50" s="92"/>
      <c r="AH50" s="1144" t="s">
        <v>84</v>
      </c>
      <c r="AI50" s="1145"/>
      <c r="AJ50" s="1145"/>
      <c r="AK50" s="1145"/>
      <c r="AL50" s="1146"/>
    </row>
    <row r="51" spans="1:38" ht="14.25" thickBot="1">
      <c r="A51" s="90"/>
      <c r="B51" s="91"/>
      <c r="C51" s="92"/>
      <c r="D51" s="90"/>
      <c r="E51" s="92"/>
      <c r="F51" s="148" t="s">
        <v>39</v>
      </c>
      <c r="G51" s="1140" t="s">
        <v>31</v>
      </c>
      <c r="H51" s="782"/>
      <c r="I51" s="782"/>
      <c r="J51" s="783"/>
      <c r="K51" s="533"/>
      <c r="L51" s="534"/>
      <c r="M51" s="535"/>
      <c r="N51" s="148" t="s">
        <v>40</v>
      </c>
      <c r="O51" s="1140" t="s">
        <v>31</v>
      </c>
      <c r="P51" s="782"/>
      <c r="Q51" s="782"/>
      <c r="R51" s="783"/>
      <c r="S51" s="533"/>
      <c r="T51" s="534"/>
      <c r="U51" s="535"/>
      <c r="V51" s="92"/>
      <c r="W51" s="92"/>
      <c r="X51" s="92"/>
      <c r="Y51" s="149" t="s">
        <v>41</v>
      </c>
      <c r="Z51" s="1147" t="s">
        <v>42</v>
      </c>
      <c r="AA51" s="1148"/>
      <c r="AB51" s="1148"/>
      <c r="AC51" s="1148"/>
      <c r="AD51" s="1149"/>
      <c r="AE51" s="92"/>
      <c r="AF51" s="92"/>
      <c r="AG51" s="92"/>
      <c r="AH51" s="1137" t="s">
        <v>79</v>
      </c>
      <c r="AI51" s="1138"/>
      <c r="AJ51" s="1138"/>
      <c r="AK51" s="1138"/>
      <c r="AL51" s="1139"/>
    </row>
    <row r="52" spans="1:38" ht="13.5">
      <c r="A52" s="90"/>
      <c r="B52" s="91"/>
      <c r="C52" s="92"/>
      <c r="D52" s="90"/>
      <c r="E52" s="92"/>
      <c r="F52" s="148" t="s">
        <v>43</v>
      </c>
      <c r="G52" s="1140" t="s">
        <v>31</v>
      </c>
      <c r="H52" s="782"/>
      <c r="I52" s="782"/>
      <c r="J52" s="783"/>
      <c r="K52" s="533"/>
      <c r="L52" s="534"/>
      <c r="M52" s="535"/>
      <c r="N52" s="148" t="s">
        <v>85</v>
      </c>
      <c r="O52" s="1140"/>
      <c r="P52" s="782"/>
      <c r="Q52" s="782"/>
      <c r="R52" s="783"/>
      <c r="S52" s="533"/>
      <c r="T52" s="534"/>
      <c r="U52" s="535"/>
      <c r="V52" s="92"/>
      <c r="W52" s="92"/>
      <c r="X52" s="92"/>
      <c r="Y52" s="100" t="s">
        <v>45</v>
      </c>
      <c r="Z52" s="1141" t="s">
        <v>46</v>
      </c>
      <c r="AA52" s="1142"/>
      <c r="AB52" s="1142"/>
      <c r="AC52" s="1142"/>
      <c r="AD52" s="1143"/>
      <c r="AE52" s="92"/>
      <c r="AF52" s="92"/>
      <c r="AG52" s="92"/>
      <c r="AH52" s="1144" t="s">
        <v>86</v>
      </c>
      <c r="AI52" s="1145"/>
      <c r="AJ52" s="1145"/>
      <c r="AK52" s="1145"/>
      <c r="AL52" s="1146"/>
    </row>
    <row r="53" spans="1:38" ht="14.25" thickBot="1">
      <c r="A53" s="90"/>
      <c r="B53" s="91"/>
      <c r="C53" s="92"/>
      <c r="D53" s="90"/>
      <c r="E53" s="92"/>
      <c r="F53" s="150" t="s">
        <v>48</v>
      </c>
      <c r="G53" s="1131" t="s">
        <v>31</v>
      </c>
      <c r="H53" s="790"/>
      <c r="I53" s="790"/>
      <c r="J53" s="791"/>
      <c r="K53" s="792"/>
      <c r="L53" s="793"/>
      <c r="M53" s="794"/>
      <c r="N53" s="151"/>
      <c r="O53" s="1131" t="s">
        <v>87</v>
      </c>
      <c r="P53" s="1132"/>
      <c r="Q53" s="1132"/>
      <c r="R53" s="1133"/>
      <c r="S53" s="792" t="s">
        <v>88</v>
      </c>
      <c r="T53" s="793"/>
      <c r="U53" s="794"/>
      <c r="V53" s="92"/>
      <c r="W53" s="92"/>
      <c r="X53" s="92"/>
      <c r="Y53" s="103" t="s">
        <v>51</v>
      </c>
      <c r="Z53" s="1134" t="s">
        <v>52</v>
      </c>
      <c r="AA53" s="1135"/>
      <c r="AB53" s="1135"/>
      <c r="AC53" s="1135"/>
      <c r="AD53" s="1136"/>
      <c r="AE53" s="92"/>
      <c r="AF53" s="92"/>
      <c r="AG53" s="92"/>
      <c r="AH53" s="1137" t="s">
        <v>79</v>
      </c>
      <c r="AI53" s="1138"/>
      <c r="AJ53" s="1138"/>
      <c r="AK53" s="1138"/>
      <c r="AL53" s="1139"/>
    </row>
    <row r="54" spans="1:38" ht="13.5">
      <c r="A54" s="90"/>
      <c r="B54" s="83">
        <v>6</v>
      </c>
      <c r="C54" s="88" t="s">
        <v>63</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92"/>
      <c r="AF54" s="104"/>
      <c r="AG54" s="104"/>
      <c r="AH54" s="152"/>
      <c r="AI54" s="104"/>
      <c r="AJ54" s="104"/>
      <c r="AK54" s="104"/>
      <c r="AL54" s="104"/>
    </row>
    <row r="55" spans="1:38" ht="13.5">
      <c r="A55" s="90"/>
      <c r="B55" s="83">
        <v>7</v>
      </c>
      <c r="C55" s="85" t="s">
        <v>64</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104"/>
      <c r="AF55" s="85"/>
      <c r="AG55" s="85"/>
      <c r="AH55" s="85"/>
      <c r="AI55" s="85"/>
      <c r="AJ55" s="85"/>
      <c r="AK55" s="85"/>
      <c r="AL55" s="85"/>
    </row>
    <row r="56" ht="13.5">
      <c r="AG56" s="105"/>
    </row>
    <row r="63" spans="6:7" ht="13.5" hidden="1">
      <c r="F63" s="1">
        <v>1</v>
      </c>
      <c r="G63" s="1" t="s">
        <v>414</v>
      </c>
    </row>
    <row r="64" spans="6:7" ht="13.5" hidden="1">
      <c r="F64" s="1">
        <v>2</v>
      </c>
      <c r="G64" s="1" t="s">
        <v>265</v>
      </c>
    </row>
    <row r="65" spans="6:7" ht="13.5" hidden="1">
      <c r="F65" s="1">
        <v>3</v>
      </c>
      <c r="G65" s="1" t="s">
        <v>266</v>
      </c>
    </row>
    <row r="66" spans="6:7" ht="13.5" hidden="1">
      <c r="F66" s="1">
        <v>4</v>
      </c>
      <c r="G66" s="1" t="s">
        <v>267</v>
      </c>
    </row>
    <row r="67" spans="6:7" ht="13.5" hidden="1">
      <c r="F67" s="1">
        <v>5</v>
      </c>
      <c r="G67" s="1" t="s">
        <v>268</v>
      </c>
    </row>
    <row r="68" spans="6:7" ht="13.5" hidden="1">
      <c r="F68" s="1">
        <v>6</v>
      </c>
      <c r="G68" s="1" t="s">
        <v>269</v>
      </c>
    </row>
    <row r="69" spans="6:7" ht="13.5" hidden="1">
      <c r="F69" s="1">
        <v>7</v>
      </c>
      <c r="G69" s="1" t="s">
        <v>270</v>
      </c>
    </row>
  </sheetData>
  <sheetProtection insertRows="0"/>
  <mergeCells count="146">
    <mergeCell ref="A2:I2"/>
    <mergeCell ref="J2:L2"/>
    <mergeCell ref="M2:N2"/>
    <mergeCell ref="P2:Q2"/>
    <mergeCell ref="Y2:AC2"/>
    <mergeCell ref="AE2:AK2"/>
    <mergeCell ref="Y3:AC3"/>
    <mergeCell ref="AE3:AK3"/>
    <mergeCell ref="A4:A7"/>
    <mergeCell ref="B4:B7"/>
    <mergeCell ref="C4:C7"/>
    <mergeCell ref="D4:E7"/>
    <mergeCell ref="F4:L4"/>
    <mergeCell ref="M4:S4"/>
    <mergeCell ref="T4:Z4"/>
    <mergeCell ref="AA4:AG4"/>
    <mergeCell ref="AH4:AH7"/>
    <mergeCell ref="AI4:AI7"/>
    <mergeCell ref="AJ4:AL7"/>
    <mergeCell ref="A8:A9"/>
    <mergeCell ref="B8:B9"/>
    <mergeCell ref="C8:C9"/>
    <mergeCell ref="D8:E8"/>
    <mergeCell ref="AH8:AH9"/>
    <mergeCell ref="AI8:AI9"/>
    <mergeCell ref="AJ8:AL9"/>
    <mergeCell ref="D9:E9"/>
    <mergeCell ref="A10:A11"/>
    <mergeCell ref="B10:B11"/>
    <mergeCell ref="C10:C11"/>
    <mergeCell ref="D10:E10"/>
    <mergeCell ref="AH10:AH11"/>
    <mergeCell ref="AI10:AI11"/>
    <mergeCell ref="AJ10:AL11"/>
    <mergeCell ref="D11:E11"/>
    <mergeCell ref="A12:A14"/>
    <mergeCell ref="B12:B14"/>
    <mergeCell ref="C12:C14"/>
    <mergeCell ref="D12:E12"/>
    <mergeCell ref="AI12:AI41"/>
    <mergeCell ref="AJ12:AL14"/>
    <mergeCell ref="D13:E13"/>
    <mergeCell ref="D14:E14"/>
    <mergeCell ref="A15:A17"/>
    <mergeCell ref="B15:B17"/>
    <mergeCell ref="C15:C17"/>
    <mergeCell ref="D15:E15"/>
    <mergeCell ref="AJ15:AL17"/>
    <mergeCell ref="D16:E16"/>
    <mergeCell ref="D17:E17"/>
    <mergeCell ref="A18:A20"/>
    <mergeCell ref="B18:B20"/>
    <mergeCell ref="C18:C20"/>
    <mergeCell ref="D18:E18"/>
    <mergeCell ref="AJ18:AL20"/>
    <mergeCell ref="D19:E19"/>
    <mergeCell ref="D20:E20"/>
    <mergeCell ref="A21:A23"/>
    <mergeCell ref="B21:B23"/>
    <mergeCell ref="C21:C23"/>
    <mergeCell ref="D21:E21"/>
    <mergeCell ref="AJ21:AL23"/>
    <mergeCell ref="D22:E22"/>
    <mergeCell ref="D23:E23"/>
    <mergeCell ref="A24:A26"/>
    <mergeCell ref="B24:B26"/>
    <mergeCell ref="C24:C26"/>
    <mergeCell ref="D24:E24"/>
    <mergeCell ref="AJ24:AL26"/>
    <mergeCell ref="D25:E25"/>
    <mergeCell ref="D26:E26"/>
    <mergeCell ref="A27:A29"/>
    <mergeCell ref="B27:B29"/>
    <mergeCell ref="C27:C29"/>
    <mergeCell ref="D27:E27"/>
    <mergeCell ref="AJ27:AL29"/>
    <mergeCell ref="D28:E28"/>
    <mergeCell ref="D29:E29"/>
    <mergeCell ref="A30:A32"/>
    <mergeCell ref="B30:B32"/>
    <mergeCell ref="C30:C32"/>
    <mergeCell ref="D30:E30"/>
    <mergeCell ref="AJ30:AL32"/>
    <mergeCell ref="D31:E31"/>
    <mergeCell ref="D32:E32"/>
    <mergeCell ref="A33:A35"/>
    <mergeCell ref="B33:B35"/>
    <mergeCell ref="C33:C35"/>
    <mergeCell ref="D33:E33"/>
    <mergeCell ref="AJ33:AL35"/>
    <mergeCell ref="D34:E34"/>
    <mergeCell ref="D35:E35"/>
    <mergeCell ref="A36:A38"/>
    <mergeCell ref="B36:B38"/>
    <mergeCell ref="C36:C38"/>
    <mergeCell ref="D36:E36"/>
    <mergeCell ref="AJ36:AL38"/>
    <mergeCell ref="D37:E37"/>
    <mergeCell ref="D38:E38"/>
    <mergeCell ref="A39:A41"/>
    <mergeCell ref="B39:B41"/>
    <mergeCell ref="C39:C41"/>
    <mergeCell ref="D39:E39"/>
    <mergeCell ref="AJ39:AL41"/>
    <mergeCell ref="D40:E40"/>
    <mergeCell ref="D41:E41"/>
    <mergeCell ref="A42:E42"/>
    <mergeCell ref="AJ42:AL42"/>
    <mergeCell ref="F48:J48"/>
    <mergeCell ref="K48:M48"/>
    <mergeCell ref="N48:R48"/>
    <mergeCell ref="S48:U48"/>
    <mergeCell ref="C46:AL47"/>
    <mergeCell ref="U45:W45"/>
    <mergeCell ref="X45:Z45"/>
    <mergeCell ref="W48:AL48"/>
    <mergeCell ref="G49:J49"/>
    <mergeCell ref="K49:M49"/>
    <mergeCell ref="O49:R49"/>
    <mergeCell ref="S49:U49"/>
    <mergeCell ref="Y49:AD49"/>
    <mergeCell ref="G50:J50"/>
    <mergeCell ref="K50:M50"/>
    <mergeCell ref="O50:R50"/>
    <mergeCell ref="S50:U50"/>
    <mergeCell ref="Z50:AD50"/>
    <mergeCell ref="S52:U52"/>
    <mergeCell ref="Z52:AD52"/>
    <mergeCell ref="AH52:AL52"/>
    <mergeCell ref="AH50:AL50"/>
    <mergeCell ref="G51:J51"/>
    <mergeCell ref="K51:M51"/>
    <mergeCell ref="O51:R51"/>
    <mergeCell ref="S51:U51"/>
    <mergeCell ref="Z51:AD51"/>
    <mergeCell ref="AH51:AL51"/>
    <mergeCell ref="AG49:AL49"/>
    <mergeCell ref="G53:J53"/>
    <mergeCell ref="K53:M53"/>
    <mergeCell ref="O53:R53"/>
    <mergeCell ref="S53:U53"/>
    <mergeCell ref="Z53:AD53"/>
    <mergeCell ref="AH53:AL53"/>
    <mergeCell ref="G52:J52"/>
    <mergeCell ref="K52:M52"/>
    <mergeCell ref="O52:R52"/>
  </mergeCells>
  <printOptions/>
  <pageMargins left="0.5118110236220472" right="0.3937007874015748" top="0.3937007874015748" bottom="0.1968503937007874" header="0.31496062992125984" footer="0.31496062992125984"/>
  <pageSetup fitToHeight="2"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tabColor rgb="FFFFFF66"/>
  </sheetPr>
  <dimension ref="A1:AO55"/>
  <sheetViews>
    <sheetView showGridLines="0" view="pageBreakPreview" zoomScale="90" zoomScaleSheetLayoutView="90" workbookViewId="0" topLeftCell="A1">
      <selection activeCell="O25" sqref="O25"/>
    </sheetView>
  </sheetViews>
  <sheetFormatPr defaultColWidth="9.00390625" defaultRowHeight="13.5"/>
  <cols>
    <col min="1" max="1" width="11.625" style="1" customWidth="1"/>
    <col min="2" max="2" width="3.125" style="1" customWidth="1"/>
    <col min="3" max="3" width="13.625" style="1" customWidth="1"/>
    <col min="4" max="5" width="2.625" style="1" customWidth="1"/>
    <col min="6" max="33" width="3.625" style="1" customWidth="1"/>
    <col min="34" max="35" width="6.625" style="1" customWidth="1"/>
    <col min="36" max="37" width="8.125" style="1" customWidth="1"/>
    <col min="38" max="38" width="3.625" style="1" customWidth="1"/>
  </cols>
  <sheetData>
    <row r="1" spans="1:41" ht="12">
      <c r="A1" s="1" t="s">
        <v>526</v>
      </c>
      <c r="Y1" s="54"/>
      <c r="Z1" s="54"/>
      <c r="AA1" s="54"/>
      <c r="AB1" s="54"/>
      <c r="AC1" s="54"/>
      <c r="AD1" s="54"/>
      <c r="AE1" s="54"/>
      <c r="AF1" s="54"/>
      <c r="AG1" s="54"/>
      <c r="AH1" s="54"/>
      <c r="AI1" s="54"/>
      <c r="AJ1" s="54"/>
      <c r="AK1" s="54"/>
      <c r="AL1" s="54"/>
      <c r="AM1" s="54"/>
      <c r="AN1" s="54"/>
      <c r="AO1" s="54"/>
    </row>
    <row r="2" spans="1:41" ht="18" customHeight="1">
      <c r="A2" s="3" t="s">
        <v>0</v>
      </c>
      <c r="B2" s="2"/>
      <c r="C2" s="2"/>
      <c r="D2" s="2"/>
      <c r="E2" s="2"/>
      <c r="F2" s="2"/>
      <c r="G2" s="2"/>
      <c r="H2" s="2"/>
      <c r="I2" s="2"/>
      <c r="J2" s="666" t="s">
        <v>288</v>
      </c>
      <c r="K2" s="666"/>
      <c r="L2" s="666"/>
      <c r="M2" s="704" t="s">
        <v>289</v>
      </c>
      <c r="N2" s="704"/>
      <c r="O2" s="4" t="s">
        <v>290</v>
      </c>
      <c r="P2" s="704">
        <v>4</v>
      </c>
      <c r="Q2" s="704"/>
      <c r="R2" s="706" t="s">
        <v>291</v>
      </c>
      <c r="S2" s="706"/>
      <c r="T2" s="2"/>
      <c r="U2" s="2"/>
      <c r="V2" s="2"/>
      <c r="X2" s="73"/>
      <c r="Y2" s="669" t="s">
        <v>292</v>
      </c>
      <c r="Z2" s="669"/>
      <c r="AA2" s="669"/>
      <c r="AB2" s="669"/>
      <c r="AC2" s="669"/>
      <c r="AD2" s="8" t="s">
        <v>293</v>
      </c>
      <c r="AE2" s="670" t="s">
        <v>80</v>
      </c>
      <c r="AF2" s="670"/>
      <c r="AG2" s="670"/>
      <c r="AH2" s="670"/>
      <c r="AI2" s="670"/>
      <c r="AJ2" s="670"/>
      <c r="AK2" s="670"/>
      <c r="AL2" s="8" t="s">
        <v>294</v>
      </c>
      <c r="AM2" s="268"/>
      <c r="AN2" s="268"/>
      <c r="AO2" s="268"/>
    </row>
    <row r="3" spans="1:41" ht="18" customHeight="1" thickBot="1">
      <c r="A3" s="314" t="s">
        <v>468</v>
      </c>
      <c r="X3" s="73"/>
      <c r="Y3" s="671" t="s">
        <v>295</v>
      </c>
      <c r="Z3" s="671"/>
      <c r="AA3" s="671"/>
      <c r="AB3" s="671"/>
      <c r="AC3" s="671"/>
      <c r="AD3" s="9" t="s">
        <v>293</v>
      </c>
      <c r="AE3" s="705" t="s">
        <v>296</v>
      </c>
      <c r="AF3" s="705"/>
      <c r="AG3" s="705"/>
      <c r="AH3" s="705"/>
      <c r="AI3" s="705"/>
      <c r="AJ3" s="705"/>
      <c r="AK3" s="705"/>
      <c r="AL3" s="9" t="s">
        <v>294</v>
      </c>
      <c r="AM3" s="268"/>
      <c r="AN3" s="268"/>
      <c r="AO3" s="268"/>
    </row>
    <row r="4" spans="1:41" ht="13.5" customHeight="1" thickBot="1">
      <c r="A4" s="725" t="s">
        <v>66</v>
      </c>
      <c r="B4" s="1002" t="s">
        <v>67</v>
      </c>
      <c r="C4" s="735" t="s">
        <v>68</v>
      </c>
      <c r="D4" s="1005" t="s">
        <v>297</v>
      </c>
      <c r="E4" s="1006"/>
      <c r="F4" s="1009" t="s">
        <v>11</v>
      </c>
      <c r="G4" s="1010"/>
      <c r="H4" s="1010"/>
      <c r="I4" s="1010"/>
      <c r="J4" s="1010"/>
      <c r="K4" s="1010"/>
      <c r="L4" s="1011"/>
      <c r="M4" s="1012" t="s">
        <v>12</v>
      </c>
      <c r="N4" s="1010"/>
      <c r="O4" s="1010"/>
      <c r="P4" s="1010"/>
      <c r="Q4" s="1010"/>
      <c r="R4" s="1010"/>
      <c r="S4" s="1130"/>
      <c r="T4" s="1009" t="s">
        <v>13</v>
      </c>
      <c r="U4" s="1010"/>
      <c r="V4" s="1010"/>
      <c r="W4" s="1010"/>
      <c r="X4" s="1010"/>
      <c r="Y4" s="1010"/>
      <c r="Z4" s="1130"/>
      <c r="AA4" s="1009" t="s">
        <v>14</v>
      </c>
      <c r="AB4" s="1010"/>
      <c r="AC4" s="1010"/>
      <c r="AD4" s="1010"/>
      <c r="AE4" s="1010"/>
      <c r="AF4" s="1010"/>
      <c r="AG4" s="1013"/>
      <c r="AH4" s="1014" t="s">
        <v>298</v>
      </c>
      <c r="AI4" s="940" t="s">
        <v>299</v>
      </c>
      <c r="AJ4" s="1017" t="s">
        <v>71</v>
      </c>
      <c r="AK4" s="1018"/>
      <c r="AL4" s="1019"/>
      <c r="AM4" s="268"/>
      <c r="AN4" s="268"/>
      <c r="AO4" s="268"/>
    </row>
    <row r="5" spans="1:41" ht="14.25" thickBot="1">
      <c r="A5" s="726"/>
      <c r="B5" s="1003"/>
      <c r="C5" s="736"/>
      <c r="D5" s="1007"/>
      <c r="E5" s="1008"/>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1">
        <v>21</v>
      </c>
      <c r="AA5" s="10">
        <v>22</v>
      </c>
      <c r="AB5" s="12">
        <v>23</v>
      </c>
      <c r="AC5" s="12">
        <v>24</v>
      </c>
      <c r="AD5" s="12">
        <v>25</v>
      </c>
      <c r="AE5" s="12">
        <v>26</v>
      </c>
      <c r="AF5" s="12">
        <v>27</v>
      </c>
      <c r="AG5" s="351">
        <v>28</v>
      </c>
      <c r="AH5" s="1015"/>
      <c r="AI5" s="941"/>
      <c r="AJ5" s="1017"/>
      <c r="AK5" s="1018"/>
      <c r="AL5" s="1019"/>
      <c r="AM5" s="268"/>
      <c r="AN5" s="268"/>
      <c r="AO5" s="268"/>
    </row>
    <row r="6" spans="1:41" ht="14.25" thickBot="1">
      <c r="A6" s="727"/>
      <c r="B6" s="1004"/>
      <c r="C6" s="737"/>
      <c r="D6" s="1007"/>
      <c r="E6" s="1008"/>
      <c r="F6" s="364" t="s">
        <v>505</v>
      </c>
      <c r="G6" s="366" t="s">
        <v>300</v>
      </c>
      <c r="H6" s="366" t="s">
        <v>301</v>
      </c>
      <c r="I6" s="366" t="s">
        <v>302</v>
      </c>
      <c r="J6" s="366" t="s">
        <v>303</v>
      </c>
      <c r="K6" s="366" t="s">
        <v>304</v>
      </c>
      <c r="L6" s="367" t="s">
        <v>305</v>
      </c>
      <c r="M6" s="364" t="s">
        <v>265</v>
      </c>
      <c r="N6" s="366" t="s">
        <v>266</v>
      </c>
      <c r="O6" s="366" t="s">
        <v>267</v>
      </c>
      <c r="P6" s="366" t="s">
        <v>268</v>
      </c>
      <c r="Q6" s="366" t="s">
        <v>269</v>
      </c>
      <c r="R6" s="366" t="s">
        <v>270</v>
      </c>
      <c r="S6" s="367" t="s">
        <v>271</v>
      </c>
      <c r="T6" s="364" t="s">
        <v>265</v>
      </c>
      <c r="U6" s="366" t="s">
        <v>266</v>
      </c>
      <c r="V6" s="366" t="s">
        <v>267</v>
      </c>
      <c r="W6" s="366" t="s">
        <v>268</v>
      </c>
      <c r="X6" s="366" t="s">
        <v>269</v>
      </c>
      <c r="Y6" s="366" t="s">
        <v>270</v>
      </c>
      <c r="Z6" s="365" t="s">
        <v>271</v>
      </c>
      <c r="AA6" s="364" t="s">
        <v>265</v>
      </c>
      <c r="AB6" s="366" t="s">
        <v>266</v>
      </c>
      <c r="AC6" s="366" t="s">
        <v>267</v>
      </c>
      <c r="AD6" s="366" t="s">
        <v>268</v>
      </c>
      <c r="AE6" s="366" t="s">
        <v>269</v>
      </c>
      <c r="AF6" s="366" t="s">
        <v>270</v>
      </c>
      <c r="AG6" s="377" t="s">
        <v>271</v>
      </c>
      <c r="AH6" s="1016"/>
      <c r="AI6" s="942"/>
      <c r="AJ6" s="1017"/>
      <c r="AK6" s="1018"/>
      <c r="AL6" s="1019"/>
      <c r="AM6" s="268"/>
      <c r="AN6" s="268"/>
      <c r="AO6" s="268"/>
    </row>
    <row r="7" spans="1:41" ht="13.5" customHeight="1">
      <c r="A7" s="707" t="s">
        <v>18</v>
      </c>
      <c r="B7" s="1125" t="s">
        <v>306</v>
      </c>
      <c r="C7" s="1125" t="s">
        <v>307</v>
      </c>
      <c r="D7" s="1022" t="s">
        <v>308</v>
      </c>
      <c r="E7" s="1023"/>
      <c r="F7" s="269" t="s">
        <v>183</v>
      </c>
      <c r="G7" s="108" t="s">
        <v>183</v>
      </c>
      <c r="H7" s="108" t="s">
        <v>183</v>
      </c>
      <c r="I7" s="108"/>
      <c r="J7" s="108" t="s">
        <v>183</v>
      </c>
      <c r="K7" s="108" t="s">
        <v>182</v>
      </c>
      <c r="L7" s="271"/>
      <c r="M7" s="270" t="s">
        <v>183</v>
      </c>
      <c r="N7" s="108" t="s">
        <v>183</v>
      </c>
      <c r="O7" s="108" t="s">
        <v>183</v>
      </c>
      <c r="P7" s="108"/>
      <c r="Q7" s="108" t="s">
        <v>183</v>
      </c>
      <c r="R7" s="108" t="s">
        <v>182</v>
      </c>
      <c r="S7" s="267"/>
      <c r="T7" s="269" t="s">
        <v>183</v>
      </c>
      <c r="U7" s="108" t="s">
        <v>183</v>
      </c>
      <c r="V7" s="108" t="s">
        <v>183</v>
      </c>
      <c r="W7" s="108"/>
      <c r="X7" s="108" t="s">
        <v>183</v>
      </c>
      <c r="Y7" s="108" t="s">
        <v>182</v>
      </c>
      <c r="Z7" s="267"/>
      <c r="AA7" s="338" t="s">
        <v>183</v>
      </c>
      <c r="AB7" s="108" t="s">
        <v>183</v>
      </c>
      <c r="AC7" s="108" t="s">
        <v>183</v>
      </c>
      <c r="AD7" s="108"/>
      <c r="AE7" s="108" t="s">
        <v>183</v>
      </c>
      <c r="AF7" s="108" t="s">
        <v>182</v>
      </c>
      <c r="AG7" s="352"/>
      <c r="AH7" s="944">
        <f>SUM(F8:AG8)</f>
        <v>80</v>
      </c>
      <c r="AI7" s="1025"/>
      <c r="AJ7" s="997" t="s">
        <v>309</v>
      </c>
      <c r="AK7" s="1212"/>
      <c r="AL7" s="1213"/>
      <c r="AM7" s="268"/>
      <c r="AN7" s="268"/>
      <c r="AO7" s="268"/>
    </row>
    <row r="8" spans="1:41" ht="14.25" thickBot="1">
      <c r="A8" s="708"/>
      <c r="B8" s="1097"/>
      <c r="C8" s="1097"/>
      <c r="D8" s="1030" t="s">
        <v>310</v>
      </c>
      <c r="E8" s="1031"/>
      <c r="F8" s="109">
        <v>4</v>
      </c>
      <c r="G8" s="110">
        <v>4</v>
      </c>
      <c r="H8" s="110">
        <v>4</v>
      </c>
      <c r="I8" s="110"/>
      <c r="J8" s="110">
        <v>4</v>
      </c>
      <c r="K8" s="110">
        <v>4</v>
      </c>
      <c r="L8" s="111"/>
      <c r="M8" s="112">
        <v>4</v>
      </c>
      <c r="N8" s="110">
        <v>4</v>
      </c>
      <c r="O8" s="110">
        <v>4</v>
      </c>
      <c r="P8" s="110"/>
      <c r="Q8" s="110">
        <v>4</v>
      </c>
      <c r="R8" s="110">
        <v>4</v>
      </c>
      <c r="S8" s="113"/>
      <c r="T8" s="109">
        <v>4</v>
      </c>
      <c r="U8" s="110">
        <v>4</v>
      </c>
      <c r="V8" s="110">
        <v>4</v>
      </c>
      <c r="W8" s="110"/>
      <c r="X8" s="110">
        <v>4</v>
      </c>
      <c r="Y8" s="110">
        <v>4</v>
      </c>
      <c r="Z8" s="113"/>
      <c r="AA8" s="109">
        <v>4</v>
      </c>
      <c r="AB8" s="110">
        <v>4</v>
      </c>
      <c r="AC8" s="110">
        <v>4</v>
      </c>
      <c r="AD8" s="110"/>
      <c r="AE8" s="110">
        <v>4</v>
      </c>
      <c r="AF8" s="110">
        <v>4</v>
      </c>
      <c r="AG8" s="353"/>
      <c r="AH8" s="1024"/>
      <c r="AI8" s="933"/>
      <c r="AJ8" s="1214"/>
      <c r="AK8" s="1215"/>
      <c r="AL8" s="1216"/>
      <c r="AM8" s="268"/>
      <c r="AN8" s="268"/>
      <c r="AO8" s="268"/>
    </row>
    <row r="9" spans="1:41" ht="13.5" customHeight="1">
      <c r="A9" s="1092" t="s">
        <v>74</v>
      </c>
      <c r="B9" s="1095" t="s">
        <v>306</v>
      </c>
      <c r="C9" s="1095" t="s">
        <v>307</v>
      </c>
      <c r="D9" s="1034" t="s">
        <v>308</v>
      </c>
      <c r="E9" s="1035"/>
      <c r="F9" s="274"/>
      <c r="G9" s="114" t="s">
        <v>183</v>
      </c>
      <c r="H9" s="114"/>
      <c r="I9" s="114"/>
      <c r="J9" s="114" t="s">
        <v>183</v>
      </c>
      <c r="K9" s="114"/>
      <c r="L9" s="265"/>
      <c r="M9" s="273"/>
      <c r="N9" s="114" t="s">
        <v>183</v>
      </c>
      <c r="O9" s="114"/>
      <c r="P9" s="114"/>
      <c r="Q9" s="114" t="s">
        <v>183</v>
      </c>
      <c r="R9" s="114"/>
      <c r="S9" s="263"/>
      <c r="T9" s="274"/>
      <c r="U9" s="114" t="s">
        <v>183</v>
      </c>
      <c r="V9" s="114"/>
      <c r="W9" s="114"/>
      <c r="X9" s="114" t="s">
        <v>183</v>
      </c>
      <c r="Y9" s="114"/>
      <c r="Z9" s="263"/>
      <c r="AA9" s="335"/>
      <c r="AB9" s="114" t="s">
        <v>183</v>
      </c>
      <c r="AC9" s="114"/>
      <c r="AD9" s="114"/>
      <c r="AE9" s="114" t="s">
        <v>183</v>
      </c>
      <c r="AF9" s="114"/>
      <c r="AG9" s="354"/>
      <c r="AH9" s="1036">
        <f>SUM(F10:AG10)</f>
        <v>32</v>
      </c>
      <c r="AI9" s="1037"/>
      <c r="AJ9" s="1217" t="s">
        <v>311</v>
      </c>
      <c r="AK9" s="1218"/>
      <c r="AL9" s="995"/>
      <c r="AM9" s="268"/>
      <c r="AN9" s="268"/>
      <c r="AO9" s="268"/>
    </row>
    <row r="10" spans="1:41" ht="14.25" thickBot="1">
      <c r="A10" s="1124"/>
      <c r="B10" s="1098"/>
      <c r="C10" s="1098"/>
      <c r="D10" s="1043" t="s">
        <v>310</v>
      </c>
      <c r="E10" s="1044"/>
      <c r="F10" s="115"/>
      <c r="G10" s="116">
        <v>4</v>
      </c>
      <c r="H10" s="116"/>
      <c r="I10" s="116"/>
      <c r="J10" s="116">
        <v>4</v>
      </c>
      <c r="K10" s="116"/>
      <c r="L10" s="117"/>
      <c r="M10" s="118"/>
      <c r="N10" s="116">
        <v>4</v>
      </c>
      <c r="O10" s="116"/>
      <c r="P10" s="116"/>
      <c r="Q10" s="116">
        <v>4</v>
      </c>
      <c r="R10" s="116"/>
      <c r="S10" s="119"/>
      <c r="T10" s="115"/>
      <c r="U10" s="116">
        <v>4</v>
      </c>
      <c r="V10" s="116"/>
      <c r="W10" s="116"/>
      <c r="X10" s="116">
        <v>4</v>
      </c>
      <c r="Y10" s="116"/>
      <c r="Z10" s="119"/>
      <c r="AA10" s="115"/>
      <c r="AB10" s="116">
        <v>4</v>
      </c>
      <c r="AC10" s="116"/>
      <c r="AD10" s="116"/>
      <c r="AE10" s="116">
        <v>4</v>
      </c>
      <c r="AF10" s="116"/>
      <c r="AG10" s="355"/>
      <c r="AH10" s="950"/>
      <c r="AI10" s="1038"/>
      <c r="AJ10" s="983"/>
      <c r="AK10" s="984"/>
      <c r="AL10" s="985"/>
      <c r="AM10" s="268"/>
      <c r="AN10" s="268"/>
      <c r="AO10" s="268"/>
    </row>
    <row r="11" spans="1:41" ht="13.5" customHeight="1">
      <c r="A11" s="1093" t="s">
        <v>81</v>
      </c>
      <c r="B11" s="1096" t="s">
        <v>306</v>
      </c>
      <c r="C11" s="1096" t="s">
        <v>307</v>
      </c>
      <c r="D11" s="1046" t="s">
        <v>308</v>
      </c>
      <c r="E11" s="1047"/>
      <c r="F11" s="120" t="s">
        <v>183</v>
      </c>
      <c r="G11" s="121"/>
      <c r="H11" s="121" t="s">
        <v>183</v>
      </c>
      <c r="I11" s="121"/>
      <c r="J11" s="121"/>
      <c r="K11" s="121" t="s">
        <v>183</v>
      </c>
      <c r="L11" s="122"/>
      <c r="M11" s="120" t="s">
        <v>183</v>
      </c>
      <c r="N11" s="121"/>
      <c r="O11" s="121" t="s">
        <v>183</v>
      </c>
      <c r="P11" s="121"/>
      <c r="Q11" s="121"/>
      <c r="R11" s="121" t="s">
        <v>183</v>
      </c>
      <c r="S11" s="122"/>
      <c r="T11" s="120" t="s">
        <v>183</v>
      </c>
      <c r="U11" s="121"/>
      <c r="V11" s="121" t="s">
        <v>183</v>
      </c>
      <c r="W11" s="121"/>
      <c r="X11" s="121"/>
      <c r="Y11" s="121" t="s">
        <v>183</v>
      </c>
      <c r="Z11" s="275"/>
      <c r="AA11" s="120" t="s">
        <v>183</v>
      </c>
      <c r="AB11" s="121"/>
      <c r="AC11" s="121" t="s">
        <v>183</v>
      </c>
      <c r="AD11" s="121"/>
      <c r="AE11" s="121"/>
      <c r="AF11" s="121" t="s">
        <v>183</v>
      </c>
      <c r="AG11" s="356"/>
      <c r="AH11" s="346">
        <f>SUM(AH12:AH13)</f>
        <v>48</v>
      </c>
      <c r="AI11" s="1048">
        <f>ROUNDDOWN(AH41/(U44*4),1)</f>
        <v>4.8</v>
      </c>
      <c r="AJ11" s="1209" t="s">
        <v>312</v>
      </c>
      <c r="AK11" s="1210"/>
      <c r="AL11" s="1211"/>
      <c r="AM11" s="268"/>
      <c r="AN11" s="268"/>
      <c r="AO11" s="268"/>
    </row>
    <row r="12" spans="1:41" ht="13.5">
      <c r="A12" s="1093"/>
      <c r="B12" s="1096"/>
      <c r="C12" s="1096"/>
      <c r="D12" s="1056" t="s">
        <v>313</v>
      </c>
      <c r="E12" s="1057"/>
      <c r="F12" s="272">
        <v>4</v>
      </c>
      <c r="G12" s="123"/>
      <c r="H12" s="123">
        <v>4</v>
      </c>
      <c r="I12" s="123"/>
      <c r="J12" s="123"/>
      <c r="K12" s="123">
        <v>4</v>
      </c>
      <c r="L12" s="266"/>
      <c r="M12" s="272">
        <v>4</v>
      </c>
      <c r="N12" s="123"/>
      <c r="O12" s="123">
        <v>4</v>
      </c>
      <c r="P12" s="123"/>
      <c r="Q12" s="123"/>
      <c r="R12" s="123">
        <v>4</v>
      </c>
      <c r="S12" s="266"/>
      <c r="T12" s="272">
        <v>4</v>
      </c>
      <c r="U12" s="123"/>
      <c r="V12" s="123">
        <v>4</v>
      </c>
      <c r="W12" s="123"/>
      <c r="X12" s="123"/>
      <c r="Y12" s="123">
        <v>4</v>
      </c>
      <c r="Z12" s="264"/>
      <c r="AA12" s="337">
        <v>4</v>
      </c>
      <c r="AB12" s="123"/>
      <c r="AC12" s="123">
        <v>4</v>
      </c>
      <c r="AD12" s="123"/>
      <c r="AE12" s="123"/>
      <c r="AF12" s="123">
        <v>4</v>
      </c>
      <c r="AG12" s="357"/>
      <c r="AH12" s="347">
        <f>SUM(F12:AG12)</f>
        <v>48</v>
      </c>
      <c r="AI12" s="1049"/>
      <c r="AJ12" s="1203"/>
      <c r="AK12" s="1204"/>
      <c r="AL12" s="1205"/>
      <c r="AM12" s="268"/>
      <c r="AN12" s="268"/>
      <c r="AO12" s="268"/>
    </row>
    <row r="13" spans="1:41" ht="13.5">
      <c r="A13" s="1094"/>
      <c r="B13" s="1097"/>
      <c r="C13" s="1097"/>
      <c r="D13" s="1030" t="s">
        <v>314</v>
      </c>
      <c r="E13" s="1031"/>
      <c r="F13" s="109"/>
      <c r="G13" s="110"/>
      <c r="H13" s="110"/>
      <c r="I13" s="110"/>
      <c r="J13" s="110"/>
      <c r="K13" s="110"/>
      <c r="L13" s="111"/>
      <c r="M13" s="109"/>
      <c r="N13" s="110"/>
      <c r="O13" s="110"/>
      <c r="P13" s="110"/>
      <c r="Q13" s="110"/>
      <c r="R13" s="110"/>
      <c r="S13" s="111"/>
      <c r="T13" s="109"/>
      <c r="U13" s="110"/>
      <c r="V13" s="110"/>
      <c r="W13" s="110"/>
      <c r="X13" s="110"/>
      <c r="Y13" s="110"/>
      <c r="Z13" s="113"/>
      <c r="AA13" s="109"/>
      <c r="AB13" s="110"/>
      <c r="AC13" s="110"/>
      <c r="AD13" s="110"/>
      <c r="AE13" s="110"/>
      <c r="AF13" s="110"/>
      <c r="AG13" s="353"/>
      <c r="AH13" s="329">
        <f>SUM(F13:AG13)</f>
        <v>0</v>
      </c>
      <c r="AI13" s="1049"/>
      <c r="AJ13" s="1203"/>
      <c r="AK13" s="1204"/>
      <c r="AL13" s="1205"/>
      <c r="AM13" s="268"/>
      <c r="AN13" s="268"/>
      <c r="AO13" s="268"/>
    </row>
    <row r="14" spans="1:41" ht="13.5">
      <c r="A14" s="1092" t="s">
        <v>81</v>
      </c>
      <c r="B14" s="1095" t="s">
        <v>315</v>
      </c>
      <c r="C14" s="1114" t="s">
        <v>316</v>
      </c>
      <c r="D14" s="1061" t="s">
        <v>308</v>
      </c>
      <c r="E14" s="1047"/>
      <c r="F14" s="124"/>
      <c r="G14" s="125" t="s">
        <v>183</v>
      </c>
      <c r="H14" s="125" t="s">
        <v>182</v>
      </c>
      <c r="I14" s="125" t="s">
        <v>183</v>
      </c>
      <c r="J14" s="283" t="s">
        <v>242</v>
      </c>
      <c r="K14" s="283" t="s">
        <v>276</v>
      </c>
      <c r="L14" s="126"/>
      <c r="M14" s="124"/>
      <c r="N14" s="125" t="s">
        <v>183</v>
      </c>
      <c r="O14" s="125" t="s">
        <v>182</v>
      </c>
      <c r="P14" s="125" t="s">
        <v>183</v>
      </c>
      <c r="Q14" s="283" t="s">
        <v>242</v>
      </c>
      <c r="R14" s="283" t="s">
        <v>276</v>
      </c>
      <c r="S14" s="126"/>
      <c r="T14" s="124"/>
      <c r="U14" s="125" t="s">
        <v>183</v>
      </c>
      <c r="V14" s="125" t="s">
        <v>182</v>
      </c>
      <c r="W14" s="125" t="s">
        <v>183</v>
      </c>
      <c r="X14" s="283" t="s">
        <v>242</v>
      </c>
      <c r="Y14" s="283" t="s">
        <v>276</v>
      </c>
      <c r="Z14" s="276"/>
      <c r="AA14" s="124"/>
      <c r="AB14" s="125" t="s">
        <v>183</v>
      </c>
      <c r="AC14" s="125" t="s">
        <v>182</v>
      </c>
      <c r="AD14" s="125" t="s">
        <v>183</v>
      </c>
      <c r="AE14" s="283" t="s">
        <v>242</v>
      </c>
      <c r="AF14" s="283" t="s">
        <v>276</v>
      </c>
      <c r="AG14" s="358"/>
      <c r="AH14" s="348">
        <f>SUM(AH15:AH16)</f>
        <v>160</v>
      </c>
      <c r="AI14" s="1049"/>
      <c r="AJ14" s="1200" t="s">
        <v>317</v>
      </c>
      <c r="AK14" s="1201"/>
      <c r="AL14" s="1202"/>
      <c r="AM14" s="268"/>
      <c r="AN14" s="268"/>
      <c r="AO14" s="268"/>
    </row>
    <row r="15" spans="1:41" ht="13.5">
      <c r="A15" s="1093"/>
      <c r="B15" s="1096"/>
      <c r="C15" s="1115"/>
      <c r="D15" s="1056" t="s">
        <v>313</v>
      </c>
      <c r="E15" s="1057"/>
      <c r="F15" s="272"/>
      <c r="G15" s="123">
        <v>8</v>
      </c>
      <c r="H15" s="123">
        <v>8</v>
      </c>
      <c r="I15" s="123">
        <v>8</v>
      </c>
      <c r="J15" s="284">
        <v>6</v>
      </c>
      <c r="K15" s="284">
        <v>3</v>
      </c>
      <c r="L15" s="266"/>
      <c r="M15" s="272"/>
      <c r="N15" s="123">
        <v>8</v>
      </c>
      <c r="O15" s="123">
        <v>8</v>
      </c>
      <c r="P15" s="123">
        <v>8</v>
      </c>
      <c r="Q15" s="284">
        <v>6</v>
      </c>
      <c r="R15" s="284">
        <v>3</v>
      </c>
      <c r="S15" s="266"/>
      <c r="T15" s="272"/>
      <c r="U15" s="123">
        <v>8</v>
      </c>
      <c r="V15" s="123">
        <v>8</v>
      </c>
      <c r="W15" s="123">
        <v>8</v>
      </c>
      <c r="X15" s="284">
        <v>6</v>
      </c>
      <c r="Y15" s="284">
        <v>3</v>
      </c>
      <c r="Z15" s="264"/>
      <c r="AA15" s="337"/>
      <c r="AB15" s="123">
        <v>8</v>
      </c>
      <c r="AC15" s="123">
        <v>8</v>
      </c>
      <c r="AD15" s="123">
        <v>8</v>
      </c>
      <c r="AE15" s="284">
        <v>6</v>
      </c>
      <c r="AF15" s="284">
        <v>3</v>
      </c>
      <c r="AG15" s="357"/>
      <c r="AH15" s="347">
        <f>SUM(F15:AG15)</f>
        <v>132</v>
      </c>
      <c r="AI15" s="1049"/>
      <c r="AJ15" s="1203"/>
      <c r="AK15" s="1204"/>
      <c r="AL15" s="1205"/>
      <c r="AM15" s="268"/>
      <c r="AN15" s="268"/>
      <c r="AO15" s="268"/>
    </row>
    <row r="16" spans="1:41" ht="13.5">
      <c r="A16" s="1094"/>
      <c r="B16" s="1097"/>
      <c r="C16" s="1116"/>
      <c r="D16" s="1030" t="s">
        <v>314</v>
      </c>
      <c r="E16" s="1031"/>
      <c r="F16" s="109"/>
      <c r="G16" s="110"/>
      <c r="H16" s="110"/>
      <c r="I16" s="110"/>
      <c r="J16" s="285">
        <v>2</v>
      </c>
      <c r="K16" s="285">
        <v>5</v>
      </c>
      <c r="L16" s="111"/>
      <c r="M16" s="109"/>
      <c r="N16" s="110"/>
      <c r="O16" s="110"/>
      <c r="P16" s="110"/>
      <c r="Q16" s="285">
        <v>2</v>
      </c>
      <c r="R16" s="285">
        <v>5</v>
      </c>
      <c r="S16" s="111"/>
      <c r="T16" s="109"/>
      <c r="U16" s="110"/>
      <c r="V16" s="110"/>
      <c r="W16" s="110"/>
      <c r="X16" s="285">
        <v>2</v>
      </c>
      <c r="Y16" s="285">
        <v>5</v>
      </c>
      <c r="Z16" s="113"/>
      <c r="AA16" s="109"/>
      <c r="AB16" s="110"/>
      <c r="AC16" s="110"/>
      <c r="AD16" s="110"/>
      <c r="AE16" s="285">
        <v>2</v>
      </c>
      <c r="AF16" s="285">
        <v>5</v>
      </c>
      <c r="AG16" s="353"/>
      <c r="AH16" s="349">
        <f>SUM(F16:AG16)</f>
        <v>28</v>
      </c>
      <c r="AI16" s="1049"/>
      <c r="AJ16" s="1203"/>
      <c r="AK16" s="1204"/>
      <c r="AL16" s="1205"/>
      <c r="AM16" s="268"/>
      <c r="AN16" s="268"/>
      <c r="AO16" s="268"/>
    </row>
    <row r="17" spans="1:41" ht="13.5">
      <c r="A17" s="1092" t="s">
        <v>81</v>
      </c>
      <c r="B17" s="1095" t="s">
        <v>315</v>
      </c>
      <c r="C17" s="1095" t="s">
        <v>318</v>
      </c>
      <c r="D17" s="1061" t="s">
        <v>308</v>
      </c>
      <c r="E17" s="1047"/>
      <c r="F17" s="124" t="s">
        <v>183</v>
      </c>
      <c r="G17" s="125"/>
      <c r="H17" s="283" t="s">
        <v>242</v>
      </c>
      <c r="I17" s="283" t="s">
        <v>276</v>
      </c>
      <c r="J17" s="125"/>
      <c r="K17" s="125" t="s">
        <v>183</v>
      </c>
      <c r="L17" s="126" t="s">
        <v>182</v>
      </c>
      <c r="M17" s="124" t="s">
        <v>183</v>
      </c>
      <c r="N17" s="125"/>
      <c r="O17" s="283" t="s">
        <v>242</v>
      </c>
      <c r="P17" s="283" t="s">
        <v>276</v>
      </c>
      <c r="Q17" s="125"/>
      <c r="R17" s="125" t="s">
        <v>183</v>
      </c>
      <c r="S17" s="126" t="s">
        <v>182</v>
      </c>
      <c r="T17" s="124" t="s">
        <v>183</v>
      </c>
      <c r="U17" s="125"/>
      <c r="V17" s="283" t="s">
        <v>242</v>
      </c>
      <c r="W17" s="283" t="s">
        <v>276</v>
      </c>
      <c r="X17" s="125"/>
      <c r="Y17" s="125" t="s">
        <v>183</v>
      </c>
      <c r="Z17" s="276" t="s">
        <v>182</v>
      </c>
      <c r="AA17" s="124" t="s">
        <v>183</v>
      </c>
      <c r="AB17" s="125"/>
      <c r="AC17" s="283" t="s">
        <v>242</v>
      </c>
      <c r="AD17" s="283" t="s">
        <v>276</v>
      </c>
      <c r="AE17" s="125"/>
      <c r="AF17" s="125" t="s">
        <v>183</v>
      </c>
      <c r="AG17" s="358" t="s">
        <v>182</v>
      </c>
      <c r="AH17" s="350">
        <f>SUM(AH18:AH19)</f>
        <v>160</v>
      </c>
      <c r="AI17" s="1049"/>
      <c r="AJ17" s="1200"/>
      <c r="AK17" s="1201"/>
      <c r="AL17" s="1202"/>
      <c r="AM17" s="268"/>
      <c r="AN17" s="268"/>
      <c r="AO17" s="268"/>
    </row>
    <row r="18" spans="1:41" ht="13.5">
      <c r="A18" s="1093"/>
      <c r="B18" s="1096"/>
      <c r="C18" s="1096"/>
      <c r="D18" s="1056" t="s">
        <v>313</v>
      </c>
      <c r="E18" s="1057"/>
      <c r="F18" s="272">
        <v>8</v>
      </c>
      <c r="G18" s="123"/>
      <c r="H18" s="284">
        <v>6</v>
      </c>
      <c r="I18" s="284">
        <v>3</v>
      </c>
      <c r="J18" s="123"/>
      <c r="K18" s="123">
        <v>8</v>
      </c>
      <c r="L18" s="266">
        <v>8</v>
      </c>
      <c r="M18" s="272">
        <v>8</v>
      </c>
      <c r="N18" s="123"/>
      <c r="O18" s="284">
        <v>6</v>
      </c>
      <c r="P18" s="284">
        <v>3</v>
      </c>
      <c r="Q18" s="123"/>
      <c r="R18" s="123">
        <v>8</v>
      </c>
      <c r="S18" s="266">
        <v>8</v>
      </c>
      <c r="T18" s="272">
        <v>8</v>
      </c>
      <c r="U18" s="123"/>
      <c r="V18" s="284">
        <v>6</v>
      </c>
      <c r="W18" s="284">
        <v>3</v>
      </c>
      <c r="X18" s="123"/>
      <c r="Y18" s="123">
        <v>8</v>
      </c>
      <c r="Z18" s="264">
        <v>8</v>
      </c>
      <c r="AA18" s="337">
        <v>8</v>
      </c>
      <c r="AB18" s="123"/>
      <c r="AC18" s="284">
        <v>6</v>
      </c>
      <c r="AD18" s="284">
        <v>3</v>
      </c>
      <c r="AE18" s="123"/>
      <c r="AF18" s="123">
        <v>8</v>
      </c>
      <c r="AG18" s="357">
        <v>8</v>
      </c>
      <c r="AH18" s="347">
        <f>SUM(F18:AG18)</f>
        <v>132</v>
      </c>
      <c r="AI18" s="1049"/>
      <c r="AJ18" s="1203"/>
      <c r="AK18" s="1204"/>
      <c r="AL18" s="1205"/>
      <c r="AM18" s="268"/>
      <c r="AN18" s="268"/>
      <c r="AO18" s="268"/>
    </row>
    <row r="19" spans="1:41" ht="13.5">
      <c r="A19" s="1094"/>
      <c r="B19" s="1097"/>
      <c r="C19" s="1097"/>
      <c r="D19" s="1030" t="s">
        <v>314</v>
      </c>
      <c r="E19" s="1031"/>
      <c r="F19" s="109"/>
      <c r="G19" s="110"/>
      <c r="H19" s="285">
        <v>2</v>
      </c>
      <c r="I19" s="285">
        <v>5</v>
      </c>
      <c r="J19" s="110"/>
      <c r="K19" s="110"/>
      <c r="L19" s="111"/>
      <c r="M19" s="109"/>
      <c r="N19" s="110"/>
      <c r="O19" s="285">
        <v>2</v>
      </c>
      <c r="P19" s="285">
        <v>5</v>
      </c>
      <c r="Q19" s="110"/>
      <c r="R19" s="110"/>
      <c r="S19" s="111"/>
      <c r="T19" s="109"/>
      <c r="U19" s="110"/>
      <c r="V19" s="285">
        <v>2</v>
      </c>
      <c r="W19" s="285">
        <v>5</v>
      </c>
      <c r="X19" s="110"/>
      <c r="Y19" s="110"/>
      <c r="Z19" s="113"/>
      <c r="AA19" s="109"/>
      <c r="AB19" s="110"/>
      <c r="AC19" s="285">
        <v>2</v>
      </c>
      <c r="AD19" s="285">
        <v>5</v>
      </c>
      <c r="AE19" s="110"/>
      <c r="AF19" s="110"/>
      <c r="AG19" s="353"/>
      <c r="AH19" s="349">
        <f>SUM(F19:AG19)</f>
        <v>28</v>
      </c>
      <c r="AI19" s="1049"/>
      <c r="AJ19" s="1203"/>
      <c r="AK19" s="1204"/>
      <c r="AL19" s="1205"/>
      <c r="AM19" s="268"/>
      <c r="AN19" s="268"/>
      <c r="AO19" s="268"/>
    </row>
    <row r="20" spans="1:41" ht="13.5">
      <c r="A20" s="1092" t="s">
        <v>81</v>
      </c>
      <c r="B20" s="1095" t="s">
        <v>319</v>
      </c>
      <c r="C20" s="1095" t="s">
        <v>320</v>
      </c>
      <c r="D20" s="1061" t="s">
        <v>308</v>
      </c>
      <c r="E20" s="1047"/>
      <c r="F20" s="286" t="s">
        <v>242</v>
      </c>
      <c r="G20" s="283" t="s">
        <v>276</v>
      </c>
      <c r="H20" s="125"/>
      <c r="I20" s="125"/>
      <c r="J20" s="125" t="s">
        <v>182</v>
      </c>
      <c r="K20" s="125"/>
      <c r="L20" s="126" t="s">
        <v>183</v>
      </c>
      <c r="M20" s="286" t="s">
        <v>242</v>
      </c>
      <c r="N20" s="283" t="s">
        <v>276</v>
      </c>
      <c r="O20" s="125"/>
      <c r="P20" s="125"/>
      <c r="Q20" s="125" t="s">
        <v>182</v>
      </c>
      <c r="R20" s="125"/>
      <c r="S20" s="126" t="s">
        <v>183</v>
      </c>
      <c r="T20" s="286" t="s">
        <v>242</v>
      </c>
      <c r="U20" s="283" t="s">
        <v>276</v>
      </c>
      <c r="V20" s="125"/>
      <c r="W20" s="125"/>
      <c r="X20" s="125" t="s">
        <v>182</v>
      </c>
      <c r="Y20" s="125"/>
      <c r="Z20" s="276" t="s">
        <v>183</v>
      </c>
      <c r="AA20" s="286" t="s">
        <v>242</v>
      </c>
      <c r="AB20" s="283" t="s">
        <v>276</v>
      </c>
      <c r="AC20" s="125"/>
      <c r="AD20" s="125"/>
      <c r="AE20" s="125" t="s">
        <v>182</v>
      </c>
      <c r="AF20" s="125"/>
      <c r="AG20" s="358" t="s">
        <v>183</v>
      </c>
      <c r="AH20" s="350">
        <f>SUM(AH21:AH22)</f>
        <v>128</v>
      </c>
      <c r="AI20" s="1049"/>
      <c r="AJ20" s="1200"/>
      <c r="AK20" s="1201"/>
      <c r="AL20" s="1202"/>
      <c r="AM20" s="268"/>
      <c r="AN20" s="268"/>
      <c r="AO20" s="268"/>
    </row>
    <row r="21" spans="1:41" ht="13.5">
      <c r="A21" s="1093"/>
      <c r="B21" s="1096"/>
      <c r="C21" s="1096"/>
      <c r="D21" s="1056" t="s">
        <v>313</v>
      </c>
      <c r="E21" s="1057"/>
      <c r="F21" s="287">
        <v>6</v>
      </c>
      <c r="G21" s="284">
        <v>3</v>
      </c>
      <c r="H21" s="123"/>
      <c r="I21" s="123"/>
      <c r="J21" s="123">
        <v>8</v>
      </c>
      <c r="K21" s="123"/>
      <c r="L21" s="266">
        <v>8</v>
      </c>
      <c r="M21" s="287">
        <v>6</v>
      </c>
      <c r="N21" s="284">
        <v>3</v>
      </c>
      <c r="O21" s="123"/>
      <c r="P21" s="123"/>
      <c r="Q21" s="123">
        <v>8</v>
      </c>
      <c r="R21" s="123"/>
      <c r="S21" s="266">
        <v>8</v>
      </c>
      <c r="T21" s="287">
        <v>6</v>
      </c>
      <c r="U21" s="284">
        <v>3</v>
      </c>
      <c r="V21" s="123"/>
      <c r="W21" s="123"/>
      <c r="X21" s="123">
        <v>8</v>
      </c>
      <c r="Y21" s="123"/>
      <c r="Z21" s="264">
        <v>8</v>
      </c>
      <c r="AA21" s="287">
        <v>6</v>
      </c>
      <c r="AB21" s="284">
        <v>3</v>
      </c>
      <c r="AC21" s="123"/>
      <c r="AD21" s="123"/>
      <c r="AE21" s="123">
        <v>8</v>
      </c>
      <c r="AF21" s="123"/>
      <c r="AG21" s="357">
        <v>8</v>
      </c>
      <c r="AH21" s="347">
        <f>SUM(F21:AG21)</f>
        <v>100</v>
      </c>
      <c r="AI21" s="1049"/>
      <c r="AJ21" s="1203"/>
      <c r="AK21" s="1204"/>
      <c r="AL21" s="1205"/>
      <c r="AM21" s="268"/>
      <c r="AN21" s="268"/>
      <c r="AO21" s="268"/>
    </row>
    <row r="22" spans="1:41" ht="13.5">
      <c r="A22" s="1094"/>
      <c r="B22" s="1097"/>
      <c r="C22" s="1097"/>
      <c r="D22" s="1030" t="s">
        <v>314</v>
      </c>
      <c r="E22" s="1031"/>
      <c r="F22" s="288">
        <v>2</v>
      </c>
      <c r="G22" s="285">
        <v>5</v>
      </c>
      <c r="H22" s="110"/>
      <c r="I22" s="110"/>
      <c r="J22" s="110"/>
      <c r="K22" s="110"/>
      <c r="L22" s="111"/>
      <c r="M22" s="285">
        <v>2</v>
      </c>
      <c r="N22" s="285">
        <v>5</v>
      </c>
      <c r="O22" s="110"/>
      <c r="P22" s="110"/>
      <c r="Q22" s="110"/>
      <c r="R22" s="110"/>
      <c r="S22" s="111"/>
      <c r="T22" s="285">
        <v>2</v>
      </c>
      <c r="U22" s="285">
        <v>5</v>
      </c>
      <c r="V22" s="110"/>
      <c r="W22" s="110"/>
      <c r="X22" s="110"/>
      <c r="Y22" s="110"/>
      <c r="Z22" s="113"/>
      <c r="AA22" s="288">
        <v>2</v>
      </c>
      <c r="AB22" s="285">
        <v>5</v>
      </c>
      <c r="AC22" s="110"/>
      <c r="AD22" s="110"/>
      <c r="AE22" s="110"/>
      <c r="AF22" s="110"/>
      <c r="AG22" s="353"/>
      <c r="AH22" s="329">
        <f>SUM(F22:AG22)</f>
        <v>28</v>
      </c>
      <c r="AI22" s="1049"/>
      <c r="AJ22" s="1203"/>
      <c r="AK22" s="1204"/>
      <c r="AL22" s="1205"/>
      <c r="AM22" s="268"/>
      <c r="AN22" s="268"/>
      <c r="AO22" s="268"/>
    </row>
    <row r="23" spans="1:41" ht="13.5">
      <c r="A23" s="1092" t="s">
        <v>81</v>
      </c>
      <c r="B23" s="1095" t="s">
        <v>319</v>
      </c>
      <c r="C23" s="1095" t="s">
        <v>321</v>
      </c>
      <c r="D23" s="1061" t="s">
        <v>308</v>
      </c>
      <c r="E23" s="1047"/>
      <c r="F23" s="124"/>
      <c r="G23" s="125" t="s">
        <v>182</v>
      </c>
      <c r="H23" s="125"/>
      <c r="I23" s="283" t="s">
        <v>242</v>
      </c>
      <c r="J23" s="283" t="s">
        <v>276</v>
      </c>
      <c r="K23" s="125"/>
      <c r="L23" s="126"/>
      <c r="M23" s="124"/>
      <c r="N23" s="125" t="s">
        <v>182</v>
      </c>
      <c r="O23" s="125"/>
      <c r="P23" s="283" t="s">
        <v>242</v>
      </c>
      <c r="Q23" s="283" t="s">
        <v>276</v>
      </c>
      <c r="R23" s="125"/>
      <c r="S23" s="126"/>
      <c r="T23" s="124"/>
      <c r="U23" s="125" t="s">
        <v>182</v>
      </c>
      <c r="V23" s="125"/>
      <c r="W23" s="283" t="s">
        <v>242</v>
      </c>
      <c r="X23" s="283" t="s">
        <v>276</v>
      </c>
      <c r="Y23" s="125"/>
      <c r="Z23" s="276"/>
      <c r="AA23" s="124"/>
      <c r="AB23" s="125" t="s">
        <v>182</v>
      </c>
      <c r="AC23" s="125"/>
      <c r="AD23" s="283" t="s">
        <v>242</v>
      </c>
      <c r="AE23" s="283" t="s">
        <v>276</v>
      </c>
      <c r="AF23" s="125"/>
      <c r="AG23" s="358"/>
      <c r="AH23" s="348">
        <f>SUM(AH24:AH25)</f>
        <v>96</v>
      </c>
      <c r="AI23" s="1049"/>
      <c r="AJ23" s="1200"/>
      <c r="AK23" s="1201"/>
      <c r="AL23" s="1202"/>
      <c r="AM23" s="268"/>
      <c r="AN23" s="268"/>
      <c r="AO23" s="268"/>
    </row>
    <row r="24" spans="1:41" ht="13.5">
      <c r="A24" s="1093"/>
      <c r="B24" s="1096"/>
      <c r="C24" s="1096"/>
      <c r="D24" s="1056" t="s">
        <v>172</v>
      </c>
      <c r="E24" s="1057"/>
      <c r="F24" s="272"/>
      <c r="G24" s="123">
        <v>8</v>
      </c>
      <c r="H24" s="123"/>
      <c r="I24" s="284">
        <v>6</v>
      </c>
      <c r="J24" s="284">
        <v>3</v>
      </c>
      <c r="K24" s="123"/>
      <c r="L24" s="266"/>
      <c r="M24" s="272"/>
      <c r="N24" s="123">
        <v>8</v>
      </c>
      <c r="O24" s="123"/>
      <c r="P24" s="284">
        <v>6</v>
      </c>
      <c r="Q24" s="284">
        <v>3</v>
      </c>
      <c r="R24" s="123"/>
      <c r="S24" s="266"/>
      <c r="T24" s="272"/>
      <c r="U24" s="123">
        <v>8</v>
      </c>
      <c r="V24" s="123"/>
      <c r="W24" s="284">
        <v>6</v>
      </c>
      <c r="X24" s="284">
        <v>3</v>
      </c>
      <c r="Y24" s="123"/>
      <c r="Z24" s="264"/>
      <c r="AA24" s="337"/>
      <c r="AB24" s="123">
        <v>8</v>
      </c>
      <c r="AC24" s="123"/>
      <c r="AD24" s="284">
        <v>6</v>
      </c>
      <c r="AE24" s="284">
        <v>3</v>
      </c>
      <c r="AF24" s="123"/>
      <c r="AG24" s="357"/>
      <c r="AH24" s="347">
        <f>SUM(F24:AG24)</f>
        <v>68</v>
      </c>
      <c r="AI24" s="1049"/>
      <c r="AJ24" s="1203"/>
      <c r="AK24" s="1204"/>
      <c r="AL24" s="1205"/>
      <c r="AM24" s="268"/>
      <c r="AN24" s="268"/>
      <c r="AO24" s="268"/>
    </row>
    <row r="25" spans="1:41" ht="13.5">
      <c r="A25" s="1094"/>
      <c r="B25" s="1097"/>
      <c r="C25" s="1097"/>
      <c r="D25" s="1030" t="s">
        <v>314</v>
      </c>
      <c r="E25" s="1031"/>
      <c r="F25" s="109"/>
      <c r="G25" s="110"/>
      <c r="H25" s="110"/>
      <c r="I25" s="285">
        <v>2</v>
      </c>
      <c r="J25" s="285">
        <v>5</v>
      </c>
      <c r="K25" s="110"/>
      <c r="L25" s="111"/>
      <c r="M25" s="109"/>
      <c r="N25" s="110"/>
      <c r="O25" s="110"/>
      <c r="P25" s="285">
        <v>2</v>
      </c>
      <c r="Q25" s="285">
        <v>5</v>
      </c>
      <c r="R25" s="110"/>
      <c r="S25" s="111"/>
      <c r="T25" s="109"/>
      <c r="U25" s="110"/>
      <c r="V25" s="110"/>
      <c r="W25" s="285">
        <v>2</v>
      </c>
      <c r="X25" s="285">
        <v>5</v>
      </c>
      <c r="Y25" s="110"/>
      <c r="Z25" s="113"/>
      <c r="AA25" s="109"/>
      <c r="AB25" s="110"/>
      <c r="AC25" s="110"/>
      <c r="AD25" s="285">
        <v>2</v>
      </c>
      <c r="AE25" s="285">
        <v>5</v>
      </c>
      <c r="AF25" s="110"/>
      <c r="AG25" s="353"/>
      <c r="AH25" s="329">
        <f>SUM(F25:AG25)</f>
        <v>28</v>
      </c>
      <c r="AI25" s="1049"/>
      <c r="AJ25" s="1203"/>
      <c r="AK25" s="1204"/>
      <c r="AL25" s="1205"/>
      <c r="AM25" s="268"/>
      <c r="AN25" s="268"/>
      <c r="AO25" s="268"/>
    </row>
    <row r="26" spans="1:41" ht="13.5">
      <c r="A26" s="1092" t="s">
        <v>81</v>
      </c>
      <c r="B26" s="1095" t="s">
        <v>319</v>
      </c>
      <c r="C26" s="1095" t="s">
        <v>322</v>
      </c>
      <c r="D26" s="1061" t="s">
        <v>308</v>
      </c>
      <c r="E26" s="1047"/>
      <c r="F26" s="124" t="s">
        <v>182</v>
      </c>
      <c r="G26" s="125" t="s">
        <v>277</v>
      </c>
      <c r="H26" s="125"/>
      <c r="I26" s="125" t="s">
        <v>182</v>
      </c>
      <c r="J26" s="125" t="s">
        <v>183</v>
      </c>
      <c r="K26" s="283" t="s">
        <v>242</v>
      </c>
      <c r="L26" s="289" t="s">
        <v>276</v>
      </c>
      <c r="M26" s="124"/>
      <c r="N26" s="125"/>
      <c r="O26" s="125"/>
      <c r="P26" s="125" t="s">
        <v>182</v>
      </c>
      <c r="Q26" s="125" t="s">
        <v>183</v>
      </c>
      <c r="R26" s="283" t="s">
        <v>242</v>
      </c>
      <c r="S26" s="289" t="s">
        <v>276</v>
      </c>
      <c r="T26" s="124"/>
      <c r="U26" s="125"/>
      <c r="V26" s="125"/>
      <c r="W26" s="125" t="s">
        <v>182</v>
      </c>
      <c r="X26" s="125" t="s">
        <v>183</v>
      </c>
      <c r="Y26" s="283" t="s">
        <v>242</v>
      </c>
      <c r="Z26" s="291" t="s">
        <v>276</v>
      </c>
      <c r="AA26" s="124"/>
      <c r="AB26" s="125"/>
      <c r="AC26" s="125"/>
      <c r="AD26" s="125" t="s">
        <v>182</v>
      </c>
      <c r="AE26" s="125" t="s">
        <v>183</v>
      </c>
      <c r="AF26" s="283" t="s">
        <v>242</v>
      </c>
      <c r="AG26" s="361" t="s">
        <v>276</v>
      </c>
      <c r="AH26" s="348">
        <f>SUM(AH27:AH28)</f>
        <v>128</v>
      </c>
      <c r="AI26" s="1049"/>
      <c r="AJ26" s="1200"/>
      <c r="AK26" s="1201"/>
      <c r="AL26" s="1202"/>
      <c r="AM26" s="268"/>
      <c r="AN26" s="268"/>
      <c r="AO26" s="268"/>
    </row>
    <row r="27" spans="1:41" ht="13.5">
      <c r="A27" s="1093"/>
      <c r="B27" s="1096"/>
      <c r="C27" s="1096"/>
      <c r="D27" s="1056" t="s">
        <v>313</v>
      </c>
      <c r="E27" s="1057"/>
      <c r="F27" s="272">
        <v>1</v>
      </c>
      <c r="G27" s="123">
        <v>5</v>
      </c>
      <c r="H27" s="123"/>
      <c r="I27" s="123">
        <v>8</v>
      </c>
      <c r="J27" s="123">
        <v>8</v>
      </c>
      <c r="K27" s="284">
        <v>6</v>
      </c>
      <c r="L27" s="290">
        <v>3</v>
      </c>
      <c r="M27" s="272"/>
      <c r="N27" s="123"/>
      <c r="O27" s="123"/>
      <c r="P27" s="123">
        <v>8</v>
      </c>
      <c r="Q27" s="123">
        <v>8</v>
      </c>
      <c r="R27" s="284">
        <v>6</v>
      </c>
      <c r="S27" s="290">
        <v>3</v>
      </c>
      <c r="T27" s="272"/>
      <c r="U27" s="123"/>
      <c r="V27" s="123"/>
      <c r="W27" s="123">
        <v>8</v>
      </c>
      <c r="X27" s="123">
        <v>8</v>
      </c>
      <c r="Y27" s="284">
        <v>6</v>
      </c>
      <c r="Z27" s="292">
        <v>3</v>
      </c>
      <c r="AA27" s="337"/>
      <c r="AB27" s="123"/>
      <c r="AC27" s="123"/>
      <c r="AD27" s="123">
        <v>8</v>
      </c>
      <c r="AE27" s="123">
        <v>8</v>
      </c>
      <c r="AF27" s="284">
        <v>5</v>
      </c>
      <c r="AG27" s="362">
        <v>3</v>
      </c>
      <c r="AH27" s="347">
        <f>SUM(F27:AG27)</f>
        <v>105</v>
      </c>
      <c r="AI27" s="1049"/>
      <c r="AJ27" s="1203"/>
      <c r="AK27" s="1204"/>
      <c r="AL27" s="1205"/>
      <c r="AM27" s="268"/>
      <c r="AN27" s="268"/>
      <c r="AO27" s="268"/>
    </row>
    <row r="28" spans="1:41" ht="13.5">
      <c r="A28" s="1094"/>
      <c r="B28" s="1097"/>
      <c r="C28" s="1097"/>
      <c r="D28" s="1030" t="s">
        <v>314</v>
      </c>
      <c r="E28" s="1031"/>
      <c r="F28" s="109"/>
      <c r="G28" s="110"/>
      <c r="H28" s="110"/>
      <c r="I28" s="110"/>
      <c r="J28" s="110"/>
      <c r="K28" s="285">
        <v>2</v>
      </c>
      <c r="L28" s="285">
        <v>5</v>
      </c>
      <c r="M28" s="109"/>
      <c r="N28" s="110"/>
      <c r="O28" s="110"/>
      <c r="P28" s="110"/>
      <c r="Q28" s="110"/>
      <c r="R28" s="285">
        <v>2</v>
      </c>
      <c r="S28" s="285">
        <v>5</v>
      </c>
      <c r="T28" s="109"/>
      <c r="U28" s="110"/>
      <c r="V28" s="110"/>
      <c r="W28" s="110"/>
      <c r="X28" s="110"/>
      <c r="Y28" s="285">
        <v>2</v>
      </c>
      <c r="Z28" s="293"/>
      <c r="AA28" s="109"/>
      <c r="AB28" s="110"/>
      <c r="AC28" s="110"/>
      <c r="AD28" s="110"/>
      <c r="AE28" s="110"/>
      <c r="AF28" s="285">
        <v>2</v>
      </c>
      <c r="AG28" s="363">
        <v>5</v>
      </c>
      <c r="AH28" s="349">
        <f>SUM(F28:AG28)</f>
        <v>23</v>
      </c>
      <c r="AI28" s="1049"/>
      <c r="AJ28" s="1203"/>
      <c r="AK28" s="1204"/>
      <c r="AL28" s="1205"/>
      <c r="AM28" s="268"/>
      <c r="AN28" s="268"/>
      <c r="AO28" s="268"/>
    </row>
    <row r="29" spans="1:41" ht="13.5">
      <c r="A29" s="1092" t="s">
        <v>81</v>
      </c>
      <c r="B29" s="1095" t="s">
        <v>319</v>
      </c>
      <c r="C29" s="1095" t="s">
        <v>323</v>
      </c>
      <c r="D29" s="1061" t="s">
        <v>308</v>
      </c>
      <c r="E29" s="1047"/>
      <c r="F29" s="286" t="s">
        <v>276</v>
      </c>
      <c r="G29" s="125"/>
      <c r="H29" s="125" t="s">
        <v>277</v>
      </c>
      <c r="I29" s="125" t="s">
        <v>277</v>
      </c>
      <c r="J29" s="125"/>
      <c r="K29" s="125" t="s">
        <v>182</v>
      </c>
      <c r="L29" s="289" t="s">
        <v>242</v>
      </c>
      <c r="M29" s="286" t="s">
        <v>276</v>
      </c>
      <c r="N29" s="125"/>
      <c r="O29" s="125" t="s">
        <v>277</v>
      </c>
      <c r="P29" s="125" t="s">
        <v>277</v>
      </c>
      <c r="Q29" s="125"/>
      <c r="R29" s="125" t="s">
        <v>182</v>
      </c>
      <c r="S29" s="289" t="s">
        <v>242</v>
      </c>
      <c r="T29" s="286" t="s">
        <v>276</v>
      </c>
      <c r="U29" s="125"/>
      <c r="V29" s="125" t="s">
        <v>277</v>
      </c>
      <c r="W29" s="125" t="s">
        <v>277</v>
      </c>
      <c r="X29" s="125"/>
      <c r="Y29" s="125" t="s">
        <v>182</v>
      </c>
      <c r="Z29" s="291" t="s">
        <v>242</v>
      </c>
      <c r="AA29" s="286" t="s">
        <v>276</v>
      </c>
      <c r="AB29" s="125"/>
      <c r="AC29" s="125" t="s">
        <v>277</v>
      </c>
      <c r="AD29" s="125" t="s">
        <v>277</v>
      </c>
      <c r="AE29" s="125"/>
      <c r="AF29" s="125" t="s">
        <v>182</v>
      </c>
      <c r="AG29" s="361" t="s">
        <v>242</v>
      </c>
      <c r="AH29" s="350">
        <f>SUM(AH30:AH31)</f>
        <v>135</v>
      </c>
      <c r="AI29" s="1049"/>
      <c r="AJ29" s="1200"/>
      <c r="AK29" s="1201"/>
      <c r="AL29" s="1202"/>
      <c r="AM29" s="268"/>
      <c r="AN29" s="268"/>
      <c r="AO29" s="268"/>
    </row>
    <row r="30" spans="1:41" ht="13.5">
      <c r="A30" s="1093"/>
      <c r="B30" s="1096"/>
      <c r="C30" s="1096"/>
      <c r="D30" s="1056" t="s">
        <v>313</v>
      </c>
      <c r="E30" s="1057"/>
      <c r="F30" s="287">
        <v>3</v>
      </c>
      <c r="G30" s="123"/>
      <c r="H30" s="123">
        <v>5</v>
      </c>
      <c r="I30" s="123">
        <v>5</v>
      </c>
      <c r="J30" s="123"/>
      <c r="K30" s="123">
        <v>8</v>
      </c>
      <c r="L30" s="290">
        <v>6</v>
      </c>
      <c r="M30" s="287">
        <v>3</v>
      </c>
      <c r="N30" s="123"/>
      <c r="O30" s="123">
        <v>5</v>
      </c>
      <c r="P30" s="123">
        <v>5</v>
      </c>
      <c r="Q30" s="123"/>
      <c r="R30" s="123">
        <v>8</v>
      </c>
      <c r="S30" s="290">
        <v>6</v>
      </c>
      <c r="T30" s="287">
        <v>3</v>
      </c>
      <c r="U30" s="123"/>
      <c r="V30" s="123">
        <v>5</v>
      </c>
      <c r="W30" s="123">
        <v>5</v>
      </c>
      <c r="X30" s="123"/>
      <c r="Y30" s="123">
        <v>8</v>
      </c>
      <c r="Z30" s="292">
        <v>6</v>
      </c>
      <c r="AA30" s="287">
        <v>3</v>
      </c>
      <c r="AB30" s="123"/>
      <c r="AC30" s="123">
        <v>5</v>
      </c>
      <c r="AD30" s="123">
        <v>5</v>
      </c>
      <c r="AE30" s="123"/>
      <c r="AF30" s="123">
        <v>8</v>
      </c>
      <c r="AG30" s="362">
        <v>5</v>
      </c>
      <c r="AH30" s="347">
        <f>SUM(F30:AG30)</f>
        <v>107</v>
      </c>
      <c r="AI30" s="1049"/>
      <c r="AJ30" s="1203"/>
      <c r="AK30" s="1204"/>
      <c r="AL30" s="1205"/>
      <c r="AM30" s="268"/>
      <c r="AN30" s="268"/>
      <c r="AO30" s="268"/>
    </row>
    <row r="31" spans="1:41" ht="13.5">
      <c r="A31" s="1094"/>
      <c r="B31" s="1097"/>
      <c r="C31" s="1097"/>
      <c r="D31" s="1030" t="s">
        <v>314</v>
      </c>
      <c r="E31" s="1031"/>
      <c r="F31" s="288">
        <v>5</v>
      </c>
      <c r="G31" s="110"/>
      <c r="H31" s="110"/>
      <c r="I31" s="110"/>
      <c r="J31" s="110"/>
      <c r="K31" s="110"/>
      <c r="L31" s="285">
        <v>2</v>
      </c>
      <c r="M31" s="288">
        <v>5</v>
      </c>
      <c r="N31" s="110"/>
      <c r="O31" s="110"/>
      <c r="P31" s="110"/>
      <c r="Q31" s="110"/>
      <c r="R31" s="110"/>
      <c r="S31" s="285">
        <v>2</v>
      </c>
      <c r="T31" s="288">
        <v>5</v>
      </c>
      <c r="U31" s="110"/>
      <c r="V31" s="110"/>
      <c r="W31" s="110"/>
      <c r="X31" s="110"/>
      <c r="Y31" s="110"/>
      <c r="Z31" s="293">
        <v>2</v>
      </c>
      <c r="AA31" s="288">
        <v>5</v>
      </c>
      <c r="AB31" s="110"/>
      <c r="AC31" s="110"/>
      <c r="AD31" s="110"/>
      <c r="AE31" s="110"/>
      <c r="AF31" s="110"/>
      <c r="AG31" s="363">
        <v>2</v>
      </c>
      <c r="AH31" s="329">
        <f>SUM(F31:AG31)</f>
        <v>28</v>
      </c>
      <c r="AI31" s="1049"/>
      <c r="AJ31" s="1203"/>
      <c r="AK31" s="1204"/>
      <c r="AL31" s="1205"/>
      <c r="AM31" s="268"/>
      <c r="AN31" s="268"/>
      <c r="AO31" s="268"/>
    </row>
    <row r="32" spans="1:41" ht="13.5">
      <c r="A32" s="1092" t="s">
        <v>81</v>
      </c>
      <c r="B32" s="1095" t="s">
        <v>319</v>
      </c>
      <c r="C32" s="1095" t="s">
        <v>324</v>
      </c>
      <c r="D32" s="1061" t="s">
        <v>308</v>
      </c>
      <c r="E32" s="1047"/>
      <c r="F32" s="124" t="s">
        <v>277</v>
      </c>
      <c r="G32" s="283" t="s">
        <v>242</v>
      </c>
      <c r="H32" s="283" t="s">
        <v>276</v>
      </c>
      <c r="I32" s="125"/>
      <c r="J32" s="125"/>
      <c r="K32" s="125"/>
      <c r="L32" s="126" t="s">
        <v>277</v>
      </c>
      <c r="M32" s="124" t="s">
        <v>277</v>
      </c>
      <c r="N32" s="283" t="s">
        <v>242</v>
      </c>
      <c r="O32" s="283" t="s">
        <v>276</v>
      </c>
      <c r="P32" s="125"/>
      <c r="Q32" s="125"/>
      <c r="R32" s="125"/>
      <c r="S32" s="126" t="s">
        <v>277</v>
      </c>
      <c r="T32" s="124" t="s">
        <v>277</v>
      </c>
      <c r="U32" s="283" t="s">
        <v>242</v>
      </c>
      <c r="V32" s="283" t="s">
        <v>276</v>
      </c>
      <c r="W32" s="125"/>
      <c r="X32" s="125"/>
      <c r="Y32" s="125"/>
      <c r="Z32" s="276" t="s">
        <v>277</v>
      </c>
      <c r="AA32" s="124" t="s">
        <v>277</v>
      </c>
      <c r="AB32" s="283" t="s">
        <v>242</v>
      </c>
      <c r="AC32" s="283" t="s">
        <v>276</v>
      </c>
      <c r="AD32" s="125"/>
      <c r="AE32" s="125"/>
      <c r="AF32" s="125"/>
      <c r="AG32" s="358" t="s">
        <v>277</v>
      </c>
      <c r="AH32" s="348">
        <f>SUM(AH33:AH34)</f>
        <v>104</v>
      </c>
      <c r="AI32" s="1049"/>
      <c r="AJ32" s="1200"/>
      <c r="AK32" s="1201"/>
      <c r="AL32" s="1202"/>
      <c r="AM32" s="268"/>
      <c r="AN32" s="268"/>
      <c r="AO32" s="268"/>
    </row>
    <row r="33" spans="1:41" ht="13.5">
      <c r="A33" s="1093"/>
      <c r="B33" s="1096"/>
      <c r="C33" s="1096"/>
      <c r="D33" s="1056" t="s">
        <v>313</v>
      </c>
      <c r="E33" s="1057"/>
      <c r="F33" s="272">
        <v>5</v>
      </c>
      <c r="G33" s="284">
        <v>6</v>
      </c>
      <c r="H33" s="284">
        <v>3</v>
      </c>
      <c r="I33" s="123"/>
      <c r="J33" s="123"/>
      <c r="K33" s="123"/>
      <c r="L33" s="266">
        <v>5</v>
      </c>
      <c r="M33" s="272">
        <v>5</v>
      </c>
      <c r="N33" s="284">
        <v>6</v>
      </c>
      <c r="O33" s="284">
        <v>3</v>
      </c>
      <c r="P33" s="123"/>
      <c r="Q33" s="123"/>
      <c r="R33" s="123"/>
      <c r="S33" s="266">
        <v>5</v>
      </c>
      <c r="T33" s="272">
        <v>5</v>
      </c>
      <c r="U33" s="284">
        <v>6</v>
      </c>
      <c r="V33" s="284">
        <v>3</v>
      </c>
      <c r="W33" s="123"/>
      <c r="X33" s="123"/>
      <c r="Y33" s="123"/>
      <c r="Z33" s="264">
        <v>5</v>
      </c>
      <c r="AA33" s="337">
        <v>5</v>
      </c>
      <c r="AB33" s="284">
        <v>6</v>
      </c>
      <c r="AC33" s="284">
        <v>3</v>
      </c>
      <c r="AD33" s="123"/>
      <c r="AE33" s="123"/>
      <c r="AF33" s="123"/>
      <c r="AG33" s="357">
        <v>5</v>
      </c>
      <c r="AH33" s="347">
        <f>SUM(F33:AG33)</f>
        <v>76</v>
      </c>
      <c r="AI33" s="1049"/>
      <c r="AJ33" s="1203"/>
      <c r="AK33" s="1204"/>
      <c r="AL33" s="1205"/>
      <c r="AM33" s="268"/>
      <c r="AN33" s="268"/>
      <c r="AO33" s="268"/>
    </row>
    <row r="34" spans="1:41" ht="13.5">
      <c r="A34" s="1094"/>
      <c r="B34" s="1097"/>
      <c r="C34" s="1097"/>
      <c r="D34" s="1030" t="s">
        <v>314</v>
      </c>
      <c r="E34" s="1031"/>
      <c r="F34" s="109"/>
      <c r="G34" s="285">
        <v>2</v>
      </c>
      <c r="H34" s="285">
        <v>5</v>
      </c>
      <c r="I34" s="110"/>
      <c r="J34" s="110"/>
      <c r="K34" s="110"/>
      <c r="L34" s="111"/>
      <c r="M34" s="109"/>
      <c r="N34" s="285">
        <v>2</v>
      </c>
      <c r="O34" s="285">
        <v>5</v>
      </c>
      <c r="P34" s="110"/>
      <c r="Q34" s="110"/>
      <c r="R34" s="110"/>
      <c r="S34" s="111"/>
      <c r="T34" s="109"/>
      <c r="U34" s="285">
        <v>2</v>
      </c>
      <c r="V34" s="285">
        <v>5</v>
      </c>
      <c r="W34" s="110"/>
      <c r="X34" s="110"/>
      <c r="Y34" s="110"/>
      <c r="Z34" s="113"/>
      <c r="AA34" s="109"/>
      <c r="AB34" s="285">
        <v>2</v>
      </c>
      <c r="AC34" s="285">
        <v>5</v>
      </c>
      <c r="AD34" s="110"/>
      <c r="AE34" s="110"/>
      <c r="AF34" s="110"/>
      <c r="AG34" s="353"/>
      <c r="AH34" s="329">
        <f>SUM(F34:AG34)</f>
        <v>28</v>
      </c>
      <c r="AI34" s="1049"/>
      <c r="AJ34" s="1203"/>
      <c r="AK34" s="1204"/>
      <c r="AL34" s="1205"/>
      <c r="AM34" s="268"/>
      <c r="AN34" s="268"/>
      <c r="AO34" s="268"/>
    </row>
    <row r="35" spans="1:41" ht="13.5">
      <c r="A35" s="1092" t="s">
        <v>81</v>
      </c>
      <c r="B35" s="1095"/>
      <c r="C35" s="1095"/>
      <c r="D35" s="1061" t="s">
        <v>308</v>
      </c>
      <c r="E35" s="1047"/>
      <c r="F35" s="124"/>
      <c r="G35" s="125"/>
      <c r="H35" s="125"/>
      <c r="I35" s="125"/>
      <c r="J35" s="125"/>
      <c r="K35" s="125"/>
      <c r="L35" s="126"/>
      <c r="M35" s="124"/>
      <c r="N35" s="125"/>
      <c r="O35" s="125"/>
      <c r="P35" s="125"/>
      <c r="Q35" s="125"/>
      <c r="R35" s="125"/>
      <c r="S35" s="126"/>
      <c r="T35" s="124"/>
      <c r="U35" s="125"/>
      <c r="V35" s="125"/>
      <c r="W35" s="125"/>
      <c r="X35" s="125"/>
      <c r="Y35" s="125"/>
      <c r="Z35" s="276"/>
      <c r="AA35" s="124"/>
      <c r="AB35" s="125"/>
      <c r="AC35" s="125"/>
      <c r="AD35" s="125"/>
      <c r="AE35" s="125"/>
      <c r="AF35" s="125"/>
      <c r="AG35" s="358"/>
      <c r="AH35" s="348">
        <f>SUM(AH36:AH37)</f>
        <v>0</v>
      </c>
      <c r="AI35" s="1049"/>
      <c r="AJ35" s="1200"/>
      <c r="AK35" s="1201"/>
      <c r="AL35" s="1202"/>
      <c r="AM35" s="268"/>
      <c r="AN35" s="268"/>
      <c r="AO35" s="268"/>
    </row>
    <row r="36" spans="1:41" ht="13.5">
      <c r="A36" s="1093"/>
      <c r="B36" s="1096"/>
      <c r="C36" s="1096"/>
      <c r="D36" s="1056" t="s">
        <v>313</v>
      </c>
      <c r="E36" s="1057"/>
      <c r="F36" s="272"/>
      <c r="G36" s="123"/>
      <c r="H36" s="123"/>
      <c r="I36" s="123"/>
      <c r="J36" s="123"/>
      <c r="K36" s="123"/>
      <c r="L36" s="266"/>
      <c r="M36" s="272"/>
      <c r="N36" s="123"/>
      <c r="O36" s="123"/>
      <c r="P36" s="123"/>
      <c r="Q36" s="123"/>
      <c r="R36" s="123"/>
      <c r="S36" s="266"/>
      <c r="T36" s="272"/>
      <c r="U36" s="123"/>
      <c r="V36" s="123"/>
      <c r="W36" s="123"/>
      <c r="X36" s="123"/>
      <c r="Y36" s="123"/>
      <c r="Z36" s="264"/>
      <c r="AA36" s="337"/>
      <c r="AB36" s="123"/>
      <c r="AC36" s="123"/>
      <c r="AD36" s="123"/>
      <c r="AE36" s="123"/>
      <c r="AF36" s="123"/>
      <c r="AG36" s="357"/>
      <c r="AH36" s="347">
        <f>SUM(F36:AG36)</f>
        <v>0</v>
      </c>
      <c r="AI36" s="1049"/>
      <c r="AJ36" s="1203"/>
      <c r="AK36" s="1204"/>
      <c r="AL36" s="1205"/>
      <c r="AM36" s="268"/>
      <c r="AN36" s="268"/>
      <c r="AO36" s="268"/>
    </row>
    <row r="37" spans="1:41" ht="13.5">
      <c r="A37" s="1094"/>
      <c r="B37" s="1097"/>
      <c r="C37" s="1097"/>
      <c r="D37" s="1030" t="s">
        <v>314</v>
      </c>
      <c r="E37" s="1031"/>
      <c r="F37" s="109"/>
      <c r="G37" s="110"/>
      <c r="H37" s="110"/>
      <c r="I37" s="110"/>
      <c r="J37" s="110"/>
      <c r="K37" s="110"/>
      <c r="L37" s="111"/>
      <c r="M37" s="109"/>
      <c r="N37" s="110"/>
      <c r="O37" s="110"/>
      <c r="P37" s="110"/>
      <c r="Q37" s="110"/>
      <c r="R37" s="110"/>
      <c r="S37" s="111"/>
      <c r="T37" s="109"/>
      <c r="U37" s="110"/>
      <c r="V37" s="110"/>
      <c r="W37" s="110"/>
      <c r="X37" s="110"/>
      <c r="Y37" s="110"/>
      <c r="Z37" s="113"/>
      <c r="AA37" s="109"/>
      <c r="AB37" s="110"/>
      <c r="AC37" s="110"/>
      <c r="AD37" s="110"/>
      <c r="AE37" s="110"/>
      <c r="AF37" s="110"/>
      <c r="AG37" s="353"/>
      <c r="AH37" s="329">
        <f>SUM(F37:AG37)</f>
        <v>0</v>
      </c>
      <c r="AI37" s="1049"/>
      <c r="AJ37" s="1203"/>
      <c r="AK37" s="1204"/>
      <c r="AL37" s="1205"/>
      <c r="AM37" s="268"/>
      <c r="AN37" s="268"/>
      <c r="AO37" s="268"/>
    </row>
    <row r="38" spans="1:41" ht="13.5">
      <c r="A38" s="1092" t="s">
        <v>81</v>
      </c>
      <c r="B38" s="1095"/>
      <c r="C38" s="1095"/>
      <c r="D38" s="1061" t="s">
        <v>308</v>
      </c>
      <c r="E38" s="1047"/>
      <c r="F38" s="124"/>
      <c r="G38" s="125"/>
      <c r="H38" s="125"/>
      <c r="I38" s="125"/>
      <c r="J38" s="125"/>
      <c r="K38" s="125"/>
      <c r="L38" s="126"/>
      <c r="M38" s="124"/>
      <c r="N38" s="125"/>
      <c r="O38" s="125"/>
      <c r="P38" s="125"/>
      <c r="Q38" s="125"/>
      <c r="R38" s="125"/>
      <c r="S38" s="126"/>
      <c r="T38" s="124"/>
      <c r="U38" s="125"/>
      <c r="V38" s="125"/>
      <c r="W38" s="125"/>
      <c r="X38" s="125"/>
      <c r="Y38" s="125"/>
      <c r="Z38" s="276"/>
      <c r="AA38" s="124"/>
      <c r="AB38" s="125"/>
      <c r="AC38" s="125"/>
      <c r="AD38" s="125"/>
      <c r="AE38" s="125"/>
      <c r="AF38" s="125"/>
      <c r="AG38" s="358"/>
      <c r="AH38" s="348">
        <f>SUM(AH39:AH40)</f>
        <v>0</v>
      </c>
      <c r="AI38" s="1049"/>
      <c r="AJ38" s="1200"/>
      <c r="AK38" s="1201"/>
      <c r="AL38" s="1202"/>
      <c r="AM38" s="268"/>
      <c r="AN38" s="268"/>
      <c r="AO38" s="268"/>
    </row>
    <row r="39" spans="1:41" ht="13.5">
      <c r="A39" s="1093"/>
      <c r="B39" s="1096"/>
      <c r="C39" s="1096"/>
      <c r="D39" s="1056" t="s">
        <v>313</v>
      </c>
      <c r="E39" s="1057"/>
      <c r="F39" s="272"/>
      <c r="G39" s="123"/>
      <c r="H39" s="123"/>
      <c r="I39" s="123"/>
      <c r="J39" s="123"/>
      <c r="K39" s="123"/>
      <c r="L39" s="266"/>
      <c r="M39" s="272"/>
      <c r="N39" s="123"/>
      <c r="O39" s="123"/>
      <c r="P39" s="123"/>
      <c r="Q39" s="123"/>
      <c r="R39" s="123"/>
      <c r="S39" s="266"/>
      <c r="T39" s="272"/>
      <c r="U39" s="123"/>
      <c r="V39" s="123"/>
      <c r="W39" s="123"/>
      <c r="X39" s="123"/>
      <c r="Y39" s="123"/>
      <c r="Z39" s="264"/>
      <c r="AA39" s="337"/>
      <c r="AB39" s="123"/>
      <c r="AC39" s="123"/>
      <c r="AD39" s="123"/>
      <c r="AE39" s="123"/>
      <c r="AF39" s="123"/>
      <c r="AG39" s="357"/>
      <c r="AH39" s="347">
        <f>SUM(F39:AG39)</f>
        <v>0</v>
      </c>
      <c r="AI39" s="1049"/>
      <c r="AJ39" s="1203"/>
      <c r="AK39" s="1204"/>
      <c r="AL39" s="1205"/>
      <c r="AM39" s="268"/>
      <c r="AN39" s="268"/>
      <c r="AO39" s="268"/>
    </row>
    <row r="40" spans="1:41" ht="14.25" thickBot="1">
      <c r="A40" s="1094"/>
      <c r="B40" s="1097"/>
      <c r="C40" s="1098"/>
      <c r="D40" s="1030" t="s">
        <v>314</v>
      </c>
      <c r="E40" s="1031"/>
      <c r="F40" s="127"/>
      <c r="G40" s="128"/>
      <c r="H40" s="128"/>
      <c r="I40" s="128"/>
      <c r="J40" s="128"/>
      <c r="K40" s="128"/>
      <c r="L40" s="129"/>
      <c r="M40" s="115"/>
      <c r="N40" s="116"/>
      <c r="O40" s="116"/>
      <c r="P40" s="116"/>
      <c r="Q40" s="116"/>
      <c r="R40" s="116"/>
      <c r="S40" s="117"/>
      <c r="T40" s="115"/>
      <c r="U40" s="116"/>
      <c r="V40" s="116"/>
      <c r="W40" s="116"/>
      <c r="X40" s="116"/>
      <c r="Y40" s="116"/>
      <c r="Z40" s="119"/>
      <c r="AA40" s="115"/>
      <c r="AB40" s="116"/>
      <c r="AC40" s="116"/>
      <c r="AD40" s="116"/>
      <c r="AE40" s="116"/>
      <c r="AF40" s="116"/>
      <c r="AG40" s="355"/>
      <c r="AH40" s="329">
        <f>SUM(F40:AG40)</f>
        <v>0</v>
      </c>
      <c r="AI40" s="1176"/>
      <c r="AJ40" s="1206"/>
      <c r="AK40" s="1207"/>
      <c r="AL40" s="1208"/>
      <c r="AM40" s="268"/>
      <c r="AN40" s="268"/>
      <c r="AO40" s="268"/>
    </row>
    <row r="41" spans="1:41" ht="14.25" customHeight="1" thickBot="1">
      <c r="A41" s="1017" t="s">
        <v>77</v>
      </c>
      <c r="B41" s="1018"/>
      <c r="C41" s="1018"/>
      <c r="D41" s="1018"/>
      <c r="E41" s="1018"/>
      <c r="F41" s="130">
        <f>SUM(F12,F15,F18,F21,F24,F27,F30,F33,F36,F39)</f>
        <v>27</v>
      </c>
      <c r="G41" s="132">
        <f>SUM(G12,G15,G18,G21,G24,G27,G30,G33,G36,G39)</f>
        <v>30</v>
      </c>
      <c r="H41" s="132">
        <f aca="true" t="shared" si="0" ref="H41:AG41">SUM(H12,H15,H18,H21,H24,H27,H30,H33,H36,H39)</f>
        <v>26</v>
      </c>
      <c r="I41" s="132">
        <f>SUM(I12,I15,I18,I21,I24,I27,I30,I33,I36,I39)</f>
        <v>30</v>
      </c>
      <c r="J41" s="132">
        <f t="shared" si="0"/>
        <v>25</v>
      </c>
      <c r="K41" s="132">
        <f t="shared" si="0"/>
        <v>29</v>
      </c>
      <c r="L41" s="135">
        <f t="shared" si="0"/>
        <v>30</v>
      </c>
      <c r="M41" s="130">
        <f t="shared" si="0"/>
        <v>26</v>
      </c>
      <c r="N41" s="132">
        <f t="shared" si="0"/>
        <v>25</v>
      </c>
      <c r="O41" s="132">
        <f t="shared" si="0"/>
        <v>26</v>
      </c>
      <c r="P41" s="132">
        <f t="shared" si="0"/>
        <v>30</v>
      </c>
      <c r="Q41" s="132">
        <f t="shared" si="0"/>
        <v>25</v>
      </c>
      <c r="R41" s="132">
        <f t="shared" si="0"/>
        <v>29</v>
      </c>
      <c r="S41" s="135">
        <f t="shared" si="0"/>
        <v>30</v>
      </c>
      <c r="T41" s="130">
        <f t="shared" si="0"/>
        <v>26</v>
      </c>
      <c r="U41" s="132">
        <f t="shared" si="0"/>
        <v>25</v>
      </c>
      <c r="V41" s="132">
        <f t="shared" si="0"/>
        <v>26</v>
      </c>
      <c r="W41" s="132">
        <f t="shared" si="0"/>
        <v>30</v>
      </c>
      <c r="X41" s="132">
        <f t="shared" si="0"/>
        <v>25</v>
      </c>
      <c r="Y41" s="132">
        <f t="shared" si="0"/>
        <v>29</v>
      </c>
      <c r="Z41" s="131">
        <f t="shared" si="0"/>
        <v>30</v>
      </c>
      <c r="AA41" s="130">
        <f>SUM(AA12,AA15,AA18,AA21,AA24,AA27,AA30,AA33,AA36,AA39)</f>
        <v>26</v>
      </c>
      <c r="AB41" s="132">
        <f t="shared" si="0"/>
        <v>25</v>
      </c>
      <c r="AC41" s="132">
        <f t="shared" si="0"/>
        <v>26</v>
      </c>
      <c r="AD41" s="132">
        <f t="shared" si="0"/>
        <v>30</v>
      </c>
      <c r="AE41" s="132">
        <f t="shared" si="0"/>
        <v>25</v>
      </c>
      <c r="AF41" s="132">
        <f t="shared" si="0"/>
        <v>28</v>
      </c>
      <c r="AG41" s="135">
        <f t="shared" si="0"/>
        <v>29</v>
      </c>
      <c r="AH41" s="137">
        <f>SUM(F41:AG41)</f>
        <v>768</v>
      </c>
      <c r="AI41" s="277"/>
      <c r="AJ41" s="1068"/>
      <c r="AK41" s="1069"/>
      <c r="AL41" s="1070"/>
      <c r="AM41" s="268"/>
      <c r="AN41" s="268"/>
      <c r="AO41" s="268"/>
    </row>
    <row r="42" spans="1:41" ht="13.5">
      <c r="A42" s="48"/>
      <c r="B42" s="48"/>
      <c r="C42" s="48"/>
      <c r="D42" s="48"/>
      <c r="E42" s="48"/>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15"/>
      <c r="AM42" s="50"/>
      <c r="AN42" s="51"/>
      <c r="AO42" s="51"/>
    </row>
    <row r="43" spans="1:41" ht="13.5">
      <c r="A43" s="84" t="s">
        <v>19</v>
      </c>
      <c r="B43" s="48">
        <v>1</v>
      </c>
      <c r="C43" s="88" t="s">
        <v>507</v>
      </c>
      <c r="D43" s="48"/>
      <c r="E43" s="48"/>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I43" s="49"/>
      <c r="AJ43" s="49"/>
      <c r="AK43" s="49"/>
      <c r="AL43" s="56" t="s">
        <v>325</v>
      </c>
      <c r="AM43" s="50"/>
      <c r="AN43" s="51"/>
      <c r="AO43" s="51"/>
    </row>
    <row r="44" spans="1:41" ht="12">
      <c r="A44" s="84"/>
      <c r="B44" s="83">
        <v>2</v>
      </c>
      <c r="C44" s="88" t="s">
        <v>516</v>
      </c>
      <c r="D44" s="88"/>
      <c r="E44" s="88"/>
      <c r="F44" s="88"/>
      <c r="G44" s="88"/>
      <c r="H44" s="88"/>
      <c r="I44" s="88"/>
      <c r="J44" s="88"/>
      <c r="K44" s="88"/>
      <c r="L44" s="88"/>
      <c r="M44" s="88"/>
      <c r="N44" s="88"/>
      <c r="O44" s="88"/>
      <c r="P44" s="88"/>
      <c r="Q44" s="88"/>
      <c r="R44" s="88"/>
      <c r="S44" s="88"/>
      <c r="T44" s="88"/>
      <c r="U44" s="673">
        <v>40</v>
      </c>
      <c r="V44" s="674"/>
      <c r="W44" s="675"/>
      <c r="X44" s="586" t="s">
        <v>462</v>
      </c>
      <c r="Y44" s="587"/>
      <c r="Z44" s="587"/>
      <c r="AA44" s="88"/>
      <c r="AB44" s="88"/>
      <c r="AC44" s="88"/>
      <c r="AD44" s="88"/>
      <c r="AE44" s="88"/>
      <c r="AF44" s="88"/>
      <c r="AG44" s="88"/>
      <c r="AI44" s="88"/>
      <c r="AJ44" s="88"/>
      <c r="AK44" s="88"/>
      <c r="AM44" s="88"/>
      <c r="AN44" s="88"/>
      <c r="AO44" s="83"/>
    </row>
    <row r="45" spans="1:41" ht="13.5" customHeight="1">
      <c r="A45" s="90"/>
      <c r="B45" s="91">
        <v>3</v>
      </c>
      <c r="C45" s="560" t="s">
        <v>513</v>
      </c>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282"/>
      <c r="AN45" s="282"/>
      <c r="AO45" s="89"/>
    </row>
    <row r="46" spans="1:41" ht="14.25" thickBot="1">
      <c r="A46" s="90"/>
      <c r="B46" s="91"/>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282"/>
      <c r="AN46" s="282"/>
      <c r="AO46" s="89"/>
    </row>
    <row r="47" spans="1:41" ht="14.25" thickBot="1">
      <c r="A47" s="90"/>
      <c r="B47" s="91"/>
      <c r="C47" s="93" t="s">
        <v>326</v>
      </c>
      <c r="D47" s="90"/>
      <c r="E47" s="92"/>
      <c r="F47" s="798" t="s">
        <v>327</v>
      </c>
      <c r="G47" s="799"/>
      <c r="H47" s="799"/>
      <c r="I47" s="799"/>
      <c r="J47" s="800"/>
      <c r="K47" s="836" t="s">
        <v>27</v>
      </c>
      <c r="L47" s="837"/>
      <c r="M47" s="838"/>
      <c r="N47" s="798" t="s">
        <v>327</v>
      </c>
      <c r="O47" s="799"/>
      <c r="P47" s="799"/>
      <c r="Q47" s="799"/>
      <c r="R47" s="800"/>
      <c r="S47" s="836" t="s">
        <v>27</v>
      </c>
      <c r="T47" s="837"/>
      <c r="U47" s="838"/>
      <c r="V47" s="92"/>
      <c r="W47" s="795" t="s">
        <v>517</v>
      </c>
      <c r="X47" s="795"/>
      <c r="Y47" s="795"/>
      <c r="Z47" s="795"/>
      <c r="AA47" s="795"/>
      <c r="AB47" s="795"/>
      <c r="AC47" s="795"/>
      <c r="AD47" s="795"/>
      <c r="AE47" s="795"/>
      <c r="AF47" s="795"/>
      <c r="AG47" s="795"/>
      <c r="AH47" s="795"/>
      <c r="AI47" s="795"/>
      <c r="AJ47" s="795"/>
      <c r="AK47" s="795"/>
      <c r="AL47" s="795"/>
      <c r="AM47" s="795"/>
      <c r="AN47" s="795"/>
      <c r="AO47" s="89"/>
    </row>
    <row r="48" spans="1:41" ht="14.25" thickBot="1">
      <c r="A48" s="90"/>
      <c r="B48" s="91"/>
      <c r="C48" s="92"/>
      <c r="D48" s="90"/>
      <c r="E48" s="92"/>
      <c r="F48" s="147" t="s">
        <v>328</v>
      </c>
      <c r="G48" s="1150" t="s">
        <v>329</v>
      </c>
      <c r="H48" s="805"/>
      <c r="I48" s="805"/>
      <c r="J48" s="806"/>
      <c r="K48" s="831">
        <v>8</v>
      </c>
      <c r="L48" s="832"/>
      <c r="M48" s="833"/>
      <c r="N48" s="147" t="s">
        <v>330</v>
      </c>
      <c r="O48" s="1195" t="s">
        <v>331</v>
      </c>
      <c r="P48" s="549"/>
      <c r="Q48" s="549"/>
      <c r="R48" s="550"/>
      <c r="S48" s="551"/>
      <c r="T48" s="552"/>
      <c r="U48" s="553"/>
      <c r="V48" s="92"/>
      <c r="W48" s="92"/>
      <c r="X48" s="92"/>
      <c r="Y48" s="554" t="s">
        <v>33</v>
      </c>
      <c r="Z48" s="555"/>
      <c r="AA48" s="555"/>
      <c r="AB48" s="555"/>
      <c r="AC48" s="555"/>
      <c r="AD48" s="556"/>
      <c r="AE48" s="92"/>
      <c r="AF48" s="92"/>
      <c r="AG48" s="795" t="s">
        <v>332</v>
      </c>
      <c r="AH48" s="795"/>
      <c r="AI48" s="795"/>
      <c r="AJ48" s="795"/>
      <c r="AK48" s="795"/>
      <c r="AL48" s="795"/>
      <c r="AM48" s="795"/>
      <c r="AN48" s="795"/>
      <c r="AO48" s="795"/>
    </row>
    <row r="49" spans="1:41" ht="13.5">
      <c r="A49" s="90"/>
      <c r="B49" s="91"/>
      <c r="C49" s="92"/>
      <c r="D49" s="90"/>
      <c r="E49" s="92"/>
      <c r="F49" s="148" t="s">
        <v>333</v>
      </c>
      <c r="G49" s="1140" t="s">
        <v>334</v>
      </c>
      <c r="H49" s="782"/>
      <c r="I49" s="782"/>
      <c r="J49" s="783"/>
      <c r="K49" s="533">
        <v>8</v>
      </c>
      <c r="L49" s="534"/>
      <c r="M49" s="535"/>
      <c r="N49" s="148" t="s">
        <v>335</v>
      </c>
      <c r="O49" s="1199" t="s">
        <v>331</v>
      </c>
      <c r="P49" s="531"/>
      <c r="Q49" s="531"/>
      <c r="R49" s="532"/>
      <c r="S49" s="536"/>
      <c r="T49" s="537"/>
      <c r="U49" s="538"/>
      <c r="V49" s="92"/>
      <c r="W49" s="92"/>
      <c r="X49" s="92"/>
      <c r="Y49" s="98" t="s">
        <v>336</v>
      </c>
      <c r="Z49" s="1151" t="s">
        <v>337</v>
      </c>
      <c r="AA49" s="1152"/>
      <c r="AB49" s="1152"/>
      <c r="AC49" s="1152"/>
      <c r="AD49" s="1153"/>
      <c r="AE49" s="92"/>
      <c r="AF49" s="92"/>
      <c r="AG49" s="92"/>
      <c r="AH49" s="1144" t="s">
        <v>338</v>
      </c>
      <c r="AI49" s="1145"/>
      <c r="AJ49" s="1145"/>
      <c r="AK49" s="1145"/>
      <c r="AL49" s="1146"/>
      <c r="AM49" s="278"/>
      <c r="AN49" s="278"/>
      <c r="AO49" s="278"/>
    </row>
    <row r="50" spans="1:41" ht="14.25" thickBot="1">
      <c r="A50" s="90"/>
      <c r="B50" s="91"/>
      <c r="C50" s="92"/>
      <c r="D50" s="90"/>
      <c r="E50" s="92"/>
      <c r="F50" s="148" t="s">
        <v>339</v>
      </c>
      <c r="G50" s="1140" t="s">
        <v>340</v>
      </c>
      <c r="H50" s="782"/>
      <c r="I50" s="782"/>
      <c r="J50" s="783"/>
      <c r="K50" s="533">
        <v>8</v>
      </c>
      <c r="L50" s="534"/>
      <c r="M50" s="535"/>
      <c r="N50" s="148" t="s">
        <v>341</v>
      </c>
      <c r="O50" s="1199" t="s">
        <v>331</v>
      </c>
      <c r="P50" s="531"/>
      <c r="Q50" s="531"/>
      <c r="R50" s="532"/>
      <c r="S50" s="536"/>
      <c r="T50" s="537"/>
      <c r="U50" s="538"/>
      <c r="V50" s="92"/>
      <c r="W50" s="92"/>
      <c r="X50" s="92"/>
      <c r="Y50" s="149" t="s">
        <v>342</v>
      </c>
      <c r="Z50" s="1147" t="s">
        <v>42</v>
      </c>
      <c r="AA50" s="1148"/>
      <c r="AB50" s="1148"/>
      <c r="AC50" s="1148"/>
      <c r="AD50" s="1149"/>
      <c r="AE50" s="92"/>
      <c r="AF50" s="92"/>
      <c r="AG50" s="92"/>
      <c r="AH50" s="1196" t="s">
        <v>343</v>
      </c>
      <c r="AI50" s="1197"/>
      <c r="AJ50" s="1197"/>
      <c r="AK50" s="1197"/>
      <c r="AL50" s="1198"/>
      <c r="AM50" s="278"/>
      <c r="AN50" s="278"/>
      <c r="AO50" s="278"/>
    </row>
    <row r="51" spans="1:41" ht="13.5">
      <c r="A51" s="90"/>
      <c r="B51" s="91"/>
      <c r="C51" s="92"/>
      <c r="D51" s="90"/>
      <c r="E51" s="92"/>
      <c r="F51" s="148" t="s">
        <v>344</v>
      </c>
      <c r="G51" s="1140" t="s">
        <v>345</v>
      </c>
      <c r="H51" s="782"/>
      <c r="I51" s="782"/>
      <c r="J51" s="783"/>
      <c r="K51" s="533">
        <v>8</v>
      </c>
      <c r="L51" s="534"/>
      <c r="M51" s="535"/>
      <c r="N51" s="148" t="s">
        <v>346</v>
      </c>
      <c r="O51" s="1199" t="s">
        <v>331</v>
      </c>
      <c r="P51" s="531"/>
      <c r="Q51" s="531"/>
      <c r="R51" s="532"/>
      <c r="S51" s="536"/>
      <c r="T51" s="537"/>
      <c r="U51" s="538"/>
      <c r="V51" s="92"/>
      <c r="W51" s="92"/>
      <c r="X51" s="92"/>
      <c r="Y51" s="100" t="s">
        <v>347</v>
      </c>
      <c r="Z51" s="1141" t="s">
        <v>348</v>
      </c>
      <c r="AA51" s="1142"/>
      <c r="AB51" s="1142"/>
      <c r="AC51" s="1142"/>
      <c r="AD51" s="1143"/>
      <c r="AE51" s="92"/>
      <c r="AF51" s="92"/>
      <c r="AG51" s="92"/>
      <c r="AH51" s="1144" t="s">
        <v>349</v>
      </c>
      <c r="AI51" s="1145"/>
      <c r="AJ51" s="1145"/>
      <c r="AK51" s="1145"/>
      <c r="AL51" s="1146"/>
      <c r="AM51" s="278"/>
      <c r="AN51" s="278"/>
      <c r="AO51" s="278"/>
    </row>
    <row r="52" spans="1:41" ht="14.25" thickBot="1">
      <c r="A52" s="90"/>
      <c r="B52" s="91"/>
      <c r="C52" s="92"/>
      <c r="D52" s="90"/>
      <c r="E52" s="92"/>
      <c r="F52" s="150" t="s">
        <v>350</v>
      </c>
      <c r="G52" s="1131" t="s">
        <v>351</v>
      </c>
      <c r="H52" s="790"/>
      <c r="I52" s="790"/>
      <c r="J52" s="791"/>
      <c r="K52" s="792">
        <v>5</v>
      </c>
      <c r="L52" s="793"/>
      <c r="M52" s="794"/>
      <c r="N52" s="151"/>
      <c r="O52" s="1131" t="s">
        <v>352</v>
      </c>
      <c r="P52" s="1132"/>
      <c r="Q52" s="1132"/>
      <c r="R52" s="1133"/>
      <c r="S52" s="792" t="s">
        <v>353</v>
      </c>
      <c r="T52" s="793"/>
      <c r="U52" s="794"/>
      <c r="V52" s="92"/>
      <c r="W52" s="92"/>
      <c r="X52" s="92"/>
      <c r="Y52" s="103" t="s">
        <v>354</v>
      </c>
      <c r="Z52" s="1134" t="s">
        <v>355</v>
      </c>
      <c r="AA52" s="1135"/>
      <c r="AB52" s="1135"/>
      <c r="AC52" s="1135"/>
      <c r="AD52" s="1136"/>
      <c r="AE52" s="92"/>
      <c r="AF52" s="92"/>
      <c r="AG52" s="92"/>
      <c r="AH52" s="1196" t="s">
        <v>356</v>
      </c>
      <c r="AI52" s="1197"/>
      <c r="AJ52" s="1197"/>
      <c r="AK52" s="1197"/>
      <c r="AL52" s="1198"/>
      <c r="AM52" s="278"/>
      <c r="AN52" s="278"/>
      <c r="AO52" s="278"/>
    </row>
    <row r="53" spans="1:41" ht="13.5">
      <c r="A53" s="90"/>
      <c r="B53" s="83">
        <v>6</v>
      </c>
      <c r="C53" s="88" t="s">
        <v>63</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92"/>
      <c r="AF53" s="104"/>
      <c r="AG53" s="104"/>
      <c r="AH53" s="104"/>
      <c r="AI53" s="104"/>
      <c r="AJ53" s="104"/>
      <c r="AK53" s="104"/>
      <c r="AL53" s="104"/>
      <c r="AM53" s="104"/>
      <c r="AN53" s="89"/>
      <c r="AO53" s="278"/>
    </row>
    <row r="54" spans="1:41" ht="13.5">
      <c r="A54" s="90"/>
      <c r="B54" s="83">
        <v>7</v>
      </c>
      <c r="C54" s="85" t="s">
        <v>64</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104"/>
      <c r="AF54" s="85"/>
      <c r="AG54" s="85"/>
      <c r="AH54" s="85"/>
      <c r="AI54" s="85"/>
      <c r="AJ54" s="85"/>
      <c r="AK54" s="85"/>
      <c r="AL54" s="85"/>
      <c r="AM54" s="85"/>
      <c r="AN54" s="89"/>
      <c r="AO54" s="278"/>
    </row>
    <row r="55" ht="13.5">
      <c r="AG55" s="105"/>
    </row>
  </sheetData>
  <sheetProtection/>
  <mergeCells count="146">
    <mergeCell ref="AG48:AO48"/>
    <mergeCell ref="J2:L2"/>
    <mergeCell ref="M2:N2"/>
    <mergeCell ref="P2:Q2"/>
    <mergeCell ref="Y2:AC2"/>
    <mergeCell ref="AE2:AK2"/>
    <mergeCell ref="R2:S2"/>
    <mergeCell ref="Y3:AC3"/>
    <mergeCell ref="AE3:AK3"/>
    <mergeCell ref="T4:Z4"/>
    <mergeCell ref="A4:A6"/>
    <mergeCell ref="B4:B6"/>
    <mergeCell ref="C4:C6"/>
    <mergeCell ref="D4:E6"/>
    <mergeCell ref="F4:L4"/>
    <mergeCell ref="M4:S4"/>
    <mergeCell ref="AA4:AG4"/>
    <mergeCell ref="AH4:AH6"/>
    <mergeCell ref="AI4:AI6"/>
    <mergeCell ref="AJ4:AL6"/>
    <mergeCell ref="A7:A8"/>
    <mergeCell ref="B7:B8"/>
    <mergeCell ref="C7:C8"/>
    <mergeCell ref="D7:E7"/>
    <mergeCell ref="AH7:AH8"/>
    <mergeCell ref="AI7:AI8"/>
    <mergeCell ref="AJ7:AL8"/>
    <mergeCell ref="D8:E8"/>
    <mergeCell ref="A9:A10"/>
    <mergeCell ref="B9:B10"/>
    <mergeCell ref="C9:C10"/>
    <mergeCell ref="D9:E9"/>
    <mergeCell ref="AH9:AH10"/>
    <mergeCell ref="AI9:AI10"/>
    <mergeCell ref="AJ9:AL10"/>
    <mergeCell ref="D10:E10"/>
    <mergeCell ref="A11:A13"/>
    <mergeCell ref="B11:B13"/>
    <mergeCell ref="C11:C13"/>
    <mergeCell ref="D11:E11"/>
    <mergeCell ref="AI11:AI40"/>
    <mergeCell ref="AJ11:AL13"/>
    <mergeCell ref="D12:E12"/>
    <mergeCell ref="D13:E13"/>
    <mergeCell ref="A14:A16"/>
    <mergeCell ref="B14:B16"/>
    <mergeCell ref="C14:C16"/>
    <mergeCell ref="D14:E14"/>
    <mergeCell ref="AJ14:AL16"/>
    <mergeCell ref="D15:E15"/>
    <mergeCell ref="D16:E16"/>
    <mergeCell ref="A17:A19"/>
    <mergeCell ref="B17:B19"/>
    <mergeCell ref="C17:C19"/>
    <mergeCell ref="D17:E17"/>
    <mergeCell ref="AJ17:AL19"/>
    <mergeCell ref="D18:E18"/>
    <mergeCell ref="D19:E19"/>
    <mergeCell ref="A20:A22"/>
    <mergeCell ref="B20:B22"/>
    <mergeCell ref="C20:C22"/>
    <mergeCell ref="D20:E20"/>
    <mergeCell ref="AJ20:AL22"/>
    <mergeCell ref="D21:E21"/>
    <mergeCell ref="D22:E22"/>
    <mergeCell ref="A23:A25"/>
    <mergeCell ref="B23:B25"/>
    <mergeCell ref="C23:C25"/>
    <mergeCell ref="D23:E23"/>
    <mergeCell ref="AJ23:AL25"/>
    <mergeCell ref="D24:E24"/>
    <mergeCell ref="D25:E25"/>
    <mergeCell ref="A26:A28"/>
    <mergeCell ref="B26:B28"/>
    <mergeCell ref="C26:C28"/>
    <mergeCell ref="D26:E26"/>
    <mergeCell ref="AJ26:AL28"/>
    <mergeCell ref="D27:E27"/>
    <mergeCell ref="D28:E28"/>
    <mergeCell ref="A29:A31"/>
    <mergeCell ref="B29:B31"/>
    <mergeCell ref="C29:C31"/>
    <mergeCell ref="D29:E29"/>
    <mergeCell ref="AJ29:AL31"/>
    <mergeCell ref="D30:E30"/>
    <mergeCell ref="D31:E31"/>
    <mergeCell ref="A32:A34"/>
    <mergeCell ref="B32:B34"/>
    <mergeCell ref="C32:C34"/>
    <mergeCell ref="D32:E32"/>
    <mergeCell ref="AJ32:AL34"/>
    <mergeCell ref="D33:E33"/>
    <mergeCell ref="D34:E34"/>
    <mergeCell ref="A35:A37"/>
    <mergeCell ref="B35:B37"/>
    <mergeCell ref="C35:C37"/>
    <mergeCell ref="D35:E35"/>
    <mergeCell ref="AJ35:AL37"/>
    <mergeCell ref="D36:E36"/>
    <mergeCell ref="D37:E37"/>
    <mergeCell ref="A38:A40"/>
    <mergeCell ref="B38:B40"/>
    <mergeCell ref="C38:C40"/>
    <mergeCell ref="D38:E38"/>
    <mergeCell ref="AJ38:AL40"/>
    <mergeCell ref="D39:E39"/>
    <mergeCell ref="D40:E40"/>
    <mergeCell ref="A41:E41"/>
    <mergeCell ref="AJ41:AL41"/>
    <mergeCell ref="F47:J47"/>
    <mergeCell ref="K47:M47"/>
    <mergeCell ref="N47:R47"/>
    <mergeCell ref="S47:U47"/>
    <mergeCell ref="W47:AN47"/>
    <mergeCell ref="C45:AL46"/>
    <mergeCell ref="U44:W44"/>
    <mergeCell ref="X44:Z44"/>
    <mergeCell ref="AH49:AL49"/>
    <mergeCell ref="G50:J50"/>
    <mergeCell ref="K50:M50"/>
    <mergeCell ref="O50:R50"/>
    <mergeCell ref="S50:U50"/>
    <mergeCell ref="Z50:AD50"/>
    <mergeCell ref="AH50:AL50"/>
    <mergeCell ref="G49:J49"/>
    <mergeCell ref="K49:M49"/>
    <mergeCell ref="O49:R49"/>
    <mergeCell ref="AH52:AL52"/>
    <mergeCell ref="G51:J51"/>
    <mergeCell ref="K51:M51"/>
    <mergeCell ref="O51:R51"/>
    <mergeCell ref="S51:U51"/>
    <mergeCell ref="Z51:AD51"/>
    <mergeCell ref="AH51:AL51"/>
    <mergeCell ref="G52:J52"/>
    <mergeCell ref="K52:M52"/>
    <mergeCell ref="O52:R52"/>
    <mergeCell ref="S52:U52"/>
    <mergeCell ref="Z52:AD52"/>
    <mergeCell ref="G48:J48"/>
    <mergeCell ref="K48:M48"/>
    <mergeCell ref="O48:R48"/>
    <mergeCell ref="S48:U48"/>
    <mergeCell ref="Y48:AD48"/>
    <mergeCell ref="S49:U49"/>
    <mergeCell ref="Z49:AD49"/>
  </mergeCells>
  <printOptions/>
  <pageMargins left="0.5118110236220472" right="0.3937007874015748" top="0.3937007874015748" bottom="0.1968503937007874" header="0.31496062992125984" footer="0.31496062992125984"/>
  <pageSetup cellComments="asDisplayed" fitToHeight="2" horizontalDpi="600" verticalDpi="600" orientation="landscape" paperSize="9" scale="80" r:id="rId4"/>
  <drawing r:id="rId3"/>
  <legacyDrawing r:id="rId2"/>
</worksheet>
</file>

<file path=xl/worksheets/sheet13.xml><?xml version="1.0" encoding="utf-8"?>
<worksheet xmlns="http://schemas.openxmlformats.org/spreadsheetml/2006/main" xmlns:r="http://schemas.openxmlformats.org/officeDocument/2006/relationships">
  <sheetPr>
    <tabColor rgb="FFFF9933"/>
  </sheetPr>
  <dimension ref="A1:AJ112"/>
  <sheetViews>
    <sheetView showGridLines="0" view="pageBreakPreview" zoomScale="91" zoomScaleSheetLayoutView="91" workbookViewId="0" topLeftCell="A1">
      <selection activeCell="O25" sqref="O25"/>
    </sheetView>
  </sheetViews>
  <sheetFormatPr defaultColWidth="9.00390625" defaultRowHeight="13.5"/>
  <cols>
    <col min="1" max="1" width="12.625" style="1" customWidth="1"/>
    <col min="2" max="2" width="3.125" style="1" customWidth="1"/>
    <col min="3" max="3" width="12.625" style="1" customWidth="1"/>
    <col min="4" max="31" width="3.625" style="1" customWidth="1"/>
    <col min="32" max="33" width="6.625" style="1" customWidth="1"/>
    <col min="34" max="35" width="10.625" style="1" customWidth="1"/>
    <col min="36" max="36" width="3.625" style="1" customWidth="1"/>
  </cols>
  <sheetData>
    <row r="1" ht="13.5">
      <c r="A1" s="1" t="s">
        <v>526</v>
      </c>
    </row>
    <row r="2" spans="1:36" ht="18" customHeight="1">
      <c r="A2" s="153" t="s">
        <v>0</v>
      </c>
      <c r="B2" s="2"/>
      <c r="C2" s="2"/>
      <c r="D2" s="2"/>
      <c r="E2" s="2"/>
      <c r="F2" s="2"/>
      <c r="G2" s="2"/>
      <c r="H2" s="6"/>
      <c r="I2" s="2"/>
      <c r="J2" s="666" t="s">
        <v>1</v>
      </c>
      <c r="K2" s="666"/>
      <c r="L2" s="666"/>
      <c r="M2" s="668"/>
      <c r="N2" s="668"/>
      <c r="O2" s="4" t="s">
        <v>2</v>
      </c>
      <c r="P2" s="668"/>
      <c r="Q2" s="668"/>
      <c r="R2" s="5" t="s">
        <v>3</v>
      </c>
      <c r="S2" s="6"/>
      <c r="T2" s="6"/>
      <c r="V2" s="73"/>
      <c r="W2" s="669" t="s">
        <v>4</v>
      </c>
      <c r="X2" s="669"/>
      <c r="Y2" s="669"/>
      <c r="Z2" s="669"/>
      <c r="AA2" s="669"/>
      <c r="AB2" s="8" t="s">
        <v>5</v>
      </c>
      <c r="AC2" s="670" t="s">
        <v>89</v>
      </c>
      <c r="AD2" s="670"/>
      <c r="AE2" s="670"/>
      <c r="AF2" s="670"/>
      <c r="AG2" s="670"/>
      <c r="AH2" s="670"/>
      <c r="AI2" s="670"/>
      <c r="AJ2" s="8" t="s">
        <v>6</v>
      </c>
    </row>
    <row r="3" spans="1:36" ht="18" customHeight="1" thickBot="1">
      <c r="A3" s="74"/>
      <c r="V3" s="154"/>
      <c r="W3" s="671" t="s">
        <v>7</v>
      </c>
      <c r="X3" s="671"/>
      <c r="Y3" s="671"/>
      <c r="Z3" s="671"/>
      <c r="AA3" s="671"/>
      <c r="AB3" s="9" t="s">
        <v>5</v>
      </c>
      <c r="AC3" s="672"/>
      <c r="AD3" s="672"/>
      <c r="AE3" s="672"/>
      <c r="AF3" s="672"/>
      <c r="AG3" s="672"/>
      <c r="AH3" s="672"/>
      <c r="AI3" s="672"/>
      <c r="AJ3" s="9" t="s">
        <v>6</v>
      </c>
    </row>
    <row r="4" spans="1:36" ht="13.5">
      <c r="A4" s="725" t="s">
        <v>8</v>
      </c>
      <c r="B4" s="1286" t="s">
        <v>67</v>
      </c>
      <c r="C4" s="735" t="s">
        <v>10</v>
      </c>
      <c r="D4" s="739" t="s">
        <v>11</v>
      </c>
      <c r="E4" s="740"/>
      <c r="F4" s="740"/>
      <c r="G4" s="740"/>
      <c r="H4" s="740"/>
      <c r="I4" s="740"/>
      <c r="J4" s="741"/>
      <c r="K4" s="739" t="s">
        <v>12</v>
      </c>
      <c r="L4" s="740"/>
      <c r="M4" s="740"/>
      <c r="N4" s="740"/>
      <c r="O4" s="740"/>
      <c r="P4" s="740"/>
      <c r="Q4" s="741"/>
      <c r="R4" s="739" t="s">
        <v>13</v>
      </c>
      <c r="S4" s="740"/>
      <c r="T4" s="740"/>
      <c r="U4" s="740"/>
      <c r="V4" s="740"/>
      <c r="W4" s="740"/>
      <c r="X4" s="741"/>
      <c r="Y4" s="742" t="s">
        <v>14</v>
      </c>
      <c r="Z4" s="740"/>
      <c r="AA4" s="740"/>
      <c r="AB4" s="740"/>
      <c r="AC4" s="740"/>
      <c r="AD4" s="740"/>
      <c r="AE4" s="743"/>
      <c r="AF4" s="744" t="s">
        <v>15</v>
      </c>
      <c r="AG4" s="748" t="s">
        <v>16</v>
      </c>
      <c r="AH4" s="751" t="s">
        <v>55</v>
      </c>
      <c r="AI4" s="752"/>
      <c r="AJ4" s="753"/>
    </row>
    <row r="5" spans="1:36" ht="13.5">
      <c r="A5" s="726"/>
      <c r="B5" s="1287"/>
      <c r="C5" s="736"/>
      <c r="D5" s="10">
        <v>1</v>
      </c>
      <c r="E5" s="12">
        <v>2</v>
      </c>
      <c r="F5" s="12">
        <v>3</v>
      </c>
      <c r="G5" s="12">
        <v>4</v>
      </c>
      <c r="H5" s="12">
        <v>5</v>
      </c>
      <c r="I5" s="12">
        <v>6</v>
      </c>
      <c r="J5" s="13">
        <v>7</v>
      </c>
      <c r="K5" s="10">
        <v>8</v>
      </c>
      <c r="L5" s="12">
        <v>9</v>
      </c>
      <c r="M5" s="12">
        <v>10</v>
      </c>
      <c r="N5" s="12">
        <v>11</v>
      </c>
      <c r="O5" s="12">
        <v>12</v>
      </c>
      <c r="P5" s="12">
        <v>13</v>
      </c>
      <c r="Q5" s="13">
        <v>14</v>
      </c>
      <c r="R5" s="10">
        <v>15</v>
      </c>
      <c r="S5" s="12">
        <v>16</v>
      </c>
      <c r="T5" s="12">
        <v>17</v>
      </c>
      <c r="U5" s="12">
        <v>18</v>
      </c>
      <c r="V5" s="12">
        <v>19</v>
      </c>
      <c r="W5" s="12">
        <v>20</v>
      </c>
      <c r="X5" s="13">
        <v>21</v>
      </c>
      <c r="Y5" s="14">
        <v>22</v>
      </c>
      <c r="Z5" s="12">
        <v>23</v>
      </c>
      <c r="AA5" s="12">
        <v>24</v>
      </c>
      <c r="AB5" s="12">
        <v>25</v>
      </c>
      <c r="AC5" s="12">
        <v>26</v>
      </c>
      <c r="AD5" s="12">
        <v>27</v>
      </c>
      <c r="AE5" s="11">
        <v>28</v>
      </c>
      <c r="AF5" s="745"/>
      <c r="AG5" s="749"/>
      <c r="AH5" s="754"/>
      <c r="AI5" s="755"/>
      <c r="AJ5" s="756"/>
    </row>
    <row r="6" spans="1:36" ht="13.5" hidden="1">
      <c r="A6" s="727"/>
      <c r="B6" s="1287"/>
      <c r="C6" s="737"/>
      <c r="D6" s="343">
        <f>WEEKDAY(DATE(1988+$M$2,$P$2,D5))</f>
        <v>3</v>
      </c>
      <c r="E6" s="373">
        <f aca="true" t="shared" si="0" ref="E6:AE6">WEEKDAY(DATE(1988+$M$2,$P$2,E5))</f>
        <v>4</v>
      </c>
      <c r="F6" s="373">
        <f t="shared" si="0"/>
        <v>5</v>
      </c>
      <c r="G6" s="373">
        <f t="shared" si="0"/>
        <v>6</v>
      </c>
      <c r="H6" s="373">
        <f t="shared" si="0"/>
        <v>7</v>
      </c>
      <c r="I6" s="373">
        <f t="shared" si="0"/>
        <v>1</v>
      </c>
      <c r="J6" s="374">
        <f t="shared" si="0"/>
        <v>2</v>
      </c>
      <c r="K6" s="343">
        <f t="shared" si="0"/>
        <v>3</v>
      </c>
      <c r="L6" s="373">
        <f t="shared" si="0"/>
        <v>4</v>
      </c>
      <c r="M6" s="373">
        <f t="shared" si="0"/>
        <v>5</v>
      </c>
      <c r="N6" s="373">
        <f t="shared" si="0"/>
        <v>6</v>
      </c>
      <c r="O6" s="373">
        <f t="shared" si="0"/>
        <v>7</v>
      </c>
      <c r="P6" s="373">
        <f t="shared" si="0"/>
        <v>1</v>
      </c>
      <c r="Q6" s="374">
        <f t="shared" si="0"/>
        <v>2</v>
      </c>
      <c r="R6" s="343">
        <f t="shared" si="0"/>
        <v>3</v>
      </c>
      <c r="S6" s="373">
        <f t="shared" si="0"/>
        <v>4</v>
      </c>
      <c r="T6" s="373">
        <f t="shared" si="0"/>
        <v>5</v>
      </c>
      <c r="U6" s="373">
        <f t="shared" si="0"/>
        <v>6</v>
      </c>
      <c r="V6" s="373">
        <f t="shared" si="0"/>
        <v>7</v>
      </c>
      <c r="W6" s="373">
        <f t="shared" si="0"/>
        <v>1</v>
      </c>
      <c r="X6" s="374">
        <f t="shared" si="0"/>
        <v>2</v>
      </c>
      <c r="Y6" s="375">
        <f t="shared" si="0"/>
        <v>3</v>
      </c>
      <c r="Z6" s="373">
        <f t="shared" si="0"/>
        <v>4</v>
      </c>
      <c r="AA6" s="373">
        <f t="shared" si="0"/>
        <v>5</v>
      </c>
      <c r="AB6" s="373">
        <f t="shared" si="0"/>
        <v>6</v>
      </c>
      <c r="AC6" s="373">
        <f t="shared" si="0"/>
        <v>7</v>
      </c>
      <c r="AD6" s="373">
        <f t="shared" si="0"/>
        <v>1</v>
      </c>
      <c r="AE6" s="376">
        <f t="shared" si="0"/>
        <v>2</v>
      </c>
      <c r="AF6" s="746"/>
      <c r="AG6" s="750"/>
      <c r="AH6" s="754"/>
      <c r="AI6" s="755"/>
      <c r="AJ6" s="756"/>
    </row>
    <row r="7" spans="1:36" ht="14.25" thickBot="1">
      <c r="A7" s="728"/>
      <c r="B7" s="1288"/>
      <c r="C7" s="738"/>
      <c r="D7" s="341" t="str">
        <f>VLOOKUP(D6,$F$106:$G$112,2,0)</f>
        <v>火</v>
      </c>
      <c r="E7" s="369" t="str">
        <f aca="true" t="shared" si="1" ref="E7:AE7">VLOOKUP(E6,$F$106:$G$112,2,0)</f>
        <v>水</v>
      </c>
      <c r="F7" s="369" t="str">
        <f t="shared" si="1"/>
        <v>木</v>
      </c>
      <c r="G7" s="369" t="str">
        <f t="shared" si="1"/>
        <v>金</v>
      </c>
      <c r="H7" s="369" t="str">
        <f t="shared" si="1"/>
        <v>土</v>
      </c>
      <c r="I7" s="369" t="str">
        <f t="shared" si="1"/>
        <v>日</v>
      </c>
      <c r="J7" s="370" t="str">
        <f t="shared" si="1"/>
        <v>月</v>
      </c>
      <c r="K7" s="341" t="str">
        <f t="shared" si="1"/>
        <v>火</v>
      </c>
      <c r="L7" s="369" t="str">
        <f t="shared" si="1"/>
        <v>水</v>
      </c>
      <c r="M7" s="369" t="str">
        <f t="shared" si="1"/>
        <v>木</v>
      </c>
      <c r="N7" s="369" t="str">
        <f t="shared" si="1"/>
        <v>金</v>
      </c>
      <c r="O7" s="369" t="str">
        <f t="shared" si="1"/>
        <v>土</v>
      </c>
      <c r="P7" s="369" t="str">
        <f t="shared" si="1"/>
        <v>日</v>
      </c>
      <c r="Q7" s="370" t="str">
        <f t="shared" si="1"/>
        <v>月</v>
      </c>
      <c r="R7" s="341" t="str">
        <f t="shared" si="1"/>
        <v>火</v>
      </c>
      <c r="S7" s="369" t="str">
        <f t="shared" si="1"/>
        <v>水</v>
      </c>
      <c r="T7" s="369" t="str">
        <f t="shared" si="1"/>
        <v>木</v>
      </c>
      <c r="U7" s="369" t="str">
        <f t="shared" si="1"/>
        <v>金</v>
      </c>
      <c r="V7" s="369" t="str">
        <f t="shared" si="1"/>
        <v>土</v>
      </c>
      <c r="W7" s="369" t="str">
        <f t="shared" si="1"/>
        <v>日</v>
      </c>
      <c r="X7" s="370" t="str">
        <f t="shared" si="1"/>
        <v>月</v>
      </c>
      <c r="Y7" s="371" t="str">
        <f t="shared" si="1"/>
        <v>火</v>
      </c>
      <c r="Z7" s="369" t="str">
        <f t="shared" si="1"/>
        <v>水</v>
      </c>
      <c r="AA7" s="369" t="str">
        <f t="shared" si="1"/>
        <v>木</v>
      </c>
      <c r="AB7" s="369" t="str">
        <f t="shared" si="1"/>
        <v>金</v>
      </c>
      <c r="AC7" s="369" t="str">
        <f t="shared" si="1"/>
        <v>土</v>
      </c>
      <c r="AD7" s="369" t="str">
        <f t="shared" si="1"/>
        <v>日</v>
      </c>
      <c r="AE7" s="372" t="str">
        <f t="shared" si="1"/>
        <v>月</v>
      </c>
      <c r="AF7" s="747"/>
      <c r="AG7" s="750"/>
      <c r="AH7" s="757"/>
      <c r="AI7" s="758"/>
      <c r="AJ7" s="759"/>
    </row>
    <row r="8" spans="1:36" ht="13.5">
      <c r="A8" s="590" t="s">
        <v>56</v>
      </c>
      <c r="B8" s="591"/>
      <c r="C8" s="951"/>
      <c r="D8" s="378"/>
      <c r="E8" s="379"/>
      <c r="F8" s="379"/>
      <c r="G8" s="379"/>
      <c r="H8" s="379"/>
      <c r="I8" s="379"/>
      <c r="J8" s="380"/>
      <c r="K8" s="378"/>
      <c r="L8" s="379"/>
      <c r="M8" s="379"/>
      <c r="N8" s="379"/>
      <c r="O8" s="379"/>
      <c r="P8" s="379"/>
      <c r="Q8" s="382"/>
      <c r="R8" s="378"/>
      <c r="S8" s="379"/>
      <c r="T8" s="379"/>
      <c r="U8" s="379"/>
      <c r="V8" s="379"/>
      <c r="W8" s="379"/>
      <c r="X8" s="380"/>
      <c r="Y8" s="378"/>
      <c r="Z8" s="379"/>
      <c r="AA8" s="379"/>
      <c r="AB8" s="379"/>
      <c r="AC8" s="379"/>
      <c r="AD8" s="379"/>
      <c r="AE8" s="382"/>
      <c r="AF8" s="764">
        <f>SUM(D9:AE9)</f>
        <v>0</v>
      </c>
      <c r="AG8" s="856"/>
      <c r="AH8" s="1282"/>
      <c r="AI8" s="1282"/>
      <c r="AJ8" s="1285"/>
    </row>
    <row r="9" spans="1:36" ht="14.25" thickBot="1">
      <c r="A9" s="1274"/>
      <c r="B9" s="762"/>
      <c r="C9" s="785"/>
      <c r="D9" s="383"/>
      <c r="E9" s="384"/>
      <c r="F9" s="384"/>
      <c r="G9" s="384"/>
      <c r="H9" s="384"/>
      <c r="I9" s="384"/>
      <c r="J9" s="385"/>
      <c r="K9" s="383"/>
      <c r="L9" s="384"/>
      <c r="M9" s="384"/>
      <c r="N9" s="384"/>
      <c r="O9" s="384"/>
      <c r="P9" s="384"/>
      <c r="Q9" s="387"/>
      <c r="R9" s="383"/>
      <c r="S9" s="384"/>
      <c r="T9" s="384"/>
      <c r="U9" s="384"/>
      <c r="V9" s="384"/>
      <c r="W9" s="384"/>
      <c r="X9" s="385"/>
      <c r="Y9" s="383"/>
      <c r="Z9" s="384"/>
      <c r="AA9" s="384"/>
      <c r="AB9" s="384"/>
      <c r="AC9" s="384"/>
      <c r="AD9" s="384"/>
      <c r="AE9" s="388"/>
      <c r="AF9" s="765"/>
      <c r="AG9" s="846"/>
      <c r="AH9" s="1275"/>
      <c r="AI9" s="1275"/>
      <c r="AJ9" s="1276"/>
    </row>
    <row r="10" spans="1:36" ht="13.5">
      <c r="A10" s="590"/>
      <c r="B10" s="591"/>
      <c r="C10" s="951"/>
      <c r="D10" s="378"/>
      <c r="E10" s="379"/>
      <c r="F10" s="379"/>
      <c r="G10" s="379"/>
      <c r="H10" s="379"/>
      <c r="I10" s="379"/>
      <c r="J10" s="380"/>
      <c r="K10" s="378"/>
      <c r="L10" s="379"/>
      <c r="M10" s="379"/>
      <c r="N10" s="379"/>
      <c r="O10" s="379"/>
      <c r="P10" s="379"/>
      <c r="Q10" s="380"/>
      <c r="R10" s="378"/>
      <c r="S10" s="379"/>
      <c r="T10" s="379"/>
      <c r="U10" s="379"/>
      <c r="V10" s="379"/>
      <c r="W10" s="379"/>
      <c r="X10" s="380"/>
      <c r="Y10" s="378"/>
      <c r="Z10" s="379"/>
      <c r="AA10" s="379"/>
      <c r="AB10" s="379"/>
      <c r="AC10" s="379"/>
      <c r="AD10" s="379"/>
      <c r="AE10" s="380"/>
      <c r="AF10" s="764">
        <f>SUM(D11:AE11)</f>
        <v>0</v>
      </c>
      <c r="AG10" s="856"/>
      <c r="AH10" s="1282"/>
      <c r="AI10" s="1282"/>
      <c r="AJ10" s="1285"/>
    </row>
    <row r="11" spans="1:36" ht="13.5">
      <c r="A11" s="774"/>
      <c r="B11" s="571"/>
      <c r="C11" s="780"/>
      <c r="D11" s="394"/>
      <c r="E11" s="395"/>
      <c r="F11" s="395"/>
      <c r="G11" s="395"/>
      <c r="H11" s="395"/>
      <c r="I11" s="395"/>
      <c r="J11" s="396"/>
      <c r="K11" s="394"/>
      <c r="L11" s="395"/>
      <c r="M11" s="395"/>
      <c r="N11" s="395"/>
      <c r="O11" s="395"/>
      <c r="P11" s="395"/>
      <c r="Q11" s="396"/>
      <c r="R11" s="394"/>
      <c r="S11" s="395"/>
      <c r="T11" s="395"/>
      <c r="U11" s="395"/>
      <c r="V11" s="395"/>
      <c r="W11" s="395"/>
      <c r="X11" s="396"/>
      <c r="Y11" s="394"/>
      <c r="Z11" s="395"/>
      <c r="AA11" s="395"/>
      <c r="AB11" s="395"/>
      <c r="AC11" s="395"/>
      <c r="AD11" s="395"/>
      <c r="AE11" s="396"/>
      <c r="AF11" s="769"/>
      <c r="AG11" s="845"/>
      <c r="AH11" s="1272"/>
      <c r="AI11" s="1272"/>
      <c r="AJ11" s="1273"/>
    </row>
    <row r="12" spans="1:36" ht="13.5">
      <c r="A12" s="567"/>
      <c r="B12" s="569"/>
      <c r="C12" s="779"/>
      <c r="D12" s="399"/>
      <c r="E12" s="400"/>
      <c r="F12" s="400"/>
      <c r="G12" s="400"/>
      <c r="H12" s="400"/>
      <c r="I12" s="400"/>
      <c r="J12" s="401"/>
      <c r="K12" s="399"/>
      <c r="L12" s="400"/>
      <c r="M12" s="400"/>
      <c r="N12" s="400"/>
      <c r="O12" s="400"/>
      <c r="P12" s="400"/>
      <c r="Q12" s="401"/>
      <c r="R12" s="399"/>
      <c r="S12" s="400"/>
      <c r="T12" s="400"/>
      <c r="U12" s="400"/>
      <c r="V12" s="400"/>
      <c r="W12" s="400"/>
      <c r="X12" s="401"/>
      <c r="Y12" s="399"/>
      <c r="Z12" s="400"/>
      <c r="AA12" s="400"/>
      <c r="AB12" s="400"/>
      <c r="AC12" s="400"/>
      <c r="AD12" s="400"/>
      <c r="AE12" s="401"/>
      <c r="AF12" s="772">
        <f>SUM(D13:AE13)</f>
        <v>0</v>
      </c>
      <c r="AG12" s="845"/>
      <c r="AH12" s="1270"/>
      <c r="AI12" s="1270"/>
      <c r="AJ12" s="1271"/>
    </row>
    <row r="13" spans="1:36" ht="13.5">
      <c r="A13" s="774"/>
      <c r="B13" s="571"/>
      <c r="C13" s="780"/>
      <c r="D13" s="404"/>
      <c r="E13" s="405"/>
      <c r="F13" s="405"/>
      <c r="G13" s="405"/>
      <c r="H13" s="405"/>
      <c r="I13" s="405"/>
      <c r="J13" s="406"/>
      <c r="K13" s="394"/>
      <c r="L13" s="395"/>
      <c r="M13" s="395"/>
      <c r="N13" s="395"/>
      <c r="O13" s="395"/>
      <c r="P13" s="395"/>
      <c r="Q13" s="396"/>
      <c r="R13" s="394"/>
      <c r="S13" s="395"/>
      <c r="T13" s="395"/>
      <c r="U13" s="395"/>
      <c r="V13" s="395"/>
      <c r="W13" s="395"/>
      <c r="X13" s="396"/>
      <c r="Y13" s="394"/>
      <c r="Z13" s="395"/>
      <c r="AA13" s="395"/>
      <c r="AB13" s="395"/>
      <c r="AC13" s="395"/>
      <c r="AD13" s="395"/>
      <c r="AE13" s="396"/>
      <c r="AF13" s="769"/>
      <c r="AG13" s="845"/>
      <c r="AH13" s="1272"/>
      <c r="AI13" s="1272"/>
      <c r="AJ13" s="1273"/>
    </row>
    <row r="14" spans="1:36" ht="13.5">
      <c r="A14" s="567"/>
      <c r="B14" s="569"/>
      <c r="C14" s="779"/>
      <c r="D14" s="399"/>
      <c r="E14" s="400"/>
      <c r="F14" s="400"/>
      <c r="G14" s="400"/>
      <c r="H14" s="400"/>
      <c r="I14" s="400"/>
      <c r="J14" s="401"/>
      <c r="K14" s="399"/>
      <c r="L14" s="400"/>
      <c r="M14" s="400"/>
      <c r="N14" s="400"/>
      <c r="O14" s="400"/>
      <c r="P14" s="400"/>
      <c r="Q14" s="401"/>
      <c r="R14" s="399"/>
      <c r="S14" s="400"/>
      <c r="T14" s="400"/>
      <c r="U14" s="400"/>
      <c r="V14" s="400"/>
      <c r="W14" s="400"/>
      <c r="X14" s="401"/>
      <c r="Y14" s="399"/>
      <c r="Z14" s="400"/>
      <c r="AA14" s="400"/>
      <c r="AB14" s="400"/>
      <c r="AC14" s="400"/>
      <c r="AD14" s="400"/>
      <c r="AE14" s="401"/>
      <c r="AF14" s="773">
        <f>SUM(D15:AE15)</f>
        <v>0</v>
      </c>
      <c r="AG14" s="845"/>
      <c r="AH14" s="1270"/>
      <c r="AI14" s="1270"/>
      <c r="AJ14" s="1271"/>
    </row>
    <row r="15" spans="1:36" ht="13.5">
      <c r="A15" s="774"/>
      <c r="B15" s="571"/>
      <c r="C15" s="780"/>
      <c r="D15" s="394"/>
      <c r="E15" s="395"/>
      <c r="F15" s="395"/>
      <c r="G15" s="395"/>
      <c r="H15" s="395"/>
      <c r="I15" s="395"/>
      <c r="J15" s="396"/>
      <c r="K15" s="394"/>
      <c r="L15" s="395"/>
      <c r="M15" s="395"/>
      <c r="N15" s="395"/>
      <c r="O15" s="395"/>
      <c r="P15" s="395"/>
      <c r="Q15" s="396"/>
      <c r="R15" s="394"/>
      <c r="S15" s="395"/>
      <c r="T15" s="395"/>
      <c r="U15" s="395"/>
      <c r="V15" s="395"/>
      <c r="W15" s="395"/>
      <c r="X15" s="396"/>
      <c r="Y15" s="394"/>
      <c r="Z15" s="395"/>
      <c r="AA15" s="395"/>
      <c r="AB15" s="395"/>
      <c r="AC15" s="395"/>
      <c r="AD15" s="395"/>
      <c r="AE15" s="396"/>
      <c r="AF15" s="769"/>
      <c r="AG15" s="845"/>
      <c r="AH15" s="1272"/>
      <c r="AI15" s="1272"/>
      <c r="AJ15" s="1273"/>
    </row>
    <row r="16" spans="1:36" ht="13.5">
      <c r="A16" s="567"/>
      <c r="B16" s="569"/>
      <c r="C16" s="779"/>
      <c r="D16" s="399"/>
      <c r="E16" s="400"/>
      <c r="F16" s="400"/>
      <c r="G16" s="400"/>
      <c r="H16" s="400"/>
      <c r="I16" s="400"/>
      <c r="J16" s="401"/>
      <c r="K16" s="399"/>
      <c r="L16" s="400"/>
      <c r="M16" s="400"/>
      <c r="N16" s="400"/>
      <c r="O16" s="400"/>
      <c r="P16" s="400"/>
      <c r="Q16" s="401"/>
      <c r="R16" s="399"/>
      <c r="S16" s="400"/>
      <c r="T16" s="400"/>
      <c r="U16" s="400"/>
      <c r="V16" s="400"/>
      <c r="W16" s="400"/>
      <c r="X16" s="401"/>
      <c r="Y16" s="399"/>
      <c r="Z16" s="400"/>
      <c r="AA16" s="400"/>
      <c r="AB16" s="400"/>
      <c r="AC16" s="400"/>
      <c r="AD16" s="400"/>
      <c r="AE16" s="401"/>
      <c r="AF16" s="1280">
        <f>SUM(D17:AE17)</f>
        <v>0</v>
      </c>
      <c r="AG16" s="845"/>
      <c r="AH16" s="1269"/>
      <c r="AI16" s="1270"/>
      <c r="AJ16" s="1271"/>
    </row>
    <row r="17" spans="1:36" ht="13.5">
      <c r="A17" s="774"/>
      <c r="B17" s="571"/>
      <c r="C17" s="780"/>
      <c r="D17" s="394"/>
      <c r="E17" s="395"/>
      <c r="F17" s="395"/>
      <c r="G17" s="395"/>
      <c r="H17" s="395"/>
      <c r="I17" s="395"/>
      <c r="J17" s="396"/>
      <c r="K17" s="394"/>
      <c r="L17" s="395"/>
      <c r="M17" s="395"/>
      <c r="N17" s="395"/>
      <c r="O17" s="395"/>
      <c r="P17" s="395"/>
      <c r="Q17" s="396"/>
      <c r="R17" s="394"/>
      <c r="S17" s="395"/>
      <c r="T17" s="395"/>
      <c r="U17" s="395"/>
      <c r="V17" s="395"/>
      <c r="W17" s="395"/>
      <c r="X17" s="396"/>
      <c r="Y17" s="394"/>
      <c r="Z17" s="395"/>
      <c r="AA17" s="395"/>
      <c r="AB17" s="395"/>
      <c r="AC17" s="395"/>
      <c r="AD17" s="395"/>
      <c r="AE17" s="396"/>
      <c r="AF17" s="1281"/>
      <c r="AG17" s="845"/>
      <c r="AH17" s="1272"/>
      <c r="AI17" s="1272"/>
      <c r="AJ17" s="1273"/>
    </row>
    <row r="18" spans="1:36" ht="13.5">
      <c r="A18" s="567"/>
      <c r="B18" s="569"/>
      <c r="C18" s="779"/>
      <c r="D18" s="389"/>
      <c r="E18" s="390"/>
      <c r="F18" s="390"/>
      <c r="G18" s="390"/>
      <c r="H18" s="390"/>
      <c r="I18" s="390"/>
      <c r="J18" s="391"/>
      <c r="K18" s="389"/>
      <c r="L18" s="390"/>
      <c r="M18" s="390"/>
      <c r="N18" s="390"/>
      <c r="O18" s="390"/>
      <c r="P18" s="390"/>
      <c r="Q18" s="391"/>
      <c r="R18" s="389"/>
      <c r="S18" s="390"/>
      <c r="T18" s="390"/>
      <c r="U18" s="390"/>
      <c r="V18" s="390"/>
      <c r="W18" s="390"/>
      <c r="X18" s="391"/>
      <c r="Y18" s="389"/>
      <c r="Z18" s="390"/>
      <c r="AA18" s="390"/>
      <c r="AB18" s="390"/>
      <c r="AC18" s="390"/>
      <c r="AD18" s="390"/>
      <c r="AE18" s="391"/>
      <c r="AF18" s="772">
        <f>SUM(D19:AE19)</f>
        <v>0</v>
      </c>
      <c r="AG18" s="845"/>
      <c r="AH18" s="1270"/>
      <c r="AI18" s="1270"/>
      <c r="AJ18" s="1271"/>
    </row>
    <row r="19" spans="1:36" ht="13.5">
      <c r="A19" s="774"/>
      <c r="B19" s="571"/>
      <c r="C19" s="780"/>
      <c r="D19" s="394"/>
      <c r="E19" s="395"/>
      <c r="F19" s="395"/>
      <c r="G19" s="395"/>
      <c r="H19" s="395"/>
      <c r="I19" s="395"/>
      <c r="J19" s="396"/>
      <c r="K19" s="394"/>
      <c r="L19" s="395"/>
      <c r="M19" s="395"/>
      <c r="N19" s="395"/>
      <c r="O19" s="395"/>
      <c r="P19" s="395"/>
      <c r="Q19" s="396"/>
      <c r="R19" s="394"/>
      <c r="S19" s="395"/>
      <c r="T19" s="395"/>
      <c r="U19" s="395"/>
      <c r="V19" s="395"/>
      <c r="W19" s="395"/>
      <c r="X19" s="396"/>
      <c r="Y19" s="394"/>
      <c r="Z19" s="395"/>
      <c r="AA19" s="395"/>
      <c r="AB19" s="395"/>
      <c r="AC19" s="395"/>
      <c r="AD19" s="395"/>
      <c r="AE19" s="396"/>
      <c r="AF19" s="769"/>
      <c r="AG19" s="845"/>
      <c r="AH19" s="1272"/>
      <c r="AI19" s="1272"/>
      <c r="AJ19" s="1273"/>
    </row>
    <row r="20" spans="1:36" ht="13.5">
      <c r="A20" s="567"/>
      <c r="B20" s="569"/>
      <c r="C20" s="779"/>
      <c r="D20" s="399"/>
      <c r="E20" s="400"/>
      <c r="F20" s="400"/>
      <c r="G20" s="400"/>
      <c r="H20" s="400"/>
      <c r="I20" s="400"/>
      <c r="J20" s="401"/>
      <c r="K20" s="399"/>
      <c r="L20" s="400"/>
      <c r="M20" s="400"/>
      <c r="N20" s="400"/>
      <c r="O20" s="400"/>
      <c r="P20" s="400"/>
      <c r="Q20" s="401"/>
      <c r="R20" s="399"/>
      <c r="S20" s="400"/>
      <c r="T20" s="400"/>
      <c r="U20" s="400"/>
      <c r="V20" s="400"/>
      <c r="W20" s="400"/>
      <c r="X20" s="401"/>
      <c r="Y20" s="399"/>
      <c r="Z20" s="400"/>
      <c r="AA20" s="400"/>
      <c r="AB20" s="400"/>
      <c r="AC20" s="400"/>
      <c r="AD20" s="400"/>
      <c r="AE20" s="401"/>
      <c r="AF20" s="773">
        <f>SUM(D21:AE21)</f>
        <v>0</v>
      </c>
      <c r="AG20" s="845"/>
      <c r="AH20" s="1270"/>
      <c r="AI20" s="1270"/>
      <c r="AJ20" s="1271"/>
    </row>
    <row r="21" spans="1:36" ht="14.25" thickBot="1">
      <c r="A21" s="1274"/>
      <c r="B21" s="762"/>
      <c r="C21" s="785"/>
      <c r="D21" s="383"/>
      <c r="E21" s="384"/>
      <c r="F21" s="384"/>
      <c r="G21" s="384"/>
      <c r="H21" s="384"/>
      <c r="I21" s="384"/>
      <c r="J21" s="385"/>
      <c r="K21" s="383"/>
      <c r="L21" s="384"/>
      <c r="M21" s="384"/>
      <c r="N21" s="384"/>
      <c r="O21" s="384"/>
      <c r="P21" s="384"/>
      <c r="Q21" s="385"/>
      <c r="R21" s="383"/>
      <c r="S21" s="384"/>
      <c r="T21" s="384"/>
      <c r="U21" s="384"/>
      <c r="V21" s="384"/>
      <c r="W21" s="384"/>
      <c r="X21" s="385"/>
      <c r="Y21" s="383"/>
      <c r="Z21" s="384"/>
      <c r="AA21" s="384"/>
      <c r="AB21" s="384"/>
      <c r="AC21" s="384"/>
      <c r="AD21" s="384"/>
      <c r="AE21" s="385"/>
      <c r="AF21" s="765"/>
      <c r="AG21" s="1284"/>
      <c r="AH21" s="1275"/>
      <c r="AI21" s="1275"/>
      <c r="AJ21" s="1276"/>
    </row>
    <row r="22" spans="1:36" ht="13.5">
      <c r="A22" s="613"/>
      <c r="B22" s="616"/>
      <c r="C22" s="931"/>
      <c r="D22" s="378"/>
      <c r="E22" s="379"/>
      <c r="F22" s="379"/>
      <c r="G22" s="379"/>
      <c r="H22" s="379"/>
      <c r="I22" s="379"/>
      <c r="J22" s="380"/>
      <c r="K22" s="381"/>
      <c r="L22" s="379"/>
      <c r="M22" s="379"/>
      <c r="N22" s="379"/>
      <c r="O22" s="379"/>
      <c r="P22" s="379"/>
      <c r="Q22" s="382"/>
      <c r="R22" s="378"/>
      <c r="S22" s="379"/>
      <c r="T22" s="379"/>
      <c r="U22" s="379"/>
      <c r="V22" s="379"/>
      <c r="W22" s="379"/>
      <c r="X22" s="380"/>
      <c r="Y22" s="381"/>
      <c r="Z22" s="379"/>
      <c r="AA22" s="379"/>
      <c r="AB22" s="379"/>
      <c r="AC22" s="379"/>
      <c r="AD22" s="379"/>
      <c r="AE22" s="382"/>
      <c r="AF22" s="764">
        <f>SUM(D23:AE23)</f>
        <v>0</v>
      </c>
      <c r="AG22" s="1048" t="e">
        <f>ROUNDDOWN(AF40/(AA81*4),1)</f>
        <v>#DIV/0!</v>
      </c>
      <c r="AH22" s="1272"/>
      <c r="AI22" s="1272"/>
      <c r="AJ22" s="1273"/>
    </row>
    <row r="23" spans="1:36" ht="13.5">
      <c r="A23" s="774"/>
      <c r="B23" s="571"/>
      <c r="C23" s="780"/>
      <c r="D23" s="394"/>
      <c r="E23" s="395"/>
      <c r="F23" s="395"/>
      <c r="G23" s="395"/>
      <c r="H23" s="395"/>
      <c r="I23" s="395"/>
      <c r="J23" s="396"/>
      <c r="K23" s="397"/>
      <c r="L23" s="395"/>
      <c r="M23" s="395"/>
      <c r="N23" s="395"/>
      <c r="O23" s="395"/>
      <c r="P23" s="395"/>
      <c r="Q23" s="448"/>
      <c r="R23" s="394"/>
      <c r="S23" s="395"/>
      <c r="T23" s="395"/>
      <c r="U23" s="395"/>
      <c r="V23" s="395"/>
      <c r="W23" s="395"/>
      <c r="X23" s="396"/>
      <c r="Y23" s="397"/>
      <c r="Z23" s="395"/>
      <c r="AA23" s="395"/>
      <c r="AB23" s="395"/>
      <c r="AC23" s="395"/>
      <c r="AD23" s="395"/>
      <c r="AE23" s="398"/>
      <c r="AF23" s="769"/>
      <c r="AG23" s="1049"/>
      <c r="AH23" s="1272"/>
      <c r="AI23" s="1272"/>
      <c r="AJ23" s="1273"/>
    </row>
    <row r="24" spans="1:36" ht="13.5">
      <c r="A24" s="567"/>
      <c r="B24" s="569"/>
      <c r="C24" s="779"/>
      <c r="D24" s="399"/>
      <c r="E24" s="400"/>
      <c r="F24" s="400"/>
      <c r="G24" s="400"/>
      <c r="H24" s="400"/>
      <c r="I24" s="400"/>
      <c r="J24" s="401"/>
      <c r="K24" s="402"/>
      <c r="L24" s="400"/>
      <c r="M24" s="400"/>
      <c r="N24" s="400"/>
      <c r="O24" s="400"/>
      <c r="P24" s="400"/>
      <c r="Q24" s="403"/>
      <c r="R24" s="399"/>
      <c r="S24" s="400"/>
      <c r="T24" s="400"/>
      <c r="U24" s="400"/>
      <c r="V24" s="400"/>
      <c r="W24" s="400"/>
      <c r="X24" s="401"/>
      <c r="Y24" s="402"/>
      <c r="Z24" s="400"/>
      <c r="AA24" s="400"/>
      <c r="AB24" s="400"/>
      <c r="AC24" s="400"/>
      <c r="AD24" s="400"/>
      <c r="AE24" s="403"/>
      <c r="AF24" s="773">
        <f>SUM(D25:AE25)</f>
        <v>0</v>
      </c>
      <c r="AG24" s="1049"/>
      <c r="AH24" s="1270"/>
      <c r="AI24" s="1270"/>
      <c r="AJ24" s="1271"/>
    </row>
    <row r="25" spans="1:36" ht="13.5">
      <c r="A25" s="774"/>
      <c r="B25" s="571"/>
      <c r="C25" s="780"/>
      <c r="D25" s="394"/>
      <c r="E25" s="395"/>
      <c r="F25" s="395"/>
      <c r="G25" s="395"/>
      <c r="H25" s="395"/>
      <c r="I25" s="395"/>
      <c r="J25" s="396"/>
      <c r="K25" s="397"/>
      <c r="L25" s="395"/>
      <c r="M25" s="395"/>
      <c r="N25" s="395"/>
      <c r="O25" s="395"/>
      <c r="P25" s="395"/>
      <c r="Q25" s="448"/>
      <c r="R25" s="394"/>
      <c r="S25" s="395"/>
      <c r="T25" s="395"/>
      <c r="U25" s="395"/>
      <c r="V25" s="395"/>
      <c r="W25" s="395"/>
      <c r="X25" s="396"/>
      <c r="Y25" s="397"/>
      <c r="Z25" s="395"/>
      <c r="AA25" s="395"/>
      <c r="AB25" s="395"/>
      <c r="AC25" s="395"/>
      <c r="AD25" s="395"/>
      <c r="AE25" s="398"/>
      <c r="AF25" s="769"/>
      <c r="AG25" s="1049"/>
      <c r="AH25" s="1272"/>
      <c r="AI25" s="1272"/>
      <c r="AJ25" s="1273"/>
    </row>
    <row r="26" spans="1:36" ht="13.5">
      <c r="A26" s="567"/>
      <c r="B26" s="569"/>
      <c r="C26" s="779"/>
      <c r="D26" s="449"/>
      <c r="E26" s="450"/>
      <c r="F26" s="450"/>
      <c r="G26" s="450"/>
      <c r="H26" s="450"/>
      <c r="I26" s="450"/>
      <c r="J26" s="451"/>
      <c r="K26" s="452"/>
      <c r="L26" s="450"/>
      <c r="M26" s="450"/>
      <c r="N26" s="450"/>
      <c r="O26" s="450"/>
      <c r="P26" s="450"/>
      <c r="Q26" s="453"/>
      <c r="R26" s="449"/>
      <c r="S26" s="450"/>
      <c r="T26" s="450"/>
      <c r="U26" s="450"/>
      <c r="V26" s="450"/>
      <c r="W26" s="450"/>
      <c r="X26" s="451"/>
      <c r="Y26" s="452"/>
      <c r="Z26" s="450"/>
      <c r="AA26" s="450"/>
      <c r="AB26" s="450"/>
      <c r="AC26" s="450"/>
      <c r="AD26" s="450"/>
      <c r="AE26" s="454"/>
      <c r="AF26" s="772">
        <f>SUM(D27:AE27)</f>
        <v>0</v>
      </c>
      <c r="AG26" s="1049"/>
      <c r="AH26" s="1270"/>
      <c r="AI26" s="1270"/>
      <c r="AJ26" s="1277"/>
    </row>
    <row r="27" spans="1:36" ht="13.5">
      <c r="A27" s="774"/>
      <c r="B27" s="571"/>
      <c r="C27" s="780"/>
      <c r="D27" s="389"/>
      <c r="E27" s="390"/>
      <c r="F27" s="390"/>
      <c r="G27" s="390"/>
      <c r="H27" s="390"/>
      <c r="I27" s="390"/>
      <c r="J27" s="391"/>
      <c r="K27" s="392"/>
      <c r="L27" s="390"/>
      <c r="M27" s="390"/>
      <c r="N27" s="390"/>
      <c r="O27" s="390"/>
      <c r="P27" s="390"/>
      <c r="Q27" s="393"/>
      <c r="R27" s="389"/>
      <c r="S27" s="390"/>
      <c r="T27" s="390"/>
      <c r="U27" s="390"/>
      <c r="V27" s="390"/>
      <c r="W27" s="390"/>
      <c r="X27" s="391"/>
      <c r="Y27" s="392"/>
      <c r="Z27" s="390"/>
      <c r="AA27" s="390"/>
      <c r="AB27" s="390"/>
      <c r="AC27" s="390"/>
      <c r="AD27" s="390"/>
      <c r="AE27" s="455"/>
      <c r="AF27" s="769"/>
      <c r="AG27" s="1049"/>
      <c r="AH27" s="1278"/>
      <c r="AI27" s="1278"/>
      <c r="AJ27" s="1279"/>
    </row>
    <row r="28" spans="1:36" ht="13.5">
      <c r="A28" s="567"/>
      <c r="B28" s="569"/>
      <c r="C28" s="779"/>
      <c r="D28" s="399"/>
      <c r="E28" s="400"/>
      <c r="F28" s="400"/>
      <c r="G28" s="400"/>
      <c r="H28" s="400"/>
      <c r="I28" s="400"/>
      <c r="J28" s="401"/>
      <c r="K28" s="402"/>
      <c r="L28" s="400"/>
      <c r="M28" s="400"/>
      <c r="N28" s="400"/>
      <c r="O28" s="400"/>
      <c r="P28" s="400"/>
      <c r="Q28" s="403"/>
      <c r="R28" s="399"/>
      <c r="S28" s="400"/>
      <c r="T28" s="400"/>
      <c r="U28" s="400"/>
      <c r="V28" s="400"/>
      <c r="W28" s="400"/>
      <c r="X28" s="401"/>
      <c r="Y28" s="402"/>
      <c r="Z28" s="400"/>
      <c r="AA28" s="400"/>
      <c r="AB28" s="400"/>
      <c r="AC28" s="400"/>
      <c r="AD28" s="400"/>
      <c r="AE28" s="403"/>
      <c r="AF28" s="773">
        <f>SUM(D29:AE29)</f>
        <v>0</v>
      </c>
      <c r="AG28" s="1049"/>
      <c r="AH28" s="1270"/>
      <c r="AI28" s="1270"/>
      <c r="AJ28" s="1271"/>
    </row>
    <row r="29" spans="1:36" ht="13.5">
      <c r="A29" s="774"/>
      <c r="B29" s="571"/>
      <c r="C29" s="780"/>
      <c r="D29" s="394"/>
      <c r="E29" s="395"/>
      <c r="F29" s="395"/>
      <c r="G29" s="395"/>
      <c r="H29" s="395"/>
      <c r="I29" s="395"/>
      <c r="J29" s="396"/>
      <c r="K29" s="397"/>
      <c r="L29" s="395"/>
      <c r="M29" s="395"/>
      <c r="N29" s="395"/>
      <c r="O29" s="395"/>
      <c r="P29" s="395"/>
      <c r="Q29" s="448"/>
      <c r="R29" s="394"/>
      <c r="S29" s="395"/>
      <c r="T29" s="395"/>
      <c r="U29" s="395"/>
      <c r="V29" s="395"/>
      <c r="W29" s="395"/>
      <c r="X29" s="396"/>
      <c r="Y29" s="397"/>
      <c r="Z29" s="395"/>
      <c r="AA29" s="395"/>
      <c r="AB29" s="395"/>
      <c r="AC29" s="395"/>
      <c r="AD29" s="395"/>
      <c r="AE29" s="398"/>
      <c r="AF29" s="769"/>
      <c r="AG29" s="1049"/>
      <c r="AH29" s="1272"/>
      <c r="AI29" s="1272"/>
      <c r="AJ29" s="1273"/>
    </row>
    <row r="30" spans="1:36" ht="13.5">
      <c r="A30" s="567"/>
      <c r="B30" s="569"/>
      <c r="C30" s="779"/>
      <c r="D30" s="399"/>
      <c r="E30" s="400"/>
      <c r="F30" s="400"/>
      <c r="G30" s="400"/>
      <c r="H30" s="400"/>
      <c r="I30" s="400"/>
      <c r="J30" s="401"/>
      <c r="K30" s="399"/>
      <c r="L30" s="400"/>
      <c r="M30" s="400"/>
      <c r="N30" s="400"/>
      <c r="O30" s="400"/>
      <c r="P30" s="400"/>
      <c r="Q30" s="401"/>
      <c r="R30" s="399"/>
      <c r="S30" s="400"/>
      <c r="T30" s="400"/>
      <c r="U30" s="400"/>
      <c r="V30" s="400"/>
      <c r="W30" s="400"/>
      <c r="X30" s="401"/>
      <c r="Y30" s="399"/>
      <c r="Z30" s="400"/>
      <c r="AA30" s="400"/>
      <c r="AB30" s="400"/>
      <c r="AC30" s="400"/>
      <c r="AD30" s="400"/>
      <c r="AE30" s="401"/>
      <c r="AF30" s="1280">
        <f>SUM(D31:AE31)</f>
        <v>0</v>
      </c>
      <c r="AG30" s="1049"/>
      <c r="AH30" s="1269"/>
      <c r="AI30" s="1270"/>
      <c r="AJ30" s="1271"/>
    </row>
    <row r="31" spans="1:36" ht="13.5">
      <c r="A31" s="774"/>
      <c r="B31" s="571"/>
      <c r="C31" s="780"/>
      <c r="D31" s="394"/>
      <c r="E31" s="395"/>
      <c r="F31" s="395"/>
      <c r="G31" s="395"/>
      <c r="H31" s="395"/>
      <c r="I31" s="395"/>
      <c r="J31" s="396"/>
      <c r="K31" s="397"/>
      <c r="L31" s="395"/>
      <c r="M31" s="395"/>
      <c r="N31" s="395"/>
      <c r="O31" s="395"/>
      <c r="P31" s="395"/>
      <c r="Q31" s="448"/>
      <c r="R31" s="394"/>
      <c r="S31" s="395"/>
      <c r="T31" s="395"/>
      <c r="U31" s="395"/>
      <c r="V31" s="395"/>
      <c r="W31" s="395"/>
      <c r="X31" s="396"/>
      <c r="Y31" s="397"/>
      <c r="Z31" s="395"/>
      <c r="AA31" s="395"/>
      <c r="AB31" s="395"/>
      <c r="AC31" s="395"/>
      <c r="AD31" s="395"/>
      <c r="AE31" s="398"/>
      <c r="AF31" s="1281"/>
      <c r="AG31" s="1049"/>
      <c r="AH31" s="1272"/>
      <c r="AI31" s="1272"/>
      <c r="AJ31" s="1273"/>
    </row>
    <row r="32" spans="1:36" ht="13.5">
      <c r="A32" s="567"/>
      <c r="B32" s="569"/>
      <c r="C32" s="779"/>
      <c r="D32" s="399"/>
      <c r="E32" s="400"/>
      <c r="F32" s="400"/>
      <c r="G32" s="400"/>
      <c r="H32" s="400"/>
      <c r="I32" s="400"/>
      <c r="J32" s="401"/>
      <c r="K32" s="402"/>
      <c r="L32" s="400"/>
      <c r="M32" s="400"/>
      <c r="N32" s="400"/>
      <c r="O32" s="400"/>
      <c r="P32" s="400"/>
      <c r="Q32" s="403"/>
      <c r="R32" s="399"/>
      <c r="S32" s="400"/>
      <c r="T32" s="400"/>
      <c r="U32" s="400"/>
      <c r="V32" s="400"/>
      <c r="W32" s="400"/>
      <c r="X32" s="401"/>
      <c r="Y32" s="402"/>
      <c r="Z32" s="400"/>
      <c r="AA32" s="400"/>
      <c r="AB32" s="400"/>
      <c r="AC32" s="400"/>
      <c r="AD32" s="400"/>
      <c r="AE32" s="456"/>
      <c r="AF32" s="773">
        <f>SUM(D33:AE33)</f>
        <v>0</v>
      </c>
      <c r="AG32" s="1049"/>
      <c r="AH32" s="1269"/>
      <c r="AI32" s="1270"/>
      <c r="AJ32" s="1271"/>
    </row>
    <row r="33" spans="1:36" ht="13.5">
      <c r="A33" s="613"/>
      <c r="B33" s="571"/>
      <c r="C33" s="780"/>
      <c r="D33" s="394"/>
      <c r="E33" s="395"/>
      <c r="F33" s="395"/>
      <c r="G33" s="395"/>
      <c r="H33" s="395"/>
      <c r="I33" s="395"/>
      <c r="J33" s="396"/>
      <c r="K33" s="397"/>
      <c r="L33" s="395"/>
      <c r="M33" s="395"/>
      <c r="N33" s="395"/>
      <c r="O33" s="395"/>
      <c r="P33" s="395"/>
      <c r="Q33" s="448"/>
      <c r="R33" s="394"/>
      <c r="S33" s="395"/>
      <c r="T33" s="395"/>
      <c r="U33" s="395"/>
      <c r="V33" s="395"/>
      <c r="W33" s="395"/>
      <c r="X33" s="396"/>
      <c r="Y33" s="397"/>
      <c r="Z33" s="395"/>
      <c r="AA33" s="395"/>
      <c r="AB33" s="395"/>
      <c r="AC33" s="395"/>
      <c r="AD33" s="395"/>
      <c r="AE33" s="398"/>
      <c r="AF33" s="769"/>
      <c r="AG33" s="1049"/>
      <c r="AH33" s="1272"/>
      <c r="AI33" s="1272"/>
      <c r="AJ33" s="1273"/>
    </row>
    <row r="34" spans="1:36" ht="13.5">
      <c r="A34" s="567"/>
      <c r="B34" s="616"/>
      <c r="C34" s="931"/>
      <c r="D34" s="389"/>
      <c r="E34" s="390"/>
      <c r="F34" s="390"/>
      <c r="G34" s="390"/>
      <c r="H34" s="390"/>
      <c r="I34" s="390"/>
      <c r="J34" s="391"/>
      <c r="K34" s="389"/>
      <c r="L34" s="390"/>
      <c r="M34" s="390"/>
      <c r="N34" s="390"/>
      <c r="O34" s="390"/>
      <c r="P34" s="390"/>
      <c r="Q34" s="391"/>
      <c r="R34" s="389"/>
      <c r="S34" s="390"/>
      <c r="T34" s="390"/>
      <c r="U34" s="390"/>
      <c r="V34" s="390"/>
      <c r="W34" s="390"/>
      <c r="X34" s="391"/>
      <c r="Y34" s="389"/>
      <c r="Z34" s="390"/>
      <c r="AA34" s="390"/>
      <c r="AB34" s="390"/>
      <c r="AC34" s="390"/>
      <c r="AD34" s="390"/>
      <c r="AE34" s="391"/>
      <c r="AF34" s="773">
        <f>SUM(D35:AE35)</f>
        <v>0</v>
      </c>
      <c r="AG34" s="1049"/>
      <c r="AH34" s="1269"/>
      <c r="AI34" s="1270"/>
      <c r="AJ34" s="1271"/>
    </row>
    <row r="35" spans="1:36" ht="13.5">
      <c r="A35" s="774"/>
      <c r="B35" s="571"/>
      <c r="C35" s="780"/>
      <c r="D35" s="394"/>
      <c r="E35" s="395"/>
      <c r="F35" s="395"/>
      <c r="G35" s="395"/>
      <c r="H35" s="395"/>
      <c r="I35" s="395"/>
      <c r="J35" s="396"/>
      <c r="K35" s="397"/>
      <c r="L35" s="395"/>
      <c r="M35" s="395"/>
      <c r="N35" s="395"/>
      <c r="O35" s="395"/>
      <c r="P35" s="395"/>
      <c r="Q35" s="448"/>
      <c r="R35" s="394"/>
      <c r="S35" s="395"/>
      <c r="T35" s="395"/>
      <c r="U35" s="395"/>
      <c r="V35" s="395"/>
      <c r="W35" s="395"/>
      <c r="X35" s="396"/>
      <c r="Y35" s="397"/>
      <c r="Z35" s="395"/>
      <c r="AA35" s="395"/>
      <c r="AB35" s="395"/>
      <c r="AC35" s="395"/>
      <c r="AD35" s="395"/>
      <c r="AE35" s="398"/>
      <c r="AF35" s="769"/>
      <c r="AG35" s="1049"/>
      <c r="AH35" s="1272"/>
      <c r="AI35" s="1272"/>
      <c r="AJ35" s="1273"/>
    </row>
    <row r="36" spans="1:36" ht="13.5">
      <c r="A36" s="567"/>
      <c r="B36" s="569"/>
      <c r="C36" s="779"/>
      <c r="D36" s="399"/>
      <c r="E36" s="400"/>
      <c r="F36" s="400"/>
      <c r="G36" s="400"/>
      <c r="H36" s="400"/>
      <c r="I36" s="400"/>
      <c r="J36" s="401"/>
      <c r="K36" s="399"/>
      <c r="L36" s="400"/>
      <c r="M36" s="400"/>
      <c r="N36" s="400"/>
      <c r="O36" s="400"/>
      <c r="P36" s="400"/>
      <c r="Q36" s="401"/>
      <c r="R36" s="399"/>
      <c r="S36" s="400"/>
      <c r="T36" s="400"/>
      <c r="U36" s="400"/>
      <c r="V36" s="400"/>
      <c r="W36" s="400"/>
      <c r="X36" s="401"/>
      <c r="Y36" s="399"/>
      <c r="Z36" s="400"/>
      <c r="AA36" s="400"/>
      <c r="AB36" s="400"/>
      <c r="AC36" s="400"/>
      <c r="AD36" s="400"/>
      <c r="AE36" s="401"/>
      <c r="AF36" s="1280">
        <f>SUM(D37:AE37)</f>
        <v>0</v>
      </c>
      <c r="AG36" s="1049"/>
      <c r="AH36" s="1269"/>
      <c r="AI36" s="1270"/>
      <c r="AJ36" s="1271"/>
    </row>
    <row r="37" spans="1:36" ht="13.5">
      <c r="A37" s="774"/>
      <c r="B37" s="571"/>
      <c r="C37" s="780"/>
      <c r="D37" s="394"/>
      <c r="E37" s="395"/>
      <c r="F37" s="395"/>
      <c r="G37" s="395"/>
      <c r="H37" s="395"/>
      <c r="I37" s="395"/>
      <c r="J37" s="396"/>
      <c r="K37" s="397"/>
      <c r="L37" s="395"/>
      <c r="M37" s="395"/>
      <c r="N37" s="395"/>
      <c r="O37" s="395"/>
      <c r="P37" s="395"/>
      <c r="Q37" s="448"/>
      <c r="R37" s="394"/>
      <c r="S37" s="395"/>
      <c r="T37" s="395"/>
      <c r="U37" s="395"/>
      <c r="V37" s="395"/>
      <c r="W37" s="395"/>
      <c r="X37" s="396"/>
      <c r="Y37" s="397"/>
      <c r="Z37" s="395"/>
      <c r="AA37" s="395"/>
      <c r="AB37" s="395"/>
      <c r="AC37" s="395"/>
      <c r="AD37" s="395"/>
      <c r="AE37" s="398"/>
      <c r="AF37" s="1281"/>
      <c r="AG37" s="1049"/>
      <c r="AH37" s="1272"/>
      <c r="AI37" s="1272"/>
      <c r="AJ37" s="1273"/>
    </row>
    <row r="38" spans="1:36" ht="13.5">
      <c r="A38" s="567"/>
      <c r="B38" s="569"/>
      <c r="C38" s="779"/>
      <c r="D38" s="399"/>
      <c r="E38" s="400"/>
      <c r="F38" s="400"/>
      <c r="G38" s="400"/>
      <c r="H38" s="400"/>
      <c r="I38" s="400"/>
      <c r="J38" s="401"/>
      <c r="K38" s="402"/>
      <c r="L38" s="400"/>
      <c r="M38" s="400"/>
      <c r="N38" s="400"/>
      <c r="O38" s="400"/>
      <c r="P38" s="400"/>
      <c r="Q38" s="403"/>
      <c r="R38" s="399"/>
      <c r="S38" s="400"/>
      <c r="T38" s="400"/>
      <c r="U38" s="400"/>
      <c r="V38" s="400"/>
      <c r="W38" s="400"/>
      <c r="X38" s="401"/>
      <c r="Y38" s="402"/>
      <c r="Z38" s="400"/>
      <c r="AA38" s="400"/>
      <c r="AB38" s="400"/>
      <c r="AC38" s="400"/>
      <c r="AD38" s="400"/>
      <c r="AE38" s="403"/>
      <c r="AF38" s="772">
        <f>SUM(D39:AE39)</f>
        <v>0</v>
      </c>
      <c r="AG38" s="1049"/>
      <c r="AH38" s="1270"/>
      <c r="AI38" s="1270"/>
      <c r="AJ38" s="1271"/>
    </row>
    <row r="39" spans="1:36" ht="14.25" thickBot="1">
      <c r="A39" s="613"/>
      <c r="B39" s="616"/>
      <c r="C39" s="785"/>
      <c r="D39" s="383"/>
      <c r="E39" s="384"/>
      <c r="F39" s="384"/>
      <c r="G39" s="384"/>
      <c r="H39" s="384"/>
      <c r="I39" s="384"/>
      <c r="J39" s="385"/>
      <c r="K39" s="386"/>
      <c r="L39" s="384"/>
      <c r="M39" s="384"/>
      <c r="N39" s="384"/>
      <c r="O39" s="384"/>
      <c r="P39" s="384"/>
      <c r="Q39" s="387"/>
      <c r="R39" s="383"/>
      <c r="S39" s="384"/>
      <c r="T39" s="384"/>
      <c r="U39" s="384"/>
      <c r="V39" s="384"/>
      <c r="W39" s="384"/>
      <c r="X39" s="385"/>
      <c r="Y39" s="386"/>
      <c r="Z39" s="384"/>
      <c r="AA39" s="384"/>
      <c r="AB39" s="384"/>
      <c r="AC39" s="384"/>
      <c r="AD39" s="384"/>
      <c r="AE39" s="388"/>
      <c r="AF39" s="765"/>
      <c r="AG39" s="1176"/>
      <c r="AH39" s="1272"/>
      <c r="AI39" s="1272"/>
      <c r="AJ39" s="1273"/>
    </row>
    <row r="40" spans="1:36" ht="14.25" thickBot="1">
      <c r="A40" s="1257" t="s">
        <v>90</v>
      </c>
      <c r="B40" s="1258"/>
      <c r="C40" s="1258"/>
      <c r="D40" s="164">
        <f aca="true" t="shared" si="2" ref="D40:AE40">SUM(D23,D25,D27,D29,D31,D33,D35,D37,D39)</f>
        <v>0</v>
      </c>
      <c r="E40" s="165">
        <f t="shared" si="2"/>
        <v>0</v>
      </c>
      <c r="F40" s="165">
        <f t="shared" si="2"/>
        <v>0</v>
      </c>
      <c r="G40" s="165">
        <f t="shared" si="2"/>
        <v>0</v>
      </c>
      <c r="H40" s="165">
        <f t="shared" si="2"/>
        <v>0</v>
      </c>
      <c r="I40" s="165">
        <f t="shared" si="2"/>
        <v>0</v>
      </c>
      <c r="J40" s="165">
        <f t="shared" si="2"/>
        <v>0</v>
      </c>
      <c r="K40" s="164">
        <f t="shared" si="2"/>
        <v>0</v>
      </c>
      <c r="L40" s="165">
        <f t="shared" si="2"/>
        <v>0</v>
      </c>
      <c r="M40" s="165">
        <f t="shared" si="2"/>
        <v>0</v>
      </c>
      <c r="N40" s="165">
        <f t="shared" si="2"/>
        <v>0</v>
      </c>
      <c r="O40" s="165">
        <f t="shared" si="2"/>
        <v>0</v>
      </c>
      <c r="P40" s="165">
        <f t="shared" si="2"/>
        <v>0</v>
      </c>
      <c r="Q40" s="165">
        <f t="shared" si="2"/>
        <v>0</v>
      </c>
      <c r="R40" s="164">
        <f t="shared" si="2"/>
        <v>0</v>
      </c>
      <c r="S40" s="165">
        <f t="shared" si="2"/>
        <v>0</v>
      </c>
      <c r="T40" s="165">
        <f t="shared" si="2"/>
        <v>0</v>
      </c>
      <c r="U40" s="165">
        <f t="shared" si="2"/>
        <v>0</v>
      </c>
      <c r="V40" s="165">
        <f t="shared" si="2"/>
        <v>0</v>
      </c>
      <c r="W40" s="165">
        <f t="shared" si="2"/>
        <v>0</v>
      </c>
      <c r="X40" s="165">
        <f t="shared" si="2"/>
        <v>0</v>
      </c>
      <c r="Y40" s="164">
        <f t="shared" si="2"/>
        <v>0</v>
      </c>
      <c r="Z40" s="165">
        <f t="shared" si="2"/>
        <v>0</v>
      </c>
      <c r="AA40" s="165">
        <f t="shared" si="2"/>
        <v>0</v>
      </c>
      <c r="AB40" s="165">
        <f t="shared" si="2"/>
        <v>0</v>
      </c>
      <c r="AC40" s="165">
        <f t="shared" si="2"/>
        <v>0</v>
      </c>
      <c r="AD40" s="165">
        <f t="shared" si="2"/>
        <v>0</v>
      </c>
      <c r="AE40" s="166">
        <f t="shared" si="2"/>
        <v>0</v>
      </c>
      <c r="AF40" s="167">
        <f>SUM(D40:AE40)</f>
        <v>0</v>
      </c>
      <c r="AG40" s="168"/>
      <c r="AH40" s="1259"/>
      <c r="AI40" s="1260"/>
      <c r="AJ40" s="1261"/>
    </row>
    <row r="41" spans="1:36" ht="13.5">
      <c r="A41" s="590"/>
      <c r="B41" s="591"/>
      <c r="C41" s="951"/>
      <c r="D41" s="378"/>
      <c r="E41" s="381"/>
      <c r="F41" s="379"/>
      <c r="G41" s="379"/>
      <c r="H41" s="379"/>
      <c r="I41" s="379"/>
      <c r="J41" s="380"/>
      <c r="K41" s="381"/>
      <c r="L41" s="381"/>
      <c r="M41" s="379"/>
      <c r="N41" s="379"/>
      <c r="O41" s="379"/>
      <c r="P41" s="379"/>
      <c r="Q41" s="382"/>
      <c r="R41" s="457"/>
      <c r="S41" s="381"/>
      <c r="T41" s="379"/>
      <c r="U41" s="379"/>
      <c r="V41" s="379"/>
      <c r="W41" s="379"/>
      <c r="X41" s="380"/>
      <c r="Y41" s="381"/>
      <c r="Z41" s="381"/>
      <c r="AA41" s="379"/>
      <c r="AB41" s="379"/>
      <c r="AC41" s="379"/>
      <c r="AD41" s="379"/>
      <c r="AE41" s="379"/>
      <c r="AF41" s="952">
        <f>SUM(D42:AE42)</f>
        <v>0</v>
      </c>
      <c r="AG41" s="1048" t="e">
        <f>ROUNDDOWN(AF59/(AA81*4),1)</f>
        <v>#DIV/0!</v>
      </c>
      <c r="AH41" s="1282"/>
      <c r="AI41" s="1282"/>
      <c r="AJ41" s="1283"/>
    </row>
    <row r="42" spans="1:36" ht="13.5">
      <c r="A42" s="774"/>
      <c r="B42" s="571"/>
      <c r="C42" s="780"/>
      <c r="D42" s="394"/>
      <c r="E42" s="397"/>
      <c r="F42" s="395"/>
      <c r="G42" s="395"/>
      <c r="H42" s="395"/>
      <c r="I42" s="395"/>
      <c r="J42" s="396"/>
      <c r="K42" s="397"/>
      <c r="L42" s="397"/>
      <c r="M42" s="395"/>
      <c r="N42" s="395"/>
      <c r="O42" s="395"/>
      <c r="P42" s="395"/>
      <c r="Q42" s="448"/>
      <c r="R42" s="394"/>
      <c r="S42" s="397"/>
      <c r="T42" s="395"/>
      <c r="U42" s="395"/>
      <c r="V42" s="395"/>
      <c r="W42" s="395"/>
      <c r="X42" s="396"/>
      <c r="Y42" s="397"/>
      <c r="Z42" s="397"/>
      <c r="AA42" s="395"/>
      <c r="AB42" s="395"/>
      <c r="AC42" s="395"/>
      <c r="AD42" s="395"/>
      <c r="AE42" s="395"/>
      <c r="AF42" s="925"/>
      <c r="AG42" s="1049"/>
      <c r="AH42" s="1278"/>
      <c r="AI42" s="1278"/>
      <c r="AJ42" s="1279"/>
    </row>
    <row r="43" spans="1:36" ht="13.5">
      <c r="A43" s="567"/>
      <c r="B43" s="569"/>
      <c r="C43" s="779"/>
      <c r="D43" s="399"/>
      <c r="E43" s="402"/>
      <c r="F43" s="400"/>
      <c r="G43" s="400"/>
      <c r="H43" s="400"/>
      <c r="I43" s="400"/>
      <c r="J43" s="401"/>
      <c r="K43" s="402"/>
      <c r="L43" s="402"/>
      <c r="M43" s="400"/>
      <c r="N43" s="400"/>
      <c r="O43" s="400"/>
      <c r="P43" s="400"/>
      <c r="Q43" s="403"/>
      <c r="R43" s="399"/>
      <c r="S43" s="402"/>
      <c r="T43" s="400"/>
      <c r="U43" s="400"/>
      <c r="V43" s="400"/>
      <c r="W43" s="400"/>
      <c r="X43" s="401"/>
      <c r="Y43" s="402"/>
      <c r="Z43" s="402"/>
      <c r="AA43" s="400"/>
      <c r="AB43" s="400"/>
      <c r="AC43" s="400"/>
      <c r="AD43" s="400"/>
      <c r="AE43" s="400"/>
      <c r="AF43" s="924">
        <f>SUM(D44:AE44)</f>
        <v>0</v>
      </c>
      <c r="AG43" s="1049"/>
      <c r="AH43" s="1270"/>
      <c r="AI43" s="1270"/>
      <c r="AJ43" s="1271"/>
    </row>
    <row r="44" spans="1:36" ht="13.5">
      <c r="A44" s="774"/>
      <c r="B44" s="571"/>
      <c r="C44" s="780"/>
      <c r="D44" s="394"/>
      <c r="E44" s="397"/>
      <c r="F44" s="395"/>
      <c r="G44" s="395"/>
      <c r="H44" s="395"/>
      <c r="I44" s="395"/>
      <c r="J44" s="396"/>
      <c r="K44" s="397"/>
      <c r="L44" s="397"/>
      <c r="M44" s="395"/>
      <c r="N44" s="395"/>
      <c r="O44" s="395"/>
      <c r="P44" s="395"/>
      <c r="Q44" s="448"/>
      <c r="R44" s="394"/>
      <c r="S44" s="397"/>
      <c r="T44" s="395"/>
      <c r="U44" s="395"/>
      <c r="V44" s="395"/>
      <c r="W44" s="395"/>
      <c r="X44" s="396"/>
      <c r="Y44" s="397"/>
      <c r="Z44" s="397"/>
      <c r="AA44" s="395"/>
      <c r="AB44" s="395"/>
      <c r="AC44" s="395"/>
      <c r="AD44" s="395"/>
      <c r="AE44" s="395"/>
      <c r="AF44" s="925"/>
      <c r="AG44" s="1049"/>
      <c r="AH44" s="1272"/>
      <c r="AI44" s="1272"/>
      <c r="AJ44" s="1273"/>
    </row>
    <row r="45" spans="1:36" ht="13.5">
      <c r="A45" s="567"/>
      <c r="B45" s="569"/>
      <c r="C45" s="779"/>
      <c r="D45" s="449"/>
      <c r="E45" s="452"/>
      <c r="F45" s="450"/>
      <c r="G45" s="450"/>
      <c r="H45" s="450"/>
      <c r="I45" s="450"/>
      <c r="J45" s="451"/>
      <c r="K45" s="452"/>
      <c r="L45" s="452"/>
      <c r="M45" s="450"/>
      <c r="N45" s="450"/>
      <c r="O45" s="450"/>
      <c r="P45" s="450"/>
      <c r="Q45" s="453"/>
      <c r="R45" s="449"/>
      <c r="S45" s="452"/>
      <c r="T45" s="450"/>
      <c r="U45" s="450"/>
      <c r="V45" s="450"/>
      <c r="W45" s="450"/>
      <c r="X45" s="451"/>
      <c r="Y45" s="452"/>
      <c r="Z45" s="452"/>
      <c r="AA45" s="450"/>
      <c r="AB45" s="450"/>
      <c r="AC45" s="450"/>
      <c r="AD45" s="450"/>
      <c r="AE45" s="454"/>
      <c r="AF45" s="932">
        <f>SUM(D46:AE46)</f>
        <v>0</v>
      </c>
      <c r="AG45" s="1049"/>
      <c r="AH45" s="1270"/>
      <c r="AI45" s="1270"/>
      <c r="AJ45" s="1271"/>
    </row>
    <row r="46" spans="1:36" ht="13.5">
      <c r="A46" s="774"/>
      <c r="B46" s="571"/>
      <c r="C46" s="780"/>
      <c r="D46" s="389"/>
      <c r="E46" s="392"/>
      <c r="F46" s="390"/>
      <c r="G46" s="390"/>
      <c r="H46" s="390"/>
      <c r="I46" s="390"/>
      <c r="J46" s="391"/>
      <c r="K46" s="392"/>
      <c r="L46" s="392"/>
      <c r="M46" s="390"/>
      <c r="N46" s="390"/>
      <c r="O46" s="390"/>
      <c r="P46" s="390"/>
      <c r="Q46" s="393"/>
      <c r="R46" s="389"/>
      <c r="S46" s="392"/>
      <c r="T46" s="390"/>
      <c r="U46" s="390"/>
      <c r="V46" s="390"/>
      <c r="W46" s="390"/>
      <c r="X46" s="391"/>
      <c r="Y46" s="392"/>
      <c r="Z46" s="392"/>
      <c r="AA46" s="390"/>
      <c r="AB46" s="390"/>
      <c r="AC46" s="390"/>
      <c r="AD46" s="390"/>
      <c r="AE46" s="390"/>
      <c r="AF46" s="925"/>
      <c r="AG46" s="1049"/>
      <c r="AH46" s="1272"/>
      <c r="AI46" s="1272"/>
      <c r="AJ46" s="1273"/>
    </row>
    <row r="47" spans="1:36" ht="13.5">
      <c r="A47" s="567"/>
      <c r="B47" s="569"/>
      <c r="C47" s="779"/>
      <c r="D47" s="399"/>
      <c r="E47" s="402"/>
      <c r="F47" s="400"/>
      <c r="G47" s="400"/>
      <c r="H47" s="400"/>
      <c r="I47" s="400"/>
      <c r="J47" s="401"/>
      <c r="K47" s="402"/>
      <c r="L47" s="402"/>
      <c r="M47" s="400"/>
      <c r="N47" s="400"/>
      <c r="O47" s="400"/>
      <c r="P47" s="400"/>
      <c r="Q47" s="403"/>
      <c r="R47" s="399"/>
      <c r="S47" s="402"/>
      <c r="T47" s="400"/>
      <c r="U47" s="400"/>
      <c r="V47" s="400"/>
      <c r="W47" s="400"/>
      <c r="X47" s="401"/>
      <c r="Y47" s="402"/>
      <c r="Z47" s="402"/>
      <c r="AA47" s="400"/>
      <c r="AB47" s="400"/>
      <c r="AC47" s="400"/>
      <c r="AD47" s="400"/>
      <c r="AE47" s="400"/>
      <c r="AF47" s="924">
        <f>SUM(D48:AE48)</f>
        <v>0</v>
      </c>
      <c r="AG47" s="1049"/>
      <c r="AH47" s="1270"/>
      <c r="AI47" s="1270"/>
      <c r="AJ47" s="1277"/>
    </row>
    <row r="48" spans="1:36" ht="13.5">
      <c r="A48" s="774"/>
      <c r="B48" s="571"/>
      <c r="C48" s="780"/>
      <c r="D48" s="394"/>
      <c r="E48" s="397"/>
      <c r="F48" s="395"/>
      <c r="G48" s="395"/>
      <c r="H48" s="395"/>
      <c r="I48" s="395"/>
      <c r="J48" s="396"/>
      <c r="K48" s="397"/>
      <c r="L48" s="397"/>
      <c r="M48" s="395"/>
      <c r="N48" s="395"/>
      <c r="O48" s="395"/>
      <c r="P48" s="395"/>
      <c r="Q48" s="448"/>
      <c r="R48" s="394"/>
      <c r="S48" s="397"/>
      <c r="T48" s="395"/>
      <c r="U48" s="395"/>
      <c r="V48" s="395"/>
      <c r="W48" s="395"/>
      <c r="X48" s="396"/>
      <c r="Y48" s="397"/>
      <c r="Z48" s="397"/>
      <c r="AA48" s="395"/>
      <c r="AB48" s="395"/>
      <c r="AC48" s="395"/>
      <c r="AD48" s="395"/>
      <c r="AE48" s="395"/>
      <c r="AF48" s="925"/>
      <c r="AG48" s="1049"/>
      <c r="AH48" s="1278"/>
      <c r="AI48" s="1278"/>
      <c r="AJ48" s="1279"/>
    </row>
    <row r="49" spans="1:36" ht="13.5">
      <c r="A49" s="567"/>
      <c r="B49" s="569"/>
      <c r="C49" s="779"/>
      <c r="D49" s="399"/>
      <c r="E49" s="400"/>
      <c r="F49" s="400"/>
      <c r="G49" s="400"/>
      <c r="H49" s="400"/>
      <c r="I49" s="400"/>
      <c r="J49" s="401"/>
      <c r="K49" s="399"/>
      <c r="L49" s="400"/>
      <c r="M49" s="400"/>
      <c r="N49" s="400"/>
      <c r="O49" s="400"/>
      <c r="P49" s="400"/>
      <c r="Q49" s="401"/>
      <c r="R49" s="399"/>
      <c r="S49" s="400"/>
      <c r="T49" s="400"/>
      <c r="U49" s="400"/>
      <c r="V49" s="400"/>
      <c r="W49" s="400"/>
      <c r="X49" s="401"/>
      <c r="Y49" s="399"/>
      <c r="Z49" s="400"/>
      <c r="AA49" s="400"/>
      <c r="AB49" s="400"/>
      <c r="AC49" s="400"/>
      <c r="AD49" s="400"/>
      <c r="AE49" s="401"/>
      <c r="AF49" s="1280">
        <f>SUM(D50:AE50)</f>
        <v>0</v>
      </c>
      <c r="AG49" s="1049"/>
      <c r="AH49" s="1269"/>
      <c r="AI49" s="1270"/>
      <c r="AJ49" s="1271"/>
    </row>
    <row r="50" spans="1:36" ht="13.5">
      <c r="A50" s="774"/>
      <c r="B50" s="571"/>
      <c r="C50" s="780"/>
      <c r="D50" s="394"/>
      <c r="E50" s="395"/>
      <c r="F50" s="395"/>
      <c r="G50" s="395"/>
      <c r="H50" s="395"/>
      <c r="I50" s="395"/>
      <c r="J50" s="396"/>
      <c r="K50" s="397"/>
      <c r="L50" s="395"/>
      <c r="M50" s="395"/>
      <c r="N50" s="395"/>
      <c r="O50" s="395"/>
      <c r="P50" s="395"/>
      <c r="Q50" s="448"/>
      <c r="R50" s="394"/>
      <c r="S50" s="395"/>
      <c r="T50" s="395"/>
      <c r="U50" s="395"/>
      <c r="V50" s="395"/>
      <c r="W50" s="395"/>
      <c r="X50" s="396"/>
      <c r="Y50" s="397"/>
      <c r="Z50" s="395"/>
      <c r="AA50" s="395"/>
      <c r="AB50" s="395"/>
      <c r="AC50" s="395"/>
      <c r="AD50" s="395"/>
      <c r="AE50" s="398"/>
      <c r="AF50" s="1281"/>
      <c r="AG50" s="1049"/>
      <c r="AH50" s="1272"/>
      <c r="AI50" s="1272"/>
      <c r="AJ50" s="1273"/>
    </row>
    <row r="51" spans="1:36" ht="13.5">
      <c r="A51" s="567"/>
      <c r="B51" s="569"/>
      <c r="C51" s="779"/>
      <c r="D51" s="399"/>
      <c r="E51" s="402"/>
      <c r="F51" s="400"/>
      <c r="G51" s="400"/>
      <c r="H51" s="400"/>
      <c r="I51" s="400"/>
      <c r="J51" s="401"/>
      <c r="K51" s="402"/>
      <c r="L51" s="402"/>
      <c r="M51" s="400"/>
      <c r="N51" s="400"/>
      <c r="O51" s="400"/>
      <c r="P51" s="400"/>
      <c r="Q51" s="403"/>
      <c r="R51" s="399"/>
      <c r="S51" s="402"/>
      <c r="T51" s="400"/>
      <c r="U51" s="400"/>
      <c r="V51" s="400"/>
      <c r="W51" s="400"/>
      <c r="X51" s="401"/>
      <c r="Y51" s="402"/>
      <c r="Z51" s="402"/>
      <c r="AA51" s="400"/>
      <c r="AB51" s="400"/>
      <c r="AC51" s="400"/>
      <c r="AD51" s="400"/>
      <c r="AE51" s="456"/>
      <c r="AF51" s="773">
        <f>SUM(D52:AE52)</f>
        <v>0</v>
      </c>
      <c r="AG51" s="1049"/>
      <c r="AH51" s="1269"/>
      <c r="AI51" s="1270"/>
      <c r="AJ51" s="1271"/>
    </row>
    <row r="52" spans="1:36" ht="13.5">
      <c r="A52" s="774"/>
      <c r="B52" s="571"/>
      <c r="C52" s="780"/>
      <c r="D52" s="394"/>
      <c r="E52" s="397"/>
      <c r="F52" s="395"/>
      <c r="G52" s="395"/>
      <c r="H52" s="395"/>
      <c r="I52" s="395"/>
      <c r="J52" s="396"/>
      <c r="K52" s="397"/>
      <c r="L52" s="397"/>
      <c r="M52" s="395"/>
      <c r="N52" s="395"/>
      <c r="O52" s="395"/>
      <c r="P52" s="395"/>
      <c r="Q52" s="448"/>
      <c r="R52" s="394"/>
      <c r="S52" s="397"/>
      <c r="T52" s="395"/>
      <c r="U52" s="395"/>
      <c r="V52" s="395"/>
      <c r="W52" s="395"/>
      <c r="X52" s="396"/>
      <c r="Y52" s="397"/>
      <c r="Z52" s="397"/>
      <c r="AA52" s="395"/>
      <c r="AB52" s="395"/>
      <c r="AC52" s="395"/>
      <c r="AD52" s="395"/>
      <c r="AE52" s="398"/>
      <c r="AF52" s="769"/>
      <c r="AG52" s="1049"/>
      <c r="AH52" s="1272"/>
      <c r="AI52" s="1272"/>
      <c r="AJ52" s="1273"/>
    </row>
    <row r="53" spans="1:36" ht="13.5">
      <c r="A53" s="613"/>
      <c r="B53" s="616"/>
      <c r="C53" s="931"/>
      <c r="D53" s="389"/>
      <c r="E53" s="390"/>
      <c r="F53" s="390"/>
      <c r="G53" s="390"/>
      <c r="H53" s="390"/>
      <c r="I53" s="390"/>
      <c r="J53" s="391"/>
      <c r="K53" s="389"/>
      <c r="L53" s="390"/>
      <c r="M53" s="390"/>
      <c r="N53" s="390"/>
      <c r="O53" s="390"/>
      <c r="P53" s="390"/>
      <c r="Q53" s="391"/>
      <c r="R53" s="389"/>
      <c r="S53" s="390"/>
      <c r="T53" s="390"/>
      <c r="U53" s="390"/>
      <c r="V53" s="390"/>
      <c r="W53" s="390"/>
      <c r="X53" s="391"/>
      <c r="Y53" s="389"/>
      <c r="Z53" s="390"/>
      <c r="AA53" s="390"/>
      <c r="AB53" s="390"/>
      <c r="AC53" s="390"/>
      <c r="AD53" s="390"/>
      <c r="AE53" s="391"/>
      <c r="AF53" s="773">
        <f>SUM(D54:AE54)</f>
        <v>0</v>
      </c>
      <c r="AG53" s="1049"/>
      <c r="AH53" s="1269"/>
      <c r="AI53" s="1270"/>
      <c r="AJ53" s="1271"/>
    </row>
    <row r="54" spans="1:36" ht="13.5">
      <c r="A54" s="774"/>
      <c r="B54" s="571"/>
      <c r="C54" s="780"/>
      <c r="D54" s="394"/>
      <c r="E54" s="395"/>
      <c r="F54" s="395"/>
      <c r="G54" s="395"/>
      <c r="H54" s="395"/>
      <c r="I54" s="395"/>
      <c r="J54" s="396"/>
      <c r="K54" s="397"/>
      <c r="L54" s="395"/>
      <c r="M54" s="395"/>
      <c r="N54" s="395"/>
      <c r="O54" s="395"/>
      <c r="P54" s="395"/>
      <c r="Q54" s="448"/>
      <c r="R54" s="394"/>
      <c r="S54" s="395"/>
      <c r="T54" s="395"/>
      <c r="U54" s="395"/>
      <c r="V54" s="395"/>
      <c r="W54" s="395"/>
      <c r="X54" s="396"/>
      <c r="Y54" s="397"/>
      <c r="Z54" s="395"/>
      <c r="AA54" s="395"/>
      <c r="AB54" s="395"/>
      <c r="AC54" s="395"/>
      <c r="AD54" s="395"/>
      <c r="AE54" s="398"/>
      <c r="AF54" s="769"/>
      <c r="AG54" s="1049"/>
      <c r="AH54" s="1272"/>
      <c r="AI54" s="1272"/>
      <c r="AJ54" s="1273"/>
    </row>
    <row r="55" spans="1:36" ht="13.5">
      <c r="A55" s="567"/>
      <c r="B55" s="569"/>
      <c r="C55" s="779"/>
      <c r="D55" s="399"/>
      <c r="E55" s="400"/>
      <c r="F55" s="400"/>
      <c r="G55" s="400"/>
      <c r="H55" s="400"/>
      <c r="I55" s="400"/>
      <c r="J55" s="401"/>
      <c r="K55" s="399"/>
      <c r="L55" s="400"/>
      <c r="M55" s="400"/>
      <c r="N55" s="400"/>
      <c r="O55" s="400"/>
      <c r="P55" s="400"/>
      <c r="Q55" s="401"/>
      <c r="R55" s="399"/>
      <c r="S55" s="400"/>
      <c r="T55" s="400"/>
      <c r="U55" s="400"/>
      <c r="V55" s="400"/>
      <c r="W55" s="400"/>
      <c r="X55" s="401"/>
      <c r="Y55" s="399"/>
      <c r="Z55" s="400"/>
      <c r="AA55" s="400"/>
      <c r="AB55" s="400"/>
      <c r="AC55" s="400"/>
      <c r="AD55" s="400"/>
      <c r="AE55" s="401"/>
      <c r="AF55" s="773">
        <f>SUM(D56:AE56)</f>
        <v>0</v>
      </c>
      <c r="AG55" s="1049"/>
      <c r="AH55" s="1269"/>
      <c r="AI55" s="1270"/>
      <c r="AJ55" s="1271"/>
    </row>
    <row r="56" spans="1:36" ht="13.5">
      <c r="A56" s="774"/>
      <c r="B56" s="571"/>
      <c r="C56" s="780"/>
      <c r="D56" s="394"/>
      <c r="E56" s="395"/>
      <c r="F56" s="395"/>
      <c r="G56" s="395"/>
      <c r="H56" s="395"/>
      <c r="I56" s="395"/>
      <c r="J56" s="396"/>
      <c r="K56" s="397"/>
      <c r="L56" s="395"/>
      <c r="M56" s="395"/>
      <c r="N56" s="395"/>
      <c r="O56" s="395"/>
      <c r="P56" s="395"/>
      <c r="Q56" s="448"/>
      <c r="R56" s="394"/>
      <c r="S56" s="395"/>
      <c r="T56" s="395"/>
      <c r="U56" s="395"/>
      <c r="V56" s="395"/>
      <c r="W56" s="395"/>
      <c r="X56" s="396"/>
      <c r="Y56" s="397"/>
      <c r="Z56" s="395"/>
      <c r="AA56" s="395"/>
      <c r="AB56" s="395"/>
      <c r="AC56" s="395"/>
      <c r="AD56" s="395"/>
      <c r="AE56" s="398"/>
      <c r="AF56" s="769"/>
      <c r="AG56" s="1049"/>
      <c r="AH56" s="1272"/>
      <c r="AI56" s="1272"/>
      <c r="AJ56" s="1273"/>
    </row>
    <row r="57" spans="1:36" ht="13.5">
      <c r="A57" s="567"/>
      <c r="B57" s="569"/>
      <c r="C57" s="779"/>
      <c r="D57" s="399"/>
      <c r="E57" s="402"/>
      <c r="F57" s="400"/>
      <c r="G57" s="400"/>
      <c r="H57" s="400"/>
      <c r="I57" s="400"/>
      <c r="J57" s="401"/>
      <c r="K57" s="402"/>
      <c r="L57" s="402"/>
      <c r="M57" s="400"/>
      <c r="N57" s="400"/>
      <c r="O57" s="400"/>
      <c r="P57" s="400"/>
      <c r="Q57" s="403"/>
      <c r="R57" s="399"/>
      <c r="S57" s="402"/>
      <c r="T57" s="400"/>
      <c r="U57" s="400"/>
      <c r="V57" s="400"/>
      <c r="W57" s="400"/>
      <c r="X57" s="401"/>
      <c r="Y57" s="402"/>
      <c r="Z57" s="402"/>
      <c r="AA57" s="400"/>
      <c r="AB57" s="400"/>
      <c r="AC57" s="400"/>
      <c r="AD57" s="400"/>
      <c r="AE57" s="400"/>
      <c r="AF57" s="932">
        <f>SUM(D58:AE58)</f>
        <v>0</v>
      </c>
      <c r="AG57" s="1049"/>
      <c r="AH57" s="1270"/>
      <c r="AI57" s="1270"/>
      <c r="AJ57" s="1271"/>
    </row>
    <row r="58" spans="1:36" ht="14.25" thickBot="1">
      <c r="A58" s="1274"/>
      <c r="B58" s="762"/>
      <c r="C58" s="785"/>
      <c r="D58" s="383"/>
      <c r="E58" s="386"/>
      <c r="F58" s="384"/>
      <c r="G58" s="384"/>
      <c r="H58" s="384"/>
      <c r="I58" s="384"/>
      <c r="J58" s="385"/>
      <c r="K58" s="386"/>
      <c r="L58" s="386"/>
      <c r="M58" s="384"/>
      <c r="N58" s="384"/>
      <c r="O58" s="384"/>
      <c r="P58" s="384"/>
      <c r="Q58" s="387"/>
      <c r="R58" s="383"/>
      <c r="S58" s="386"/>
      <c r="T58" s="384"/>
      <c r="U58" s="384"/>
      <c r="V58" s="384"/>
      <c r="W58" s="384"/>
      <c r="X58" s="385"/>
      <c r="Y58" s="386"/>
      <c r="Z58" s="386"/>
      <c r="AA58" s="384"/>
      <c r="AB58" s="384"/>
      <c r="AC58" s="384"/>
      <c r="AD58" s="384"/>
      <c r="AE58" s="384"/>
      <c r="AF58" s="917"/>
      <c r="AG58" s="1176"/>
      <c r="AH58" s="1275"/>
      <c r="AI58" s="1275"/>
      <c r="AJ58" s="1276"/>
    </row>
    <row r="59" spans="1:36" ht="14.25" thickBot="1">
      <c r="A59" s="1257" t="s">
        <v>90</v>
      </c>
      <c r="B59" s="1258"/>
      <c r="C59" s="1258"/>
      <c r="D59" s="164">
        <f aca="true" t="shared" si="3" ref="D59:AE59">SUM(D42,D44,D46,D48,D50,D58)</f>
        <v>0</v>
      </c>
      <c r="E59" s="165">
        <f t="shared" si="3"/>
        <v>0</v>
      </c>
      <c r="F59" s="165">
        <f t="shared" si="3"/>
        <v>0</v>
      </c>
      <c r="G59" s="165">
        <f t="shared" si="3"/>
        <v>0</v>
      </c>
      <c r="H59" s="165">
        <f t="shared" si="3"/>
        <v>0</v>
      </c>
      <c r="I59" s="165">
        <f t="shared" si="3"/>
        <v>0</v>
      </c>
      <c r="J59" s="166">
        <f t="shared" si="3"/>
        <v>0</v>
      </c>
      <c r="K59" s="164">
        <f t="shared" si="3"/>
        <v>0</v>
      </c>
      <c r="L59" s="165">
        <f t="shared" si="3"/>
        <v>0</v>
      </c>
      <c r="M59" s="165">
        <f t="shared" si="3"/>
        <v>0</v>
      </c>
      <c r="N59" s="165">
        <f t="shared" si="3"/>
        <v>0</v>
      </c>
      <c r="O59" s="165">
        <f t="shared" si="3"/>
        <v>0</v>
      </c>
      <c r="P59" s="165">
        <f t="shared" si="3"/>
        <v>0</v>
      </c>
      <c r="Q59" s="166">
        <f t="shared" si="3"/>
        <v>0</v>
      </c>
      <c r="R59" s="164">
        <f t="shared" si="3"/>
        <v>0</v>
      </c>
      <c r="S59" s="165">
        <f t="shared" si="3"/>
        <v>0</v>
      </c>
      <c r="T59" s="165">
        <f t="shared" si="3"/>
        <v>0</v>
      </c>
      <c r="U59" s="165">
        <f t="shared" si="3"/>
        <v>0</v>
      </c>
      <c r="V59" s="165">
        <f t="shared" si="3"/>
        <v>0</v>
      </c>
      <c r="W59" s="165">
        <f t="shared" si="3"/>
        <v>0</v>
      </c>
      <c r="X59" s="166">
        <f t="shared" si="3"/>
        <v>0</v>
      </c>
      <c r="Y59" s="164">
        <f t="shared" si="3"/>
        <v>0</v>
      </c>
      <c r="Z59" s="165">
        <f t="shared" si="3"/>
        <v>0</v>
      </c>
      <c r="AA59" s="165">
        <f t="shared" si="3"/>
        <v>0</v>
      </c>
      <c r="AB59" s="165">
        <f t="shared" si="3"/>
        <v>0</v>
      </c>
      <c r="AC59" s="165">
        <f t="shared" si="3"/>
        <v>0</v>
      </c>
      <c r="AD59" s="165">
        <f t="shared" si="3"/>
        <v>0</v>
      </c>
      <c r="AE59" s="166">
        <f t="shared" si="3"/>
        <v>0</v>
      </c>
      <c r="AF59" s="167">
        <f>SUM(D59:AE59)</f>
        <v>0</v>
      </c>
      <c r="AG59" s="169"/>
      <c r="AH59" s="1259"/>
      <c r="AI59" s="1260"/>
      <c r="AJ59" s="1261"/>
    </row>
    <row r="60" spans="1:36" ht="13.5">
      <c r="A60" s="590"/>
      <c r="B60" s="591"/>
      <c r="C60" s="951"/>
      <c r="D60" s="378"/>
      <c r="E60" s="381"/>
      <c r="F60" s="379"/>
      <c r="G60" s="379"/>
      <c r="H60" s="379"/>
      <c r="I60" s="379"/>
      <c r="J60" s="380"/>
      <c r="K60" s="381"/>
      <c r="L60" s="381"/>
      <c r="M60" s="379"/>
      <c r="N60" s="379"/>
      <c r="O60" s="379"/>
      <c r="P60" s="379"/>
      <c r="Q60" s="382"/>
      <c r="R60" s="457"/>
      <c r="S60" s="381"/>
      <c r="T60" s="379"/>
      <c r="U60" s="379"/>
      <c r="V60" s="379"/>
      <c r="W60" s="379"/>
      <c r="X60" s="380"/>
      <c r="Y60" s="381"/>
      <c r="Z60" s="381"/>
      <c r="AA60" s="379"/>
      <c r="AB60" s="379"/>
      <c r="AC60" s="379"/>
      <c r="AD60" s="379"/>
      <c r="AE60" s="379"/>
      <c r="AF60" s="952">
        <f>SUM(D61:AE61)</f>
        <v>0</v>
      </c>
      <c r="AG60" s="1048" t="e">
        <f>ROUNDDOWN(AF78/(AA81*4),1)</f>
        <v>#DIV/0!</v>
      </c>
      <c r="AH60" s="1282"/>
      <c r="AI60" s="1282"/>
      <c r="AJ60" s="1283"/>
    </row>
    <row r="61" spans="1:36" ht="13.5">
      <c r="A61" s="774"/>
      <c r="B61" s="571"/>
      <c r="C61" s="780"/>
      <c r="D61" s="394"/>
      <c r="E61" s="397"/>
      <c r="F61" s="395"/>
      <c r="G61" s="395"/>
      <c r="H61" s="395"/>
      <c r="I61" s="395"/>
      <c r="J61" s="396"/>
      <c r="K61" s="397"/>
      <c r="L61" s="397"/>
      <c r="M61" s="395"/>
      <c r="N61" s="395"/>
      <c r="O61" s="395"/>
      <c r="P61" s="395"/>
      <c r="Q61" s="448"/>
      <c r="R61" s="394"/>
      <c r="S61" s="397"/>
      <c r="T61" s="395"/>
      <c r="U61" s="395"/>
      <c r="V61" s="395"/>
      <c r="W61" s="395"/>
      <c r="X61" s="396"/>
      <c r="Y61" s="397"/>
      <c r="Z61" s="397"/>
      <c r="AA61" s="395"/>
      <c r="AB61" s="395"/>
      <c r="AC61" s="395"/>
      <c r="AD61" s="395"/>
      <c r="AE61" s="395"/>
      <c r="AF61" s="925"/>
      <c r="AG61" s="1049"/>
      <c r="AH61" s="1278"/>
      <c r="AI61" s="1278"/>
      <c r="AJ61" s="1279"/>
    </row>
    <row r="62" spans="1:36" ht="13.5">
      <c r="A62" s="567"/>
      <c r="B62" s="569"/>
      <c r="C62" s="779"/>
      <c r="D62" s="399"/>
      <c r="E62" s="402"/>
      <c r="F62" s="400"/>
      <c r="G62" s="400"/>
      <c r="H62" s="400"/>
      <c r="I62" s="400"/>
      <c r="J62" s="401"/>
      <c r="K62" s="402"/>
      <c r="L62" s="402"/>
      <c r="M62" s="400"/>
      <c r="N62" s="400"/>
      <c r="O62" s="400"/>
      <c r="P62" s="400"/>
      <c r="Q62" s="403"/>
      <c r="R62" s="399"/>
      <c r="S62" s="402"/>
      <c r="T62" s="400"/>
      <c r="U62" s="400"/>
      <c r="V62" s="400"/>
      <c r="W62" s="400"/>
      <c r="X62" s="401"/>
      <c r="Y62" s="402"/>
      <c r="Z62" s="402"/>
      <c r="AA62" s="400"/>
      <c r="AB62" s="400"/>
      <c r="AC62" s="400"/>
      <c r="AD62" s="400"/>
      <c r="AE62" s="400"/>
      <c r="AF62" s="924">
        <f>SUM(D63:AE63)</f>
        <v>0</v>
      </c>
      <c r="AG62" s="1049"/>
      <c r="AH62" s="1270"/>
      <c r="AI62" s="1270"/>
      <c r="AJ62" s="1271"/>
    </row>
    <row r="63" spans="1:36" ht="13.5">
      <c r="A63" s="774"/>
      <c r="B63" s="571"/>
      <c r="C63" s="780"/>
      <c r="D63" s="394"/>
      <c r="E63" s="397"/>
      <c r="F63" s="395"/>
      <c r="G63" s="395"/>
      <c r="H63" s="395"/>
      <c r="I63" s="395"/>
      <c r="J63" s="396"/>
      <c r="K63" s="397"/>
      <c r="L63" s="397"/>
      <c r="M63" s="395"/>
      <c r="N63" s="395"/>
      <c r="O63" s="395"/>
      <c r="P63" s="395"/>
      <c r="Q63" s="448"/>
      <c r="R63" s="394"/>
      <c r="S63" s="397"/>
      <c r="T63" s="395"/>
      <c r="U63" s="395"/>
      <c r="V63" s="395"/>
      <c r="W63" s="395"/>
      <c r="X63" s="396"/>
      <c r="Y63" s="397"/>
      <c r="Z63" s="397"/>
      <c r="AA63" s="395"/>
      <c r="AB63" s="395"/>
      <c r="AC63" s="395"/>
      <c r="AD63" s="395"/>
      <c r="AE63" s="395"/>
      <c r="AF63" s="925"/>
      <c r="AG63" s="1049"/>
      <c r="AH63" s="1272"/>
      <c r="AI63" s="1272"/>
      <c r="AJ63" s="1273"/>
    </row>
    <row r="64" spans="1:36" ht="13.5">
      <c r="A64" s="567"/>
      <c r="B64" s="569"/>
      <c r="C64" s="779"/>
      <c r="D64" s="449"/>
      <c r="E64" s="452"/>
      <c r="F64" s="450"/>
      <c r="G64" s="450"/>
      <c r="H64" s="450"/>
      <c r="I64" s="450"/>
      <c r="J64" s="451"/>
      <c r="K64" s="452"/>
      <c r="L64" s="452"/>
      <c r="M64" s="450"/>
      <c r="N64" s="450"/>
      <c r="O64" s="450"/>
      <c r="P64" s="450"/>
      <c r="Q64" s="453"/>
      <c r="R64" s="449"/>
      <c r="S64" s="452"/>
      <c r="T64" s="450"/>
      <c r="U64" s="450"/>
      <c r="V64" s="450"/>
      <c r="W64" s="450"/>
      <c r="X64" s="451"/>
      <c r="Y64" s="452"/>
      <c r="Z64" s="452"/>
      <c r="AA64" s="450"/>
      <c r="AB64" s="450"/>
      <c r="AC64" s="450"/>
      <c r="AD64" s="450"/>
      <c r="AE64" s="454"/>
      <c r="AF64" s="932">
        <f>SUM(D65:AE65)</f>
        <v>0</v>
      </c>
      <c r="AG64" s="1049"/>
      <c r="AH64" s="1270"/>
      <c r="AI64" s="1270"/>
      <c r="AJ64" s="1271"/>
    </row>
    <row r="65" spans="1:36" ht="13.5">
      <c r="A65" s="774"/>
      <c r="B65" s="571"/>
      <c r="C65" s="780"/>
      <c r="D65" s="389"/>
      <c r="E65" s="392"/>
      <c r="F65" s="390"/>
      <c r="G65" s="390"/>
      <c r="H65" s="390"/>
      <c r="I65" s="390"/>
      <c r="J65" s="391"/>
      <c r="K65" s="392"/>
      <c r="L65" s="392"/>
      <c r="M65" s="390"/>
      <c r="N65" s="390"/>
      <c r="O65" s="390"/>
      <c r="P65" s="390"/>
      <c r="Q65" s="393"/>
      <c r="R65" s="389"/>
      <c r="S65" s="392"/>
      <c r="T65" s="390"/>
      <c r="U65" s="390"/>
      <c r="V65" s="390"/>
      <c r="W65" s="390"/>
      <c r="X65" s="391"/>
      <c r="Y65" s="392"/>
      <c r="Z65" s="392"/>
      <c r="AA65" s="390"/>
      <c r="AB65" s="390"/>
      <c r="AC65" s="390"/>
      <c r="AD65" s="390"/>
      <c r="AE65" s="390"/>
      <c r="AF65" s="925"/>
      <c r="AG65" s="1049"/>
      <c r="AH65" s="1272"/>
      <c r="AI65" s="1272"/>
      <c r="AJ65" s="1273"/>
    </row>
    <row r="66" spans="1:36" ht="13.5">
      <c r="A66" s="567"/>
      <c r="B66" s="569"/>
      <c r="C66" s="779"/>
      <c r="D66" s="399"/>
      <c r="E66" s="402"/>
      <c r="F66" s="400"/>
      <c r="G66" s="400"/>
      <c r="H66" s="400"/>
      <c r="I66" s="400"/>
      <c r="J66" s="401"/>
      <c r="K66" s="402"/>
      <c r="L66" s="402"/>
      <c r="M66" s="400"/>
      <c r="N66" s="400"/>
      <c r="O66" s="400"/>
      <c r="P66" s="400"/>
      <c r="Q66" s="403"/>
      <c r="R66" s="399"/>
      <c r="S66" s="402"/>
      <c r="T66" s="400"/>
      <c r="U66" s="400"/>
      <c r="V66" s="400"/>
      <c r="W66" s="400"/>
      <c r="X66" s="401"/>
      <c r="Y66" s="402"/>
      <c r="Z66" s="402"/>
      <c r="AA66" s="400"/>
      <c r="AB66" s="400"/>
      <c r="AC66" s="400"/>
      <c r="AD66" s="400"/>
      <c r="AE66" s="400"/>
      <c r="AF66" s="924">
        <f>SUM(D67:AE67)</f>
        <v>0</v>
      </c>
      <c r="AG66" s="1049"/>
      <c r="AH66" s="1270"/>
      <c r="AI66" s="1270"/>
      <c r="AJ66" s="1277"/>
    </row>
    <row r="67" spans="1:36" ht="13.5">
      <c r="A67" s="774"/>
      <c r="B67" s="571"/>
      <c r="C67" s="780"/>
      <c r="D67" s="394"/>
      <c r="E67" s="397"/>
      <c r="F67" s="395"/>
      <c r="G67" s="395"/>
      <c r="H67" s="395"/>
      <c r="I67" s="395"/>
      <c r="J67" s="396"/>
      <c r="K67" s="397"/>
      <c r="L67" s="397"/>
      <c r="M67" s="395"/>
      <c r="N67" s="395"/>
      <c r="O67" s="395"/>
      <c r="P67" s="395"/>
      <c r="Q67" s="448"/>
      <c r="R67" s="394"/>
      <c r="S67" s="397"/>
      <c r="T67" s="395"/>
      <c r="U67" s="395"/>
      <c r="V67" s="395"/>
      <c r="W67" s="395"/>
      <c r="X67" s="396"/>
      <c r="Y67" s="397"/>
      <c r="Z67" s="397"/>
      <c r="AA67" s="395"/>
      <c r="AB67" s="395"/>
      <c r="AC67" s="395"/>
      <c r="AD67" s="395"/>
      <c r="AE67" s="395"/>
      <c r="AF67" s="925"/>
      <c r="AG67" s="1049"/>
      <c r="AH67" s="1278"/>
      <c r="AI67" s="1278"/>
      <c r="AJ67" s="1279"/>
    </row>
    <row r="68" spans="1:36" ht="13.5">
      <c r="A68" s="567"/>
      <c r="B68" s="569"/>
      <c r="C68" s="779"/>
      <c r="D68" s="399"/>
      <c r="E68" s="400"/>
      <c r="F68" s="400"/>
      <c r="G68" s="400"/>
      <c r="H68" s="400"/>
      <c r="I68" s="400"/>
      <c r="J68" s="401"/>
      <c r="K68" s="399"/>
      <c r="L68" s="400"/>
      <c r="M68" s="400"/>
      <c r="N68" s="400"/>
      <c r="O68" s="400"/>
      <c r="P68" s="400"/>
      <c r="Q68" s="401"/>
      <c r="R68" s="399"/>
      <c r="S68" s="400"/>
      <c r="T68" s="400"/>
      <c r="U68" s="400"/>
      <c r="V68" s="400"/>
      <c r="W68" s="400"/>
      <c r="X68" s="401"/>
      <c r="Y68" s="399"/>
      <c r="Z68" s="400"/>
      <c r="AA68" s="400"/>
      <c r="AB68" s="400"/>
      <c r="AC68" s="400"/>
      <c r="AD68" s="400"/>
      <c r="AE68" s="401"/>
      <c r="AF68" s="1280">
        <f>SUM(D69:AE69)</f>
        <v>0</v>
      </c>
      <c r="AG68" s="1049"/>
      <c r="AH68" s="1269"/>
      <c r="AI68" s="1270"/>
      <c r="AJ68" s="1271"/>
    </row>
    <row r="69" spans="1:36" ht="13.5">
      <c r="A69" s="774"/>
      <c r="B69" s="571"/>
      <c r="C69" s="780"/>
      <c r="D69" s="394"/>
      <c r="E69" s="395"/>
      <c r="F69" s="395"/>
      <c r="G69" s="395"/>
      <c r="H69" s="395"/>
      <c r="I69" s="395"/>
      <c r="J69" s="396"/>
      <c r="K69" s="397"/>
      <c r="L69" s="395"/>
      <c r="M69" s="395"/>
      <c r="N69" s="395"/>
      <c r="O69" s="395"/>
      <c r="P69" s="395"/>
      <c r="Q69" s="448"/>
      <c r="R69" s="394"/>
      <c r="S69" s="395"/>
      <c r="T69" s="395"/>
      <c r="U69" s="395"/>
      <c r="V69" s="395"/>
      <c r="W69" s="395"/>
      <c r="X69" s="396"/>
      <c r="Y69" s="397"/>
      <c r="Z69" s="395"/>
      <c r="AA69" s="395"/>
      <c r="AB69" s="395"/>
      <c r="AC69" s="395"/>
      <c r="AD69" s="395"/>
      <c r="AE69" s="398"/>
      <c r="AF69" s="1281"/>
      <c r="AG69" s="1049"/>
      <c r="AH69" s="1272"/>
      <c r="AI69" s="1272"/>
      <c r="AJ69" s="1273"/>
    </row>
    <row r="70" spans="1:36" ht="13.5">
      <c r="A70" s="567"/>
      <c r="B70" s="569"/>
      <c r="C70" s="779"/>
      <c r="D70" s="399"/>
      <c r="E70" s="402"/>
      <c r="F70" s="400"/>
      <c r="G70" s="400"/>
      <c r="H70" s="400"/>
      <c r="I70" s="400"/>
      <c r="J70" s="401"/>
      <c r="K70" s="402"/>
      <c r="L70" s="402"/>
      <c r="M70" s="400"/>
      <c r="N70" s="400"/>
      <c r="O70" s="400"/>
      <c r="P70" s="400"/>
      <c r="Q70" s="403"/>
      <c r="R70" s="399"/>
      <c r="S70" s="402"/>
      <c r="T70" s="400"/>
      <c r="U70" s="400"/>
      <c r="V70" s="400"/>
      <c r="W70" s="400"/>
      <c r="X70" s="401"/>
      <c r="Y70" s="402"/>
      <c r="Z70" s="402"/>
      <c r="AA70" s="400"/>
      <c r="AB70" s="400"/>
      <c r="AC70" s="400"/>
      <c r="AD70" s="400"/>
      <c r="AE70" s="456"/>
      <c r="AF70" s="773">
        <f>SUM(D71:AE71)</f>
        <v>0</v>
      </c>
      <c r="AG70" s="1049"/>
      <c r="AH70" s="1269"/>
      <c r="AI70" s="1270"/>
      <c r="AJ70" s="1271"/>
    </row>
    <row r="71" spans="1:36" ht="13.5">
      <c r="A71" s="774"/>
      <c r="B71" s="571"/>
      <c r="C71" s="780"/>
      <c r="D71" s="394"/>
      <c r="E71" s="397"/>
      <c r="F71" s="395"/>
      <c r="G71" s="395"/>
      <c r="H71" s="395"/>
      <c r="I71" s="395"/>
      <c r="J71" s="396"/>
      <c r="K71" s="397"/>
      <c r="L71" s="397"/>
      <c r="M71" s="395"/>
      <c r="N71" s="395"/>
      <c r="O71" s="395"/>
      <c r="P71" s="395"/>
      <c r="Q71" s="448"/>
      <c r="R71" s="394"/>
      <c r="S71" s="397"/>
      <c r="T71" s="395"/>
      <c r="U71" s="395"/>
      <c r="V71" s="395"/>
      <c r="W71" s="395"/>
      <c r="X71" s="396"/>
      <c r="Y71" s="397"/>
      <c r="Z71" s="397"/>
      <c r="AA71" s="395"/>
      <c r="AB71" s="395"/>
      <c r="AC71" s="395"/>
      <c r="AD71" s="395"/>
      <c r="AE71" s="398"/>
      <c r="AF71" s="769"/>
      <c r="AG71" s="1049"/>
      <c r="AH71" s="1272"/>
      <c r="AI71" s="1272"/>
      <c r="AJ71" s="1273"/>
    </row>
    <row r="72" spans="1:36" ht="13.5">
      <c r="A72" s="613"/>
      <c r="B72" s="616"/>
      <c r="C72" s="931"/>
      <c r="D72" s="389"/>
      <c r="E72" s="390"/>
      <c r="F72" s="390"/>
      <c r="G72" s="390"/>
      <c r="H72" s="390"/>
      <c r="I72" s="390"/>
      <c r="J72" s="391"/>
      <c r="K72" s="389"/>
      <c r="L72" s="390"/>
      <c r="M72" s="390"/>
      <c r="N72" s="390"/>
      <c r="O72" s="390"/>
      <c r="P72" s="390"/>
      <c r="Q72" s="391"/>
      <c r="R72" s="389"/>
      <c r="S72" s="390"/>
      <c r="T72" s="390"/>
      <c r="U72" s="390"/>
      <c r="V72" s="390"/>
      <c r="W72" s="390"/>
      <c r="X72" s="391"/>
      <c r="Y72" s="389"/>
      <c r="Z72" s="390"/>
      <c r="AA72" s="390"/>
      <c r="AB72" s="390"/>
      <c r="AC72" s="390"/>
      <c r="AD72" s="390"/>
      <c r="AE72" s="391"/>
      <c r="AF72" s="773">
        <f>SUM(D73:AE73)</f>
        <v>0</v>
      </c>
      <c r="AG72" s="1049"/>
      <c r="AH72" s="1269"/>
      <c r="AI72" s="1270"/>
      <c r="AJ72" s="1271"/>
    </row>
    <row r="73" spans="1:36" ht="13.5">
      <c r="A73" s="774"/>
      <c r="B73" s="571"/>
      <c r="C73" s="780"/>
      <c r="D73" s="394"/>
      <c r="E73" s="395"/>
      <c r="F73" s="395"/>
      <c r="G73" s="395"/>
      <c r="H73" s="395"/>
      <c r="I73" s="395"/>
      <c r="J73" s="396"/>
      <c r="K73" s="397"/>
      <c r="L73" s="395"/>
      <c r="M73" s="395"/>
      <c r="N73" s="395"/>
      <c r="O73" s="395"/>
      <c r="P73" s="395"/>
      <c r="Q73" s="448"/>
      <c r="R73" s="394"/>
      <c r="S73" s="395"/>
      <c r="T73" s="395"/>
      <c r="U73" s="395"/>
      <c r="V73" s="395"/>
      <c r="W73" s="395"/>
      <c r="X73" s="396"/>
      <c r="Y73" s="397"/>
      <c r="Z73" s="395"/>
      <c r="AA73" s="395"/>
      <c r="AB73" s="395"/>
      <c r="AC73" s="395"/>
      <c r="AD73" s="395"/>
      <c r="AE73" s="398"/>
      <c r="AF73" s="769"/>
      <c r="AG73" s="1049"/>
      <c r="AH73" s="1272"/>
      <c r="AI73" s="1272"/>
      <c r="AJ73" s="1273"/>
    </row>
    <row r="74" spans="1:36" ht="13.5">
      <c r="A74" s="567"/>
      <c r="B74" s="569"/>
      <c r="C74" s="779"/>
      <c r="D74" s="399"/>
      <c r="E74" s="400"/>
      <c r="F74" s="400"/>
      <c r="G74" s="400"/>
      <c r="H74" s="400"/>
      <c r="I74" s="400"/>
      <c r="J74" s="401"/>
      <c r="K74" s="399"/>
      <c r="L74" s="400"/>
      <c r="M74" s="400"/>
      <c r="N74" s="400"/>
      <c r="O74" s="400"/>
      <c r="P74" s="400"/>
      <c r="Q74" s="401"/>
      <c r="R74" s="399"/>
      <c r="S74" s="400"/>
      <c r="T74" s="400"/>
      <c r="U74" s="400"/>
      <c r="V74" s="400"/>
      <c r="W74" s="400"/>
      <c r="X74" s="401"/>
      <c r="Y74" s="399"/>
      <c r="Z74" s="400"/>
      <c r="AA74" s="400"/>
      <c r="AB74" s="400"/>
      <c r="AC74" s="400"/>
      <c r="AD74" s="400"/>
      <c r="AE74" s="401"/>
      <c r="AF74" s="773">
        <f>SUM(D75:AE75)</f>
        <v>0</v>
      </c>
      <c r="AG74" s="1049"/>
      <c r="AH74" s="1269"/>
      <c r="AI74" s="1270"/>
      <c r="AJ74" s="1271"/>
    </row>
    <row r="75" spans="1:36" ht="13.5">
      <c r="A75" s="774"/>
      <c r="B75" s="571"/>
      <c r="C75" s="780"/>
      <c r="D75" s="394"/>
      <c r="E75" s="395"/>
      <c r="F75" s="395"/>
      <c r="G75" s="395"/>
      <c r="H75" s="395"/>
      <c r="I75" s="395"/>
      <c r="J75" s="396"/>
      <c r="K75" s="397"/>
      <c r="L75" s="395"/>
      <c r="M75" s="395"/>
      <c r="N75" s="395"/>
      <c r="O75" s="395"/>
      <c r="P75" s="395"/>
      <c r="Q75" s="448"/>
      <c r="R75" s="394"/>
      <c r="S75" s="395"/>
      <c r="T75" s="395"/>
      <c r="U75" s="395"/>
      <c r="V75" s="395"/>
      <c r="W75" s="395"/>
      <c r="X75" s="396"/>
      <c r="Y75" s="397"/>
      <c r="Z75" s="395"/>
      <c r="AA75" s="395"/>
      <c r="AB75" s="395"/>
      <c r="AC75" s="395"/>
      <c r="AD75" s="395"/>
      <c r="AE75" s="398"/>
      <c r="AF75" s="769"/>
      <c r="AG75" s="1049"/>
      <c r="AH75" s="1272"/>
      <c r="AI75" s="1272"/>
      <c r="AJ75" s="1273"/>
    </row>
    <row r="76" spans="1:36" ht="13.5">
      <c r="A76" s="567"/>
      <c r="B76" s="569"/>
      <c r="C76" s="779"/>
      <c r="D76" s="399"/>
      <c r="E76" s="402"/>
      <c r="F76" s="400"/>
      <c r="G76" s="400"/>
      <c r="H76" s="400"/>
      <c r="I76" s="400"/>
      <c r="J76" s="401"/>
      <c r="K76" s="402"/>
      <c r="L76" s="402"/>
      <c r="M76" s="400"/>
      <c r="N76" s="400"/>
      <c r="O76" s="400"/>
      <c r="P76" s="400"/>
      <c r="Q76" s="403"/>
      <c r="R76" s="399"/>
      <c r="S76" s="402"/>
      <c r="T76" s="400"/>
      <c r="U76" s="400"/>
      <c r="V76" s="400"/>
      <c r="W76" s="400"/>
      <c r="X76" s="401"/>
      <c r="Y76" s="402"/>
      <c r="Z76" s="402"/>
      <c r="AA76" s="400"/>
      <c r="AB76" s="400"/>
      <c r="AC76" s="400"/>
      <c r="AD76" s="400"/>
      <c r="AE76" s="400"/>
      <c r="AF76" s="932">
        <f>SUM(D77:AE77)</f>
        <v>0</v>
      </c>
      <c r="AG76" s="1049"/>
      <c r="AH76" s="1270"/>
      <c r="AI76" s="1270"/>
      <c r="AJ76" s="1271"/>
    </row>
    <row r="77" spans="1:36" ht="14.25" thickBot="1">
      <c r="A77" s="1274"/>
      <c r="B77" s="762"/>
      <c r="C77" s="785"/>
      <c r="D77" s="383"/>
      <c r="E77" s="386"/>
      <c r="F77" s="384"/>
      <c r="G77" s="384"/>
      <c r="H77" s="384"/>
      <c r="I77" s="384"/>
      <c r="J77" s="385"/>
      <c r="K77" s="386"/>
      <c r="L77" s="386"/>
      <c r="M77" s="384"/>
      <c r="N77" s="384"/>
      <c r="O77" s="384"/>
      <c r="P77" s="384"/>
      <c r="Q77" s="387"/>
      <c r="R77" s="383"/>
      <c r="S77" s="386"/>
      <c r="T77" s="384"/>
      <c r="U77" s="384"/>
      <c r="V77" s="384"/>
      <c r="W77" s="384"/>
      <c r="X77" s="385"/>
      <c r="Y77" s="386"/>
      <c r="Z77" s="386"/>
      <c r="AA77" s="384"/>
      <c r="AB77" s="384"/>
      <c r="AC77" s="384"/>
      <c r="AD77" s="384"/>
      <c r="AE77" s="384"/>
      <c r="AF77" s="917"/>
      <c r="AG77" s="1176"/>
      <c r="AH77" s="1275"/>
      <c r="AI77" s="1275"/>
      <c r="AJ77" s="1276"/>
    </row>
    <row r="78" spans="1:36" ht="14.25" thickBot="1">
      <c r="A78" s="1257" t="s">
        <v>90</v>
      </c>
      <c r="B78" s="1258"/>
      <c r="C78" s="1258"/>
      <c r="D78" s="164">
        <f aca="true" t="shared" si="4" ref="D78:AE78">SUM(D61,D63,D65,D67,D69,D77)</f>
        <v>0</v>
      </c>
      <c r="E78" s="165">
        <f t="shared" si="4"/>
        <v>0</v>
      </c>
      <c r="F78" s="165">
        <f t="shared" si="4"/>
        <v>0</v>
      </c>
      <c r="G78" s="165">
        <f t="shared" si="4"/>
        <v>0</v>
      </c>
      <c r="H78" s="165">
        <f t="shared" si="4"/>
        <v>0</v>
      </c>
      <c r="I78" s="165">
        <f t="shared" si="4"/>
        <v>0</v>
      </c>
      <c r="J78" s="166">
        <f t="shared" si="4"/>
        <v>0</v>
      </c>
      <c r="K78" s="164">
        <f t="shared" si="4"/>
        <v>0</v>
      </c>
      <c r="L78" s="165">
        <f t="shared" si="4"/>
        <v>0</v>
      </c>
      <c r="M78" s="165">
        <f t="shared" si="4"/>
        <v>0</v>
      </c>
      <c r="N78" s="165">
        <f t="shared" si="4"/>
        <v>0</v>
      </c>
      <c r="O78" s="165">
        <f t="shared" si="4"/>
        <v>0</v>
      </c>
      <c r="P78" s="165">
        <f t="shared" si="4"/>
        <v>0</v>
      </c>
      <c r="Q78" s="166">
        <f t="shared" si="4"/>
        <v>0</v>
      </c>
      <c r="R78" s="164">
        <f t="shared" si="4"/>
        <v>0</v>
      </c>
      <c r="S78" s="165">
        <f t="shared" si="4"/>
        <v>0</v>
      </c>
      <c r="T78" s="165">
        <f t="shared" si="4"/>
        <v>0</v>
      </c>
      <c r="U78" s="165">
        <f t="shared" si="4"/>
        <v>0</v>
      </c>
      <c r="V78" s="165">
        <f t="shared" si="4"/>
        <v>0</v>
      </c>
      <c r="W78" s="165">
        <f t="shared" si="4"/>
        <v>0</v>
      </c>
      <c r="X78" s="166">
        <f t="shared" si="4"/>
        <v>0</v>
      </c>
      <c r="Y78" s="164">
        <f t="shared" si="4"/>
        <v>0</v>
      </c>
      <c r="Z78" s="165">
        <f t="shared" si="4"/>
        <v>0</v>
      </c>
      <c r="AA78" s="165">
        <f t="shared" si="4"/>
        <v>0</v>
      </c>
      <c r="AB78" s="165">
        <f t="shared" si="4"/>
        <v>0</v>
      </c>
      <c r="AC78" s="165">
        <f t="shared" si="4"/>
        <v>0</v>
      </c>
      <c r="AD78" s="165">
        <f t="shared" si="4"/>
        <v>0</v>
      </c>
      <c r="AE78" s="166">
        <f t="shared" si="4"/>
        <v>0</v>
      </c>
      <c r="AF78" s="167">
        <f>SUM(D78:AE78)</f>
        <v>0</v>
      </c>
      <c r="AG78" s="169"/>
      <c r="AH78" s="1259"/>
      <c r="AI78" s="1260"/>
      <c r="AJ78" s="1261"/>
    </row>
    <row r="79" spans="1:36" ht="21" customHeight="1">
      <c r="A79" s="48"/>
      <c r="B79" s="48"/>
      <c r="C79" s="48"/>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50"/>
      <c r="AH79" s="171"/>
      <c r="AI79" s="171"/>
      <c r="AJ79" s="56" t="s">
        <v>20</v>
      </c>
    </row>
    <row r="80" spans="1:36" ht="21" customHeight="1">
      <c r="A80" s="173" t="s">
        <v>19</v>
      </c>
      <c r="B80" s="172">
        <v>1</v>
      </c>
      <c r="C80" s="177" t="s">
        <v>508</v>
      </c>
      <c r="D80" s="174"/>
      <c r="E80" s="174"/>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6"/>
      <c r="AH80" s="175"/>
      <c r="AI80" s="175"/>
      <c r="AJ80" s="56"/>
    </row>
    <row r="81" spans="1:36" ht="21" customHeight="1">
      <c r="A81" s="172"/>
      <c r="B81" s="172">
        <v>2</v>
      </c>
      <c r="C81" s="177" t="s">
        <v>82</v>
      </c>
      <c r="D81" s="177"/>
      <c r="E81" s="177"/>
      <c r="F81" s="177"/>
      <c r="G81" s="177"/>
      <c r="H81" s="177"/>
      <c r="I81" s="177"/>
      <c r="J81" s="177"/>
      <c r="K81" s="177"/>
      <c r="L81" s="177"/>
      <c r="M81" s="177"/>
      <c r="N81" s="177"/>
      <c r="O81" s="177"/>
      <c r="P81" s="177"/>
      <c r="Q81" s="177"/>
      <c r="R81" s="177"/>
      <c r="S81" s="177"/>
      <c r="T81" s="177"/>
      <c r="U81" s="177"/>
      <c r="V81" s="178"/>
      <c r="W81" s="178"/>
      <c r="X81" s="177"/>
      <c r="Y81" s="177"/>
      <c r="Z81" s="177"/>
      <c r="AA81" s="583"/>
      <c r="AB81" s="584"/>
      <c r="AC81" s="585"/>
      <c r="AD81" s="586" t="s">
        <v>462</v>
      </c>
      <c r="AE81" s="587"/>
      <c r="AF81" s="587"/>
      <c r="AG81" s="177"/>
      <c r="AH81" s="177"/>
      <c r="AI81" s="177"/>
      <c r="AJ81" s="177"/>
    </row>
    <row r="82" spans="1:36" ht="21" customHeight="1">
      <c r="A82" s="179"/>
      <c r="B82" s="180">
        <v>3</v>
      </c>
      <c r="C82" s="1262" t="s">
        <v>91</v>
      </c>
      <c r="D82" s="1262"/>
      <c r="E82" s="1262"/>
      <c r="F82" s="1262"/>
      <c r="G82" s="1262"/>
      <c r="H82" s="1262"/>
      <c r="I82" s="1262"/>
      <c r="J82" s="1262"/>
      <c r="K82" s="1262"/>
      <c r="L82" s="1262"/>
      <c r="M82" s="1262"/>
      <c r="N82" s="1262"/>
      <c r="O82" s="1262"/>
      <c r="P82" s="1262"/>
      <c r="Q82" s="1262"/>
      <c r="R82" s="1262"/>
      <c r="S82" s="1262"/>
      <c r="T82" s="1262"/>
      <c r="U82" s="1262"/>
      <c r="V82" s="1262"/>
      <c r="W82" s="1262"/>
      <c r="X82" s="1262"/>
      <c r="Y82" s="1262"/>
      <c r="Z82" s="1262"/>
      <c r="AA82" s="1262"/>
      <c r="AB82" s="1262"/>
      <c r="AC82" s="1262"/>
      <c r="AD82" s="1262"/>
      <c r="AE82" s="1262"/>
      <c r="AF82" s="1262"/>
      <c r="AG82" s="1262"/>
      <c r="AH82" s="1262"/>
      <c r="AI82" s="182"/>
      <c r="AJ82" s="182"/>
    </row>
    <row r="83" spans="1:36" ht="21" customHeight="1" thickBot="1">
      <c r="A83" s="179"/>
      <c r="B83" s="180"/>
      <c r="C83" s="1262" t="s">
        <v>78</v>
      </c>
      <c r="D83" s="1262"/>
      <c r="E83" s="1262"/>
      <c r="F83" s="1262"/>
      <c r="G83" s="1262"/>
      <c r="H83" s="1262"/>
      <c r="I83" s="1262"/>
      <c r="J83" s="1262"/>
      <c r="K83" s="1262"/>
      <c r="L83" s="1262"/>
      <c r="M83" s="1262"/>
      <c r="N83" s="1262"/>
      <c r="O83" s="1262"/>
      <c r="P83" s="1262"/>
      <c r="Q83" s="1262"/>
      <c r="R83" s="1262"/>
      <c r="S83" s="1262"/>
      <c r="T83" s="1262"/>
      <c r="U83" s="1262"/>
      <c r="V83" s="1262"/>
      <c r="W83" s="1262"/>
      <c r="X83" s="1262"/>
      <c r="Y83" s="1262"/>
      <c r="Z83" s="1262"/>
      <c r="AA83" s="1262"/>
      <c r="AB83" s="1262"/>
      <c r="AC83" s="1262"/>
      <c r="AD83" s="1262"/>
      <c r="AE83" s="1262"/>
      <c r="AF83" s="1262"/>
      <c r="AG83" s="1262"/>
      <c r="AH83" s="1262"/>
      <c r="AI83" s="182"/>
      <c r="AJ83" s="182"/>
    </row>
    <row r="84" spans="1:36" ht="21" customHeight="1" thickBot="1">
      <c r="A84" s="179"/>
      <c r="B84" s="180"/>
      <c r="C84" s="183" t="s">
        <v>25</v>
      </c>
      <c r="D84" s="1263" t="s">
        <v>26</v>
      </c>
      <c r="E84" s="1264"/>
      <c r="F84" s="1264"/>
      <c r="G84" s="1264"/>
      <c r="H84" s="1265"/>
      <c r="I84" s="1266" t="s">
        <v>27</v>
      </c>
      <c r="J84" s="1267"/>
      <c r="K84" s="1268"/>
      <c r="L84" s="1263" t="s">
        <v>26</v>
      </c>
      <c r="M84" s="1264"/>
      <c r="N84" s="1264"/>
      <c r="O84" s="1264"/>
      <c r="P84" s="1265"/>
      <c r="Q84" s="1266" t="s">
        <v>27</v>
      </c>
      <c r="R84" s="1267"/>
      <c r="S84" s="1268"/>
      <c r="T84" s="181"/>
      <c r="U84" s="1256" t="s">
        <v>92</v>
      </c>
      <c r="V84" s="1256"/>
      <c r="W84" s="1256"/>
      <c r="X84" s="1256"/>
      <c r="Y84" s="1256"/>
      <c r="Z84" s="1256"/>
      <c r="AA84" s="1256"/>
      <c r="AB84" s="1256"/>
      <c r="AC84" s="1256"/>
      <c r="AD84" s="1256"/>
      <c r="AE84" s="1256"/>
      <c r="AF84" s="1256"/>
      <c r="AG84" s="1256"/>
      <c r="AH84" s="1256"/>
      <c r="AI84" s="181"/>
      <c r="AJ84" s="181"/>
    </row>
    <row r="85" spans="1:36" ht="21" customHeight="1" thickBot="1">
      <c r="A85" s="179"/>
      <c r="B85" s="180"/>
      <c r="C85" s="181"/>
      <c r="D85" s="184" t="s">
        <v>30</v>
      </c>
      <c r="E85" s="1220" t="s">
        <v>455</v>
      </c>
      <c r="F85" s="1221"/>
      <c r="G85" s="1221"/>
      <c r="H85" s="1222"/>
      <c r="I85" s="1250"/>
      <c r="J85" s="1251"/>
      <c r="K85" s="1252"/>
      <c r="L85" s="184" t="s">
        <v>32</v>
      </c>
      <c r="M85" s="1220" t="s">
        <v>455</v>
      </c>
      <c r="N85" s="1221"/>
      <c r="O85" s="1221"/>
      <c r="P85" s="1222"/>
      <c r="Q85" s="1250"/>
      <c r="R85" s="1251"/>
      <c r="S85" s="1252"/>
      <c r="T85" s="181"/>
      <c r="U85" s="181"/>
      <c r="V85" s="181"/>
      <c r="W85" s="1253" t="s">
        <v>33</v>
      </c>
      <c r="X85" s="1254"/>
      <c r="Y85" s="1254"/>
      <c r="Z85" s="1254"/>
      <c r="AA85" s="1254"/>
      <c r="AB85" s="1255"/>
      <c r="AC85" s="181"/>
      <c r="AD85" s="181"/>
      <c r="AE85" s="1256" t="s">
        <v>93</v>
      </c>
      <c r="AF85" s="1256"/>
      <c r="AG85" s="1256"/>
      <c r="AH85" s="1256"/>
      <c r="AI85" s="1256"/>
      <c r="AJ85" s="1256"/>
    </row>
    <row r="86" spans="1:36" ht="21" customHeight="1">
      <c r="A86" s="179"/>
      <c r="B86" s="180"/>
      <c r="C86" s="181"/>
      <c r="D86" s="185" t="s">
        <v>34</v>
      </c>
      <c r="E86" s="1220" t="s">
        <v>455</v>
      </c>
      <c r="F86" s="1221"/>
      <c r="G86" s="1221"/>
      <c r="H86" s="1222"/>
      <c r="I86" s="1235"/>
      <c r="J86" s="1236"/>
      <c r="K86" s="1237"/>
      <c r="L86" s="185" t="s">
        <v>35</v>
      </c>
      <c r="M86" s="1220" t="s">
        <v>455</v>
      </c>
      <c r="N86" s="1221"/>
      <c r="O86" s="1221"/>
      <c r="P86" s="1222"/>
      <c r="Q86" s="1235"/>
      <c r="R86" s="1236"/>
      <c r="S86" s="1237"/>
      <c r="T86" s="181"/>
      <c r="U86" s="181"/>
      <c r="V86" s="181"/>
      <c r="W86" s="186" t="s">
        <v>36</v>
      </c>
      <c r="X86" s="1247" t="s">
        <v>37</v>
      </c>
      <c r="Y86" s="1248"/>
      <c r="Z86" s="1248"/>
      <c r="AA86" s="1248"/>
      <c r="AB86" s="1249"/>
      <c r="AC86" s="181"/>
      <c r="AD86" s="181"/>
      <c r="AE86" s="181"/>
      <c r="AF86" s="1241" t="s">
        <v>94</v>
      </c>
      <c r="AG86" s="1242"/>
      <c r="AH86" s="1242"/>
      <c r="AI86" s="1242"/>
      <c r="AJ86" s="1243"/>
    </row>
    <row r="87" spans="1:36" ht="21" customHeight="1" thickBot="1">
      <c r="A87" s="179"/>
      <c r="B87" s="180"/>
      <c r="C87" s="181"/>
      <c r="D87" s="185" t="s">
        <v>39</v>
      </c>
      <c r="E87" s="1220" t="s">
        <v>455</v>
      </c>
      <c r="F87" s="1221"/>
      <c r="G87" s="1221"/>
      <c r="H87" s="1222"/>
      <c r="I87" s="1235"/>
      <c r="J87" s="1236"/>
      <c r="K87" s="1237"/>
      <c r="L87" s="185" t="s">
        <v>40</v>
      </c>
      <c r="M87" s="1220" t="s">
        <v>455</v>
      </c>
      <c r="N87" s="1221"/>
      <c r="O87" s="1221"/>
      <c r="P87" s="1222"/>
      <c r="Q87" s="1235"/>
      <c r="R87" s="1236"/>
      <c r="S87" s="1237"/>
      <c r="T87" s="181"/>
      <c r="U87" s="181"/>
      <c r="V87" s="181"/>
      <c r="W87" s="187" t="s">
        <v>41</v>
      </c>
      <c r="X87" s="1244" t="s">
        <v>42</v>
      </c>
      <c r="Y87" s="1245"/>
      <c r="Z87" s="1245"/>
      <c r="AA87" s="1245"/>
      <c r="AB87" s="1246"/>
      <c r="AC87" s="181"/>
      <c r="AD87" s="181"/>
      <c r="AE87" s="181"/>
      <c r="AF87" s="1232" t="s">
        <v>79</v>
      </c>
      <c r="AG87" s="1233"/>
      <c r="AH87" s="1233"/>
      <c r="AI87" s="1233"/>
      <c r="AJ87" s="1234"/>
    </row>
    <row r="88" spans="1:36" ht="21" customHeight="1">
      <c r="A88" s="179"/>
      <c r="B88" s="180"/>
      <c r="C88" s="181"/>
      <c r="D88" s="185" t="s">
        <v>43</v>
      </c>
      <c r="E88" s="1220" t="s">
        <v>455</v>
      </c>
      <c r="F88" s="1221"/>
      <c r="G88" s="1221"/>
      <c r="H88" s="1222"/>
      <c r="I88" s="1235"/>
      <c r="J88" s="1236"/>
      <c r="K88" s="1237"/>
      <c r="L88" s="185" t="s">
        <v>44</v>
      </c>
      <c r="M88" s="1220" t="s">
        <v>455</v>
      </c>
      <c r="N88" s="1221"/>
      <c r="O88" s="1221"/>
      <c r="P88" s="1222"/>
      <c r="Q88" s="1235"/>
      <c r="R88" s="1236"/>
      <c r="S88" s="1237"/>
      <c r="T88" s="181"/>
      <c r="U88" s="181"/>
      <c r="V88" s="181"/>
      <c r="W88" s="188" t="s">
        <v>45</v>
      </c>
      <c r="X88" s="1238" t="s">
        <v>46</v>
      </c>
      <c r="Y88" s="1239"/>
      <c r="Z88" s="1239"/>
      <c r="AA88" s="1239"/>
      <c r="AB88" s="1240"/>
      <c r="AC88" s="181"/>
      <c r="AD88" s="181"/>
      <c r="AE88" s="181"/>
      <c r="AF88" s="1241" t="s">
        <v>95</v>
      </c>
      <c r="AG88" s="1242"/>
      <c r="AH88" s="1242"/>
      <c r="AI88" s="1242"/>
      <c r="AJ88" s="1243"/>
    </row>
    <row r="89" spans="1:36" ht="21" customHeight="1" thickBot="1">
      <c r="A89" s="179"/>
      <c r="B89" s="180"/>
      <c r="C89" s="181"/>
      <c r="D89" s="189" t="s">
        <v>48</v>
      </c>
      <c r="E89" s="1220" t="s">
        <v>455</v>
      </c>
      <c r="F89" s="1221"/>
      <c r="G89" s="1221"/>
      <c r="H89" s="1222"/>
      <c r="I89" s="1223"/>
      <c r="J89" s="1224"/>
      <c r="K89" s="1225"/>
      <c r="L89" s="190"/>
      <c r="M89" s="1226" t="s">
        <v>49</v>
      </c>
      <c r="N89" s="1227"/>
      <c r="O89" s="1227"/>
      <c r="P89" s="1228"/>
      <c r="Q89" s="1223" t="s">
        <v>50</v>
      </c>
      <c r="R89" s="1224"/>
      <c r="S89" s="1225"/>
      <c r="T89" s="181"/>
      <c r="U89" s="181"/>
      <c r="V89" s="181"/>
      <c r="W89" s="191" t="s">
        <v>51</v>
      </c>
      <c r="X89" s="1229" t="s">
        <v>52</v>
      </c>
      <c r="Y89" s="1230"/>
      <c r="Z89" s="1230"/>
      <c r="AA89" s="1230"/>
      <c r="AB89" s="1231"/>
      <c r="AC89" s="181"/>
      <c r="AD89" s="181"/>
      <c r="AE89" s="181"/>
      <c r="AF89" s="1232" t="s">
        <v>79</v>
      </c>
      <c r="AG89" s="1233"/>
      <c r="AH89" s="1233"/>
      <c r="AI89" s="1233"/>
      <c r="AJ89" s="1234"/>
    </row>
    <row r="90" spans="1:36" ht="21" customHeight="1">
      <c r="A90" s="179"/>
      <c r="B90" s="172">
        <v>5</v>
      </c>
      <c r="C90" s="1219" t="s">
        <v>96</v>
      </c>
      <c r="D90" s="1219"/>
      <c r="E90" s="1219"/>
      <c r="F90" s="1219"/>
      <c r="G90" s="1219"/>
      <c r="H90" s="1219"/>
      <c r="I90" s="1219"/>
      <c r="J90" s="1219"/>
      <c r="K90" s="1219"/>
      <c r="L90" s="1219"/>
      <c r="M90" s="1219"/>
      <c r="N90" s="1219"/>
      <c r="O90" s="1219"/>
      <c r="P90" s="1219"/>
      <c r="Q90" s="1219"/>
      <c r="R90" s="1219"/>
      <c r="S90" s="1219"/>
      <c r="T90" s="1219"/>
      <c r="U90" s="1219"/>
      <c r="V90" s="1219"/>
      <c r="W90" s="1219"/>
      <c r="X90" s="1219"/>
      <c r="Y90" s="1219"/>
      <c r="Z90" s="1219"/>
      <c r="AA90" s="1219"/>
      <c r="AB90" s="1219"/>
      <c r="AC90" s="1219"/>
      <c r="AD90" s="1219"/>
      <c r="AE90" s="1219"/>
      <c r="AF90" s="1219"/>
      <c r="AG90" s="1219"/>
      <c r="AH90" s="1219"/>
      <c r="AI90" s="1219"/>
      <c r="AJ90" s="1219"/>
    </row>
    <row r="91" spans="1:36" ht="21" customHeight="1">
      <c r="A91" s="179"/>
      <c r="B91" s="172"/>
      <c r="C91" s="1219" t="s">
        <v>97</v>
      </c>
      <c r="D91" s="1219"/>
      <c r="E91" s="1219"/>
      <c r="F91" s="1219"/>
      <c r="G91" s="1219"/>
      <c r="H91" s="1219"/>
      <c r="I91" s="1219"/>
      <c r="J91" s="1219"/>
      <c r="K91" s="1219"/>
      <c r="L91" s="1219"/>
      <c r="M91" s="1219"/>
      <c r="N91" s="1219"/>
      <c r="O91" s="1219"/>
      <c r="P91" s="1219"/>
      <c r="Q91" s="1219"/>
      <c r="R91" s="1219"/>
      <c r="S91" s="1219"/>
      <c r="T91" s="1219"/>
      <c r="U91" s="1219"/>
      <c r="V91" s="1219"/>
      <c r="W91" s="1219"/>
      <c r="X91" s="1219"/>
      <c r="Y91" s="1219"/>
      <c r="Z91" s="1219"/>
      <c r="AA91" s="1219"/>
      <c r="AB91" s="1219"/>
      <c r="AC91" s="1219"/>
      <c r="AD91" s="1219"/>
      <c r="AE91" s="1219"/>
      <c r="AF91" s="1219"/>
      <c r="AG91" s="1219"/>
      <c r="AH91" s="1219"/>
      <c r="AI91" s="1219"/>
      <c r="AJ91" s="1219"/>
    </row>
    <row r="92" spans="1:36" ht="21" customHeight="1">
      <c r="A92" s="179"/>
      <c r="B92" s="172">
        <v>6</v>
      </c>
      <c r="C92" s="174" t="s">
        <v>98</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92"/>
      <c r="AF92" s="174"/>
      <c r="AG92" s="174"/>
      <c r="AH92" s="174"/>
      <c r="AI92" s="174"/>
      <c r="AJ92" s="174"/>
    </row>
    <row r="93" spans="1:36" ht="13.5">
      <c r="A93" s="57"/>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6"/>
      <c r="AF93" s="105"/>
      <c r="AG93" s="105"/>
      <c r="AH93" s="105"/>
      <c r="AI93" s="105"/>
      <c r="AJ93" s="105"/>
    </row>
    <row r="94" spans="1:36" ht="13.5">
      <c r="A94" s="5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6"/>
      <c r="AF94" s="105"/>
      <c r="AG94" s="105"/>
      <c r="AH94" s="105"/>
      <c r="AI94" s="105"/>
      <c r="AJ94" s="105"/>
    </row>
    <row r="96" ht="13.5">
      <c r="D96" s="1" t="s">
        <v>99</v>
      </c>
    </row>
    <row r="106" spans="6:7" ht="13.5" hidden="1">
      <c r="F106" s="1">
        <v>1</v>
      </c>
      <c r="G106" s="1" t="s">
        <v>414</v>
      </c>
    </row>
    <row r="107" spans="6:7" ht="13.5" hidden="1">
      <c r="F107" s="1">
        <v>2</v>
      </c>
      <c r="G107" s="1" t="s">
        <v>265</v>
      </c>
    </row>
    <row r="108" spans="6:7" ht="13.5" hidden="1">
      <c r="F108" s="1">
        <v>3</v>
      </c>
      <c r="G108" s="1" t="s">
        <v>266</v>
      </c>
    </row>
    <row r="109" spans="6:7" ht="13.5" hidden="1">
      <c r="F109" s="1">
        <v>4</v>
      </c>
      <c r="G109" s="1" t="s">
        <v>267</v>
      </c>
    </row>
    <row r="110" spans="6:7" ht="13.5" hidden="1">
      <c r="F110" s="1">
        <v>5</v>
      </c>
      <c r="G110" s="1" t="s">
        <v>268</v>
      </c>
    </row>
    <row r="111" spans="6:7" ht="13.5" hidden="1">
      <c r="F111" s="1">
        <v>6</v>
      </c>
      <c r="G111" s="1" t="s">
        <v>269</v>
      </c>
    </row>
    <row r="112" spans="6:7" ht="13.5" hidden="1">
      <c r="F112" s="1">
        <v>7</v>
      </c>
      <c r="G112" s="1" t="s">
        <v>270</v>
      </c>
    </row>
  </sheetData>
  <sheetProtection insertRows="0"/>
  <mergeCells count="244">
    <mergeCell ref="J2:L2"/>
    <mergeCell ref="M2:N2"/>
    <mergeCell ref="P2:Q2"/>
    <mergeCell ref="W2:AA2"/>
    <mergeCell ref="AC2:AI2"/>
    <mergeCell ref="W3:AA3"/>
    <mergeCell ref="AC3:AI3"/>
    <mergeCell ref="B4:B7"/>
    <mergeCell ref="C4:C7"/>
    <mergeCell ref="D4:J4"/>
    <mergeCell ref="K4:Q4"/>
    <mergeCell ref="R4:X4"/>
    <mergeCell ref="AA81:AC81"/>
    <mergeCell ref="Y4:AE4"/>
    <mergeCell ref="A40:C40"/>
    <mergeCell ref="A47:A48"/>
    <mergeCell ref="B47:B48"/>
    <mergeCell ref="AF4:AF7"/>
    <mergeCell ref="AG4:AG7"/>
    <mergeCell ref="AH4:AJ7"/>
    <mergeCell ref="A8:A9"/>
    <mergeCell ref="B8:B9"/>
    <mergeCell ref="C8:C9"/>
    <mergeCell ref="AF8:AF9"/>
    <mergeCell ref="AG8:AG9"/>
    <mergeCell ref="AH8:AJ9"/>
    <mergeCell ref="A4:A7"/>
    <mergeCell ref="A10:A11"/>
    <mergeCell ref="B10:B11"/>
    <mergeCell ref="C10:C11"/>
    <mergeCell ref="AF10:AF11"/>
    <mergeCell ref="AG10:AG11"/>
    <mergeCell ref="AH10:AJ11"/>
    <mergeCell ref="A12:A13"/>
    <mergeCell ref="B12:B13"/>
    <mergeCell ref="C12:C13"/>
    <mergeCell ref="AF12:AF13"/>
    <mergeCell ref="AG12:AG13"/>
    <mergeCell ref="AH12:AJ13"/>
    <mergeCell ref="A14:A15"/>
    <mergeCell ref="B14:B15"/>
    <mergeCell ref="C14:C15"/>
    <mergeCell ref="AF14:AF15"/>
    <mergeCell ref="AG14:AG15"/>
    <mergeCell ref="AH14:AJ15"/>
    <mergeCell ref="A16:A17"/>
    <mergeCell ref="B16:B17"/>
    <mergeCell ref="C16:C17"/>
    <mergeCell ref="AF16:AF17"/>
    <mergeCell ref="AG16:AG17"/>
    <mergeCell ref="AH16:AJ17"/>
    <mergeCell ref="A18:A19"/>
    <mergeCell ref="B18:B19"/>
    <mergeCell ref="C18:C19"/>
    <mergeCell ref="AF18:AF19"/>
    <mergeCell ref="AG18:AG19"/>
    <mergeCell ref="AH18:AJ19"/>
    <mergeCell ref="A20:A21"/>
    <mergeCell ref="B20:B21"/>
    <mergeCell ref="C20:C21"/>
    <mergeCell ref="AF20:AF21"/>
    <mergeCell ref="AG20:AG21"/>
    <mergeCell ref="AH20:AJ21"/>
    <mergeCell ref="A22:A23"/>
    <mergeCell ref="B22:B23"/>
    <mergeCell ref="C22:C23"/>
    <mergeCell ref="AF22:AF23"/>
    <mergeCell ref="AG22:AG39"/>
    <mergeCell ref="AH22:AJ23"/>
    <mergeCell ref="A24:A25"/>
    <mergeCell ref="B24:B25"/>
    <mergeCell ref="C24:C25"/>
    <mergeCell ref="AF24:AF25"/>
    <mergeCell ref="AH24:AJ25"/>
    <mergeCell ref="A26:A27"/>
    <mergeCell ref="B26:B27"/>
    <mergeCell ref="C26:C27"/>
    <mergeCell ref="AF26:AF27"/>
    <mergeCell ref="AH26:AJ27"/>
    <mergeCell ref="A28:A29"/>
    <mergeCell ref="B28:B29"/>
    <mergeCell ref="C28:C29"/>
    <mergeCell ref="AF28:AF29"/>
    <mergeCell ref="AH28:AJ29"/>
    <mergeCell ref="A30:A31"/>
    <mergeCell ref="B30:B31"/>
    <mergeCell ref="C30:C31"/>
    <mergeCell ref="AF30:AF31"/>
    <mergeCell ref="AH30:AJ31"/>
    <mergeCell ref="A32:A33"/>
    <mergeCell ref="B32:B33"/>
    <mergeCell ref="C32:C33"/>
    <mergeCell ref="AF32:AF33"/>
    <mergeCell ref="AH32:AJ33"/>
    <mergeCell ref="A34:A35"/>
    <mergeCell ref="B34:B35"/>
    <mergeCell ref="C34:C35"/>
    <mergeCell ref="AF34:AF35"/>
    <mergeCell ref="AH34:AJ35"/>
    <mergeCell ref="A36:A37"/>
    <mergeCell ref="B36:B37"/>
    <mergeCell ref="C36:C37"/>
    <mergeCell ref="AF36:AF37"/>
    <mergeCell ref="AH36:AJ37"/>
    <mergeCell ref="A38:A39"/>
    <mergeCell ref="B38:B39"/>
    <mergeCell ref="C38:C39"/>
    <mergeCell ref="AF38:AF39"/>
    <mergeCell ref="AH38:AJ39"/>
    <mergeCell ref="AH40:AJ40"/>
    <mergeCell ref="A41:A42"/>
    <mergeCell ref="B41:B42"/>
    <mergeCell ref="C41:C42"/>
    <mergeCell ref="AF41:AF42"/>
    <mergeCell ref="AG41:AG58"/>
    <mergeCell ref="AH41:AJ42"/>
    <mergeCell ref="A43:A44"/>
    <mergeCell ref="B43:B44"/>
    <mergeCell ref="C43:C44"/>
    <mergeCell ref="AF43:AF44"/>
    <mergeCell ref="AH43:AJ44"/>
    <mergeCell ref="A45:A46"/>
    <mergeCell ref="B45:B46"/>
    <mergeCell ref="C45:C46"/>
    <mergeCell ref="AF45:AF46"/>
    <mergeCell ref="AH45:AJ46"/>
    <mergeCell ref="C47:C48"/>
    <mergeCell ref="AF47:AF48"/>
    <mergeCell ref="AH47:AJ48"/>
    <mergeCell ref="A49:A50"/>
    <mergeCell ref="B49:B50"/>
    <mergeCell ref="C49:C50"/>
    <mergeCell ref="AF49:AF50"/>
    <mergeCell ref="AH49:AJ50"/>
    <mergeCell ref="A51:A52"/>
    <mergeCell ref="B51:B52"/>
    <mergeCell ref="C51:C52"/>
    <mergeCell ref="AF51:AF52"/>
    <mergeCell ref="AH51:AJ52"/>
    <mergeCell ref="A53:A54"/>
    <mergeCell ref="B53:B54"/>
    <mergeCell ref="C53:C54"/>
    <mergeCell ref="AF53:AF54"/>
    <mergeCell ref="AH53:AJ54"/>
    <mergeCell ref="A55:A56"/>
    <mergeCell ref="B55:B56"/>
    <mergeCell ref="C55:C56"/>
    <mergeCell ref="AF55:AF56"/>
    <mergeCell ref="AH55:AJ56"/>
    <mergeCell ref="A57:A58"/>
    <mergeCell ref="B57:B58"/>
    <mergeCell ref="C57:C58"/>
    <mergeCell ref="AF57:AF58"/>
    <mergeCell ref="AH57:AJ58"/>
    <mergeCell ref="A59:C59"/>
    <mergeCell ref="AH59:AJ59"/>
    <mergeCell ref="A60:A61"/>
    <mergeCell ref="B60:B61"/>
    <mergeCell ref="C60:C61"/>
    <mergeCell ref="AF60:AF61"/>
    <mergeCell ref="AG60:AG77"/>
    <mergeCell ref="AH60:AJ61"/>
    <mergeCell ref="A62:A63"/>
    <mergeCell ref="B62:B63"/>
    <mergeCell ref="C62:C63"/>
    <mergeCell ref="AF62:AF63"/>
    <mergeCell ref="AH62:AJ63"/>
    <mergeCell ref="A64:A65"/>
    <mergeCell ref="B64:B65"/>
    <mergeCell ref="C64:C65"/>
    <mergeCell ref="AF64:AF65"/>
    <mergeCell ref="AH64:AJ65"/>
    <mergeCell ref="A66:A67"/>
    <mergeCell ref="B66:B67"/>
    <mergeCell ref="C66:C67"/>
    <mergeCell ref="AF66:AF67"/>
    <mergeCell ref="AH66:AJ67"/>
    <mergeCell ref="A68:A69"/>
    <mergeCell ref="B68:B69"/>
    <mergeCell ref="C68:C69"/>
    <mergeCell ref="AF68:AF69"/>
    <mergeCell ref="AH68:AJ69"/>
    <mergeCell ref="A70:A71"/>
    <mergeCell ref="B70:B71"/>
    <mergeCell ref="C70:C71"/>
    <mergeCell ref="AF70:AF71"/>
    <mergeCell ref="AH70:AJ71"/>
    <mergeCell ref="A72:A73"/>
    <mergeCell ref="B72:B73"/>
    <mergeCell ref="C72:C73"/>
    <mergeCell ref="AF72:AF73"/>
    <mergeCell ref="AH72:AJ73"/>
    <mergeCell ref="A74:A75"/>
    <mergeCell ref="B74:B75"/>
    <mergeCell ref="C74:C75"/>
    <mergeCell ref="AF74:AF75"/>
    <mergeCell ref="AH74:AJ75"/>
    <mergeCell ref="A76:A77"/>
    <mergeCell ref="B76:B77"/>
    <mergeCell ref="C76:C77"/>
    <mergeCell ref="AF76:AF77"/>
    <mergeCell ref="AH76:AJ77"/>
    <mergeCell ref="A78:C78"/>
    <mergeCell ref="AH78:AJ78"/>
    <mergeCell ref="C82:AH82"/>
    <mergeCell ref="C83:AH83"/>
    <mergeCell ref="D84:H84"/>
    <mergeCell ref="I84:K84"/>
    <mergeCell ref="L84:P84"/>
    <mergeCell ref="Q84:S84"/>
    <mergeCell ref="U84:AH84"/>
    <mergeCell ref="AD81:AF81"/>
    <mergeCell ref="E85:H85"/>
    <mergeCell ref="I85:K85"/>
    <mergeCell ref="M85:P85"/>
    <mergeCell ref="Q85:S85"/>
    <mergeCell ref="W85:AB85"/>
    <mergeCell ref="AE85:AJ85"/>
    <mergeCell ref="E86:H86"/>
    <mergeCell ref="I86:K86"/>
    <mergeCell ref="M86:P86"/>
    <mergeCell ref="Q86:S86"/>
    <mergeCell ref="X86:AB86"/>
    <mergeCell ref="AF86:AJ86"/>
    <mergeCell ref="E87:H87"/>
    <mergeCell ref="I87:K87"/>
    <mergeCell ref="M87:P87"/>
    <mergeCell ref="Q87:S87"/>
    <mergeCell ref="X87:AB87"/>
    <mergeCell ref="AF87:AJ87"/>
    <mergeCell ref="E88:H88"/>
    <mergeCell ref="I88:K88"/>
    <mergeCell ref="M88:P88"/>
    <mergeCell ref="Q88:S88"/>
    <mergeCell ref="X88:AB88"/>
    <mergeCell ref="AF88:AJ88"/>
    <mergeCell ref="C90:AJ90"/>
    <mergeCell ref="C91:AJ91"/>
    <mergeCell ref="E89:H89"/>
    <mergeCell ref="I89:K89"/>
    <mergeCell ref="M89:P89"/>
    <mergeCell ref="Q89:S89"/>
    <mergeCell ref="X89:AB89"/>
    <mergeCell ref="AF89:AJ89"/>
  </mergeCells>
  <printOptions/>
  <pageMargins left="0.7874015748031497" right="0.3937007874015748" top="0.3937007874015748" bottom="0.1968503937007874" header="0.31496062992125984" footer="0.31496062992125984"/>
  <pageSetup fitToHeight="2"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rgb="FFFF9933"/>
  </sheetPr>
  <dimension ref="A1:AJ95"/>
  <sheetViews>
    <sheetView showGridLines="0" view="pageBreakPreview" zoomScale="91" zoomScaleSheetLayoutView="91" workbookViewId="0" topLeftCell="A1">
      <selection activeCell="B15" sqref="B15:B16"/>
    </sheetView>
  </sheetViews>
  <sheetFormatPr defaultColWidth="9.00390625" defaultRowHeight="13.5"/>
  <cols>
    <col min="1" max="1" width="12.625" style="1" customWidth="1"/>
    <col min="2" max="2" width="3.125" style="1" customWidth="1"/>
    <col min="3" max="3" width="12.625" style="1" customWidth="1"/>
    <col min="4" max="31" width="3.625" style="1" customWidth="1"/>
    <col min="32" max="33" width="6.625" style="1" customWidth="1"/>
    <col min="34" max="35" width="10.625" style="1" customWidth="1"/>
    <col min="36" max="36" width="3.625" style="1" customWidth="1"/>
  </cols>
  <sheetData>
    <row r="1" ht="12">
      <c r="A1" s="1" t="s">
        <v>526</v>
      </c>
    </row>
    <row r="2" spans="1:36" ht="18" customHeight="1">
      <c r="A2" s="153" t="s">
        <v>0</v>
      </c>
      <c r="B2" s="2"/>
      <c r="C2" s="2"/>
      <c r="D2" s="2"/>
      <c r="E2" s="2"/>
      <c r="F2" s="2"/>
      <c r="G2" s="2"/>
      <c r="H2" s="6"/>
      <c r="J2" s="666" t="s">
        <v>288</v>
      </c>
      <c r="K2" s="666"/>
      <c r="L2" s="666"/>
      <c r="M2" s="704" t="s">
        <v>289</v>
      </c>
      <c r="N2" s="704"/>
      <c r="O2" s="4" t="s">
        <v>290</v>
      </c>
      <c r="P2" s="704">
        <v>4</v>
      </c>
      <c r="Q2" s="704"/>
      <c r="R2" s="706" t="s">
        <v>291</v>
      </c>
      <c r="S2" s="706"/>
      <c r="T2" s="6"/>
      <c r="V2" s="73"/>
      <c r="W2" s="669" t="s">
        <v>292</v>
      </c>
      <c r="X2" s="669"/>
      <c r="Y2" s="669"/>
      <c r="Z2" s="669"/>
      <c r="AA2" s="669"/>
      <c r="AB2" s="8" t="s">
        <v>293</v>
      </c>
      <c r="AC2" s="670" t="s">
        <v>357</v>
      </c>
      <c r="AD2" s="670"/>
      <c r="AE2" s="670"/>
      <c r="AF2" s="670"/>
      <c r="AG2" s="670"/>
      <c r="AH2" s="670"/>
      <c r="AI2" s="670"/>
      <c r="AJ2" s="8" t="s">
        <v>294</v>
      </c>
    </row>
    <row r="3" spans="1:36" ht="18" customHeight="1" thickBot="1">
      <c r="A3" s="315" t="s">
        <v>468</v>
      </c>
      <c r="V3" s="73"/>
      <c r="W3" s="671" t="s">
        <v>295</v>
      </c>
      <c r="X3" s="671"/>
      <c r="Y3" s="671"/>
      <c r="Z3" s="671"/>
      <c r="AA3" s="671"/>
      <c r="AB3" s="9" t="s">
        <v>293</v>
      </c>
      <c r="AC3" s="705" t="s">
        <v>358</v>
      </c>
      <c r="AD3" s="705"/>
      <c r="AE3" s="705"/>
      <c r="AF3" s="705"/>
      <c r="AG3" s="705"/>
      <c r="AH3" s="705"/>
      <c r="AI3" s="705"/>
      <c r="AJ3" s="9" t="s">
        <v>294</v>
      </c>
    </row>
    <row r="4" spans="1:36" ht="13.5" customHeight="1">
      <c r="A4" s="725" t="s">
        <v>8</v>
      </c>
      <c r="B4" s="1286" t="s">
        <v>67</v>
      </c>
      <c r="C4" s="735" t="s">
        <v>10</v>
      </c>
      <c r="D4" s="739" t="s">
        <v>11</v>
      </c>
      <c r="E4" s="740"/>
      <c r="F4" s="740"/>
      <c r="G4" s="740"/>
      <c r="H4" s="740"/>
      <c r="I4" s="740"/>
      <c r="J4" s="741"/>
      <c r="K4" s="742" t="s">
        <v>12</v>
      </c>
      <c r="L4" s="740"/>
      <c r="M4" s="740"/>
      <c r="N4" s="740"/>
      <c r="O4" s="740"/>
      <c r="P4" s="740"/>
      <c r="Q4" s="743"/>
      <c r="R4" s="739" t="s">
        <v>13</v>
      </c>
      <c r="S4" s="740"/>
      <c r="T4" s="740"/>
      <c r="U4" s="740"/>
      <c r="V4" s="740"/>
      <c r="W4" s="740"/>
      <c r="X4" s="741"/>
      <c r="Y4" s="742" t="s">
        <v>14</v>
      </c>
      <c r="Z4" s="740"/>
      <c r="AA4" s="740"/>
      <c r="AB4" s="740"/>
      <c r="AC4" s="740"/>
      <c r="AD4" s="740"/>
      <c r="AE4" s="743"/>
      <c r="AF4" s="744" t="s">
        <v>15</v>
      </c>
      <c r="AG4" s="748" t="s">
        <v>16</v>
      </c>
      <c r="AH4" s="751" t="s">
        <v>55</v>
      </c>
      <c r="AI4" s="752"/>
      <c r="AJ4" s="753"/>
    </row>
    <row r="5" spans="1:36" ht="13.5">
      <c r="A5" s="726"/>
      <c r="B5" s="1287"/>
      <c r="C5" s="736"/>
      <c r="D5" s="10">
        <v>1</v>
      </c>
      <c r="E5" s="12">
        <v>2</v>
      </c>
      <c r="F5" s="12">
        <v>3</v>
      </c>
      <c r="G5" s="12">
        <v>4</v>
      </c>
      <c r="H5" s="12">
        <v>5</v>
      </c>
      <c r="I5" s="12">
        <v>6</v>
      </c>
      <c r="J5" s="13">
        <v>7</v>
      </c>
      <c r="K5" s="14">
        <v>8</v>
      </c>
      <c r="L5" s="12">
        <v>9</v>
      </c>
      <c r="M5" s="12">
        <v>10</v>
      </c>
      <c r="N5" s="12">
        <v>11</v>
      </c>
      <c r="O5" s="12">
        <v>12</v>
      </c>
      <c r="P5" s="12">
        <v>13</v>
      </c>
      <c r="Q5" s="11">
        <v>14</v>
      </c>
      <c r="R5" s="10">
        <v>15</v>
      </c>
      <c r="S5" s="12">
        <v>16</v>
      </c>
      <c r="T5" s="12">
        <v>17</v>
      </c>
      <c r="U5" s="12">
        <v>18</v>
      </c>
      <c r="V5" s="12">
        <v>19</v>
      </c>
      <c r="W5" s="12">
        <v>20</v>
      </c>
      <c r="X5" s="13">
        <v>21</v>
      </c>
      <c r="Y5" s="14">
        <v>22</v>
      </c>
      <c r="Z5" s="12">
        <v>23</v>
      </c>
      <c r="AA5" s="12">
        <v>24</v>
      </c>
      <c r="AB5" s="12">
        <v>25</v>
      </c>
      <c r="AC5" s="12">
        <v>26</v>
      </c>
      <c r="AD5" s="12">
        <v>27</v>
      </c>
      <c r="AE5" s="11">
        <v>28</v>
      </c>
      <c r="AF5" s="745"/>
      <c r="AG5" s="749"/>
      <c r="AH5" s="754"/>
      <c r="AI5" s="755"/>
      <c r="AJ5" s="756"/>
    </row>
    <row r="6" spans="1:36" ht="14.25" thickBot="1">
      <c r="A6" s="728"/>
      <c r="B6" s="1288"/>
      <c r="C6" s="738"/>
      <c r="D6" s="341" t="s">
        <v>116</v>
      </c>
      <c r="E6" s="369" t="s">
        <v>117</v>
      </c>
      <c r="F6" s="369" t="s">
        <v>118</v>
      </c>
      <c r="G6" s="369" t="s">
        <v>119</v>
      </c>
      <c r="H6" s="369" t="s">
        <v>120</v>
      </c>
      <c r="I6" s="369" t="s">
        <v>121</v>
      </c>
      <c r="J6" s="370" t="s">
        <v>122</v>
      </c>
      <c r="K6" s="341" t="s">
        <v>116</v>
      </c>
      <c r="L6" s="369" t="s">
        <v>117</v>
      </c>
      <c r="M6" s="369" t="s">
        <v>118</v>
      </c>
      <c r="N6" s="369" t="s">
        <v>119</v>
      </c>
      <c r="O6" s="369" t="s">
        <v>120</v>
      </c>
      <c r="P6" s="369" t="s">
        <v>121</v>
      </c>
      <c r="Q6" s="370" t="s">
        <v>122</v>
      </c>
      <c r="R6" s="341" t="s">
        <v>116</v>
      </c>
      <c r="S6" s="369" t="s">
        <v>117</v>
      </c>
      <c r="T6" s="369" t="s">
        <v>118</v>
      </c>
      <c r="U6" s="369" t="s">
        <v>119</v>
      </c>
      <c r="V6" s="369" t="s">
        <v>120</v>
      </c>
      <c r="W6" s="369" t="s">
        <v>121</v>
      </c>
      <c r="X6" s="370" t="s">
        <v>122</v>
      </c>
      <c r="Y6" s="341" t="s">
        <v>116</v>
      </c>
      <c r="Z6" s="369" t="s">
        <v>117</v>
      </c>
      <c r="AA6" s="369" t="s">
        <v>118</v>
      </c>
      <c r="AB6" s="369" t="s">
        <v>119</v>
      </c>
      <c r="AC6" s="369" t="s">
        <v>120</v>
      </c>
      <c r="AD6" s="369" t="s">
        <v>121</v>
      </c>
      <c r="AE6" s="370" t="s">
        <v>122</v>
      </c>
      <c r="AF6" s="747"/>
      <c r="AG6" s="750"/>
      <c r="AH6" s="757"/>
      <c r="AI6" s="758"/>
      <c r="AJ6" s="759"/>
    </row>
    <row r="7" spans="1:36" ht="13.5">
      <c r="A7" s="707" t="s">
        <v>18</v>
      </c>
      <c r="B7" s="709" t="s">
        <v>359</v>
      </c>
      <c r="C7" s="1000" t="s">
        <v>360</v>
      </c>
      <c r="D7" s="155" t="s">
        <v>361</v>
      </c>
      <c r="E7" s="156" t="s">
        <v>361</v>
      </c>
      <c r="F7" s="156" t="s">
        <v>361</v>
      </c>
      <c r="G7" s="156" t="s">
        <v>361</v>
      </c>
      <c r="H7" s="156" t="s">
        <v>361</v>
      </c>
      <c r="I7" s="156"/>
      <c r="J7" s="262"/>
      <c r="K7" s="155" t="s">
        <v>361</v>
      </c>
      <c r="L7" s="156" t="s">
        <v>361</v>
      </c>
      <c r="M7" s="156" t="s">
        <v>361</v>
      </c>
      <c r="N7" s="156" t="s">
        <v>361</v>
      </c>
      <c r="O7" s="156" t="s">
        <v>361</v>
      </c>
      <c r="P7" s="156"/>
      <c r="Q7" s="254"/>
      <c r="R7" s="155" t="s">
        <v>361</v>
      </c>
      <c r="S7" s="156" t="s">
        <v>361</v>
      </c>
      <c r="T7" s="156" t="s">
        <v>361</v>
      </c>
      <c r="U7" s="156" t="s">
        <v>361</v>
      </c>
      <c r="V7" s="156" t="s">
        <v>361</v>
      </c>
      <c r="W7" s="156"/>
      <c r="X7" s="262"/>
      <c r="Y7" s="155" t="s">
        <v>361</v>
      </c>
      <c r="Z7" s="156" t="s">
        <v>361</v>
      </c>
      <c r="AA7" s="156" t="s">
        <v>361</v>
      </c>
      <c r="AB7" s="156" t="s">
        <v>361</v>
      </c>
      <c r="AC7" s="156" t="s">
        <v>361</v>
      </c>
      <c r="AD7" s="156"/>
      <c r="AE7" s="254"/>
      <c r="AF7" s="764">
        <f>SUM(D8:AE8)</f>
        <v>160</v>
      </c>
      <c r="AG7" s="856"/>
      <c r="AH7" s="1297"/>
      <c r="AI7" s="1297"/>
      <c r="AJ7" s="1298"/>
    </row>
    <row r="8" spans="1:36" ht="14.25" thickBot="1">
      <c r="A8" s="708"/>
      <c r="B8" s="841"/>
      <c r="C8" s="844"/>
      <c r="D8" s="24">
        <v>8</v>
      </c>
      <c r="E8" s="25">
        <v>8</v>
      </c>
      <c r="F8" s="25">
        <v>8</v>
      </c>
      <c r="G8" s="25">
        <v>8</v>
      </c>
      <c r="H8" s="25">
        <v>8</v>
      </c>
      <c r="I8" s="25"/>
      <c r="J8" s="26"/>
      <c r="K8" s="24">
        <v>8</v>
      </c>
      <c r="L8" s="25">
        <v>8</v>
      </c>
      <c r="M8" s="25">
        <v>8</v>
      </c>
      <c r="N8" s="25">
        <v>8</v>
      </c>
      <c r="O8" s="25">
        <v>8</v>
      </c>
      <c r="P8" s="25"/>
      <c r="Q8" s="28"/>
      <c r="R8" s="24">
        <v>8</v>
      </c>
      <c r="S8" s="25">
        <v>8</v>
      </c>
      <c r="T8" s="25">
        <v>8</v>
      </c>
      <c r="U8" s="25">
        <v>8</v>
      </c>
      <c r="V8" s="25">
        <v>8</v>
      </c>
      <c r="W8" s="25"/>
      <c r="X8" s="26"/>
      <c r="Y8" s="24">
        <v>8</v>
      </c>
      <c r="Z8" s="25">
        <v>8</v>
      </c>
      <c r="AA8" s="25">
        <v>8</v>
      </c>
      <c r="AB8" s="25">
        <v>8</v>
      </c>
      <c r="AC8" s="25">
        <v>8</v>
      </c>
      <c r="AD8" s="25"/>
      <c r="AE8" s="29"/>
      <c r="AF8" s="765"/>
      <c r="AG8" s="846"/>
      <c r="AH8" s="1299"/>
      <c r="AI8" s="1299"/>
      <c r="AJ8" s="1300"/>
    </row>
    <row r="9" spans="1:36" ht="13.5">
      <c r="A9" s="707" t="s">
        <v>362</v>
      </c>
      <c r="B9" s="709" t="s">
        <v>363</v>
      </c>
      <c r="C9" s="1000" t="s">
        <v>360</v>
      </c>
      <c r="D9" s="155"/>
      <c r="E9" s="156" t="s">
        <v>364</v>
      </c>
      <c r="F9" s="156"/>
      <c r="G9" s="156"/>
      <c r="H9" s="156" t="s">
        <v>365</v>
      </c>
      <c r="I9" s="156"/>
      <c r="J9" s="262"/>
      <c r="K9" s="155"/>
      <c r="L9" s="156" t="s">
        <v>364</v>
      </c>
      <c r="M9" s="156"/>
      <c r="N9" s="156"/>
      <c r="O9" s="156" t="s">
        <v>365</v>
      </c>
      <c r="P9" s="156"/>
      <c r="Q9" s="262"/>
      <c r="R9" s="155"/>
      <c r="S9" s="156" t="s">
        <v>364</v>
      </c>
      <c r="T9" s="156"/>
      <c r="U9" s="156"/>
      <c r="V9" s="156" t="s">
        <v>365</v>
      </c>
      <c r="W9" s="156"/>
      <c r="X9" s="262"/>
      <c r="Y9" s="155"/>
      <c r="Z9" s="156" t="s">
        <v>364</v>
      </c>
      <c r="AA9" s="156"/>
      <c r="AB9" s="156"/>
      <c r="AC9" s="156" t="s">
        <v>365</v>
      </c>
      <c r="AD9" s="156"/>
      <c r="AE9" s="262"/>
      <c r="AF9" s="764">
        <f>SUM(D10:AE10)</f>
        <v>32</v>
      </c>
      <c r="AG9" s="856"/>
      <c r="AH9" s="1297"/>
      <c r="AI9" s="1297"/>
      <c r="AJ9" s="1298"/>
    </row>
    <row r="10" spans="1:36" ht="13.5">
      <c r="A10" s="851"/>
      <c r="B10" s="680"/>
      <c r="C10" s="850"/>
      <c r="D10" s="36"/>
      <c r="E10" s="37">
        <v>4</v>
      </c>
      <c r="F10" s="37"/>
      <c r="G10" s="37"/>
      <c r="H10" s="37">
        <v>4</v>
      </c>
      <c r="I10" s="37"/>
      <c r="J10" s="38"/>
      <c r="K10" s="36"/>
      <c r="L10" s="37">
        <v>4</v>
      </c>
      <c r="M10" s="37"/>
      <c r="N10" s="37"/>
      <c r="O10" s="37">
        <v>4</v>
      </c>
      <c r="P10" s="37"/>
      <c r="Q10" s="38"/>
      <c r="R10" s="36"/>
      <c r="S10" s="37">
        <v>4</v>
      </c>
      <c r="T10" s="37"/>
      <c r="U10" s="37"/>
      <c r="V10" s="37">
        <v>4</v>
      </c>
      <c r="W10" s="37"/>
      <c r="X10" s="38"/>
      <c r="Y10" s="36"/>
      <c r="Z10" s="37">
        <v>4</v>
      </c>
      <c r="AA10" s="37"/>
      <c r="AB10" s="37"/>
      <c r="AC10" s="37">
        <v>4</v>
      </c>
      <c r="AD10" s="37"/>
      <c r="AE10" s="38"/>
      <c r="AF10" s="769"/>
      <c r="AG10" s="845"/>
      <c r="AH10" s="1301"/>
      <c r="AI10" s="1301"/>
      <c r="AJ10" s="1302"/>
    </row>
    <row r="11" spans="1:36" ht="13.5">
      <c r="A11" s="695" t="s">
        <v>366</v>
      </c>
      <c r="B11" s="678" t="s">
        <v>359</v>
      </c>
      <c r="C11" s="843" t="s">
        <v>360</v>
      </c>
      <c r="D11" s="17" t="s">
        <v>361</v>
      </c>
      <c r="E11" s="16" t="s">
        <v>361</v>
      </c>
      <c r="F11" s="16"/>
      <c r="G11" s="16" t="s">
        <v>361</v>
      </c>
      <c r="H11" s="16"/>
      <c r="I11" s="16" t="s">
        <v>361</v>
      </c>
      <c r="J11" s="258" t="s">
        <v>361</v>
      </c>
      <c r="K11" s="17" t="s">
        <v>361</v>
      </c>
      <c r="L11" s="16" t="s">
        <v>361</v>
      </c>
      <c r="M11" s="16"/>
      <c r="N11" s="16" t="s">
        <v>361</v>
      </c>
      <c r="O11" s="16"/>
      <c r="P11" s="16" t="s">
        <v>361</v>
      </c>
      <c r="Q11" s="258" t="s">
        <v>361</v>
      </c>
      <c r="R11" s="17" t="s">
        <v>361</v>
      </c>
      <c r="S11" s="16" t="s">
        <v>361</v>
      </c>
      <c r="T11" s="16"/>
      <c r="U11" s="16" t="s">
        <v>361</v>
      </c>
      <c r="V11" s="16"/>
      <c r="W11" s="16" t="s">
        <v>361</v>
      </c>
      <c r="X11" s="258" t="s">
        <v>361</v>
      </c>
      <c r="Y11" s="17" t="s">
        <v>361</v>
      </c>
      <c r="Z11" s="16" t="s">
        <v>361</v>
      </c>
      <c r="AA11" s="16"/>
      <c r="AB11" s="16" t="s">
        <v>361</v>
      </c>
      <c r="AC11" s="16"/>
      <c r="AD11" s="16" t="s">
        <v>361</v>
      </c>
      <c r="AE11" s="258" t="s">
        <v>361</v>
      </c>
      <c r="AF11" s="772">
        <f>SUM(D12:AE12)</f>
        <v>160</v>
      </c>
      <c r="AG11" s="845"/>
      <c r="AH11" s="1303"/>
      <c r="AI11" s="1303"/>
      <c r="AJ11" s="1304"/>
    </row>
    <row r="12" spans="1:36" ht="13.5">
      <c r="A12" s="851"/>
      <c r="B12" s="680"/>
      <c r="C12" s="850"/>
      <c r="D12" s="157">
        <v>8</v>
      </c>
      <c r="E12" s="158">
        <v>8</v>
      </c>
      <c r="F12" s="158"/>
      <c r="G12" s="158">
        <v>8</v>
      </c>
      <c r="H12" s="158"/>
      <c r="I12" s="158">
        <v>8</v>
      </c>
      <c r="J12" s="159">
        <v>8</v>
      </c>
      <c r="K12" s="36">
        <v>8</v>
      </c>
      <c r="L12" s="37">
        <v>8</v>
      </c>
      <c r="M12" s="37"/>
      <c r="N12" s="37">
        <v>8</v>
      </c>
      <c r="O12" s="37"/>
      <c r="P12" s="37">
        <v>8</v>
      </c>
      <c r="Q12" s="38">
        <v>8</v>
      </c>
      <c r="R12" s="36">
        <v>8</v>
      </c>
      <c r="S12" s="37">
        <v>8</v>
      </c>
      <c r="T12" s="37"/>
      <c r="U12" s="37">
        <v>8</v>
      </c>
      <c r="V12" s="37"/>
      <c r="W12" s="37">
        <v>8</v>
      </c>
      <c r="X12" s="38">
        <v>8</v>
      </c>
      <c r="Y12" s="36">
        <v>8</v>
      </c>
      <c r="Z12" s="37">
        <v>8</v>
      </c>
      <c r="AA12" s="37"/>
      <c r="AB12" s="37">
        <v>8</v>
      </c>
      <c r="AC12" s="37"/>
      <c r="AD12" s="37">
        <v>8</v>
      </c>
      <c r="AE12" s="38">
        <v>8</v>
      </c>
      <c r="AF12" s="769"/>
      <c r="AG12" s="845"/>
      <c r="AH12" s="1301"/>
      <c r="AI12" s="1301"/>
      <c r="AJ12" s="1302"/>
    </row>
    <row r="13" spans="1:36" ht="13.5">
      <c r="A13" s="695" t="s">
        <v>367</v>
      </c>
      <c r="B13" s="678" t="s">
        <v>359</v>
      </c>
      <c r="C13" s="843" t="s">
        <v>360</v>
      </c>
      <c r="D13" s="17"/>
      <c r="E13" s="16"/>
      <c r="F13" s="16" t="s">
        <v>361</v>
      </c>
      <c r="G13" s="16" t="s">
        <v>361</v>
      </c>
      <c r="H13" s="16" t="s">
        <v>361</v>
      </c>
      <c r="I13" s="16" t="s">
        <v>361</v>
      </c>
      <c r="J13" s="258" t="s">
        <v>361</v>
      </c>
      <c r="K13" s="17"/>
      <c r="L13" s="16"/>
      <c r="M13" s="16" t="s">
        <v>361</v>
      </c>
      <c r="N13" s="16" t="s">
        <v>361</v>
      </c>
      <c r="O13" s="16" t="s">
        <v>361</v>
      </c>
      <c r="P13" s="16" t="s">
        <v>361</v>
      </c>
      <c r="Q13" s="258" t="s">
        <v>361</v>
      </c>
      <c r="R13" s="17"/>
      <c r="S13" s="16"/>
      <c r="T13" s="16" t="s">
        <v>361</v>
      </c>
      <c r="U13" s="16" t="s">
        <v>361</v>
      </c>
      <c r="V13" s="16" t="s">
        <v>361</v>
      </c>
      <c r="W13" s="16" t="s">
        <v>361</v>
      </c>
      <c r="X13" s="258" t="s">
        <v>361</v>
      </c>
      <c r="Y13" s="17"/>
      <c r="Z13" s="16"/>
      <c r="AA13" s="16" t="s">
        <v>361</v>
      </c>
      <c r="AB13" s="16" t="s">
        <v>361</v>
      </c>
      <c r="AC13" s="16" t="s">
        <v>361</v>
      </c>
      <c r="AD13" s="16" t="s">
        <v>361</v>
      </c>
      <c r="AE13" s="258" t="s">
        <v>361</v>
      </c>
      <c r="AF13" s="773">
        <f>SUM(D14:AE14)</f>
        <v>160</v>
      </c>
      <c r="AG13" s="845"/>
      <c r="AH13" s="1303"/>
      <c r="AI13" s="1303"/>
      <c r="AJ13" s="1304"/>
    </row>
    <row r="14" spans="1:36" ht="13.5">
      <c r="A14" s="851"/>
      <c r="B14" s="680"/>
      <c r="C14" s="850"/>
      <c r="D14" s="36"/>
      <c r="E14" s="37"/>
      <c r="F14" s="37">
        <v>8</v>
      </c>
      <c r="G14" s="37">
        <v>8</v>
      </c>
      <c r="H14" s="37">
        <v>8</v>
      </c>
      <c r="I14" s="37">
        <v>8</v>
      </c>
      <c r="J14" s="38">
        <v>8</v>
      </c>
      <c r="K14" s="36"/>
      <c r="L14" s="37"/>
      <c r="M14" s="37">
        <v>8</v>
      </c>
      <c r="N14" s="37">
        <v>8</v>
      </c>
      <c r="O14" s="37">
        <v>8</v>
      </c>
      <c r="P14" s="37">
        <v>8</v>
      </c>
      <c r="Q14" s="38">
        <v>8</v>
      </c>
      <c r="R14" s="36"/>
      <c r="S14" s="37"/>
      <c r="T14" s="37">
        <v>8</v>
      </c>
      <c r="U14" s="37">
        <v>8</v>
      </c>
      <c r="V14" s="37">
        <v>8</v>
      </c>
      <c r="W14" s="37">
        <v>8</v>
      </c>
      <c r="X14" s="38">
        <v>8</v>
      </c>
      <c r="Y14" s="36"/>
      <c r="Z14" s="37"/>
      <c r="AA14" s="37">
        <v>8</v>
      </c>
      <c r="AB14" s="37">
        <v>8</v>
      </c>
      <c r="AC14" s="37">
        <v>8</v>
      </c>
      <c r="AD14" s="37">
        <v>8</v>
      </c>
      <c r="AE14" s="38">
        <v>8</v>
      </c>
      <c r="AF14" s="769"/>
      <c r="AG14" s="845"/>
      <c r="AH14" s="1301"/>
      <c r="AI14" s="1301"/>
      <c r="AJ14" s="1302"/>
    </row>
    <row r="15" spans="1:36" ht="13.5">
      <c r="A15" s="695" t="s">
        <v>367</v>
      </c>
      <c r="B15" s="1305" t="s">
        <v>306</v>
      </c>
      <c r="C15" s="1307" t="s">
        <v>368</v>
      </c>
      <c r="D15" s="17" t="s">
        <v>361</v>
      </c>
      <c r="E15" s="16" t="s">
        <v>361</v>
      </c>
      <c r="F15" s="16" t="s">
        <v>361</v>
      </c>
      <c r="G15" s="16" t="s">
        <v>361</v>
      </c>
      <c r="H15" s="16" t="s">
        <v>361</v>
      </c>
      <c r="I15" s="16"/>
      <c r="J15" s="258"/>
      <c r="K15" s="17" t="s">
        <v>361</v>
      </c>
      <c r="L15" s="16" t="s">
        <v>361</v>
      </c>
      <c r="M15" s="16" t="s">
        <v>361</v>
      </c>
      <c r="N15" s="16" t="s">
        <v>361</v>
      </c>
      <c r="O15" s="16" t="s">
        <v>361</v>
      </c>
      <c r="P15" s="16"/>
      <c r="Q15" s="258"/>
      <c r="R15" s="17" t="s">
        <v>361</v>
      </c>
      <c r="S15" s="16" t="s">
        <v>361</v>
      </c>
      <c r="T15" s="16" t="s">
        <v>361</v>
      </c>
      <c r="U15" s="16" t="s">
        <v>361</v>
      </c>
      <c r="V15" s="16" t="s">
        <v>361</v>
      </c>
      <c r="W15" s="16"/>
      <c r="X15" s="258"/>
      <c r="Y15" s="17" t="s">
        <v>361</v>
      </c>
      <c r="Z15" s="16" t="s">
        <v>361</v>
      </c>
      <c r="AA15" s="16" t="s">
        <v>361</v>
      </c>
      <c r="AB15" s="16" t="s">
        <v>361</v>
      </c>
      <c r="AC15" s="16" t="s">
        <v>361</v>
      </c>
      <c r="AD15" s="16"/>
      <c r="AE15" s="258"/>
      <c r="AF15" s="1309">
        <f>SUM(D16:AE16)</f>
        <v>40</v>
      </c>
      <c r="AG15" s="845"/>
      <c r="AH15" s="1290" t="s">
        <v>369</v>
      </c>
      <c r="AI15" s="1303"/>
      <c r="AJ15" s="1304"/>
    </row>
    <row r="16" spans="1:36" ht="13.5">
      <c r="A16" s="851"/>
      <c r="B16" s="1306"/>
      <c r="C16" s="1308"/>
      <c r="D16" s="36">
        <v>2</v>
      </c>
      <c r="E16" s="37">
        <v>2</v>
      </c>
      <c r="F16" s="37">
        <v>2</v>
      </c>
      <c r="G16" s="37">
        <v>2</v>
      </c>
      <c r="H16" s="37">
        <v>2</v>
      </c>
      <c r="I16" s="37"/>
      <c r="J16" s="38"/>
      <c r="K16" s="36">
        <v>2</v>
      </c>
      <c r="L16" s="37">
        <v>2</v>
      </c>
      <c r="M16" s="37">
        <v>2</v>
      </c>
      <c r="N16" s="37">
        <v>2</v>
      </c>
      <c r="O16" s="37">
        <v>2</v>
      </c>
      <c r="P16" s="37"/>
      <c r="Q16" s="38"/>
      <c r="R16" s="36">
        <v>2</v>
      </c>
      <c r="S16" s="37">
        <v>2</v>
      </c>
      <c r="T16" s="37">
        <v>2</v>
      </c>
      <c r="U16" s="37">
        <v>2</v>
      </c>
      <c r="V16" s="37">
        <v>2</v>
      </c>
      <c r="W16" s="37"/>
      <c r="X16" s="38"/>
      <c r="Y16" s="36">
        <v>2</v>
      </c>
      <c r="Z16" s="37">
        <v>2</v>
      </c>
      <c r="AA16" s="37">
        <v>2</v>
      </c>
      <c r="AB16" s="37">
        <v>2</v>
      </c>
      <c r="AC16" s="37">
        <v>2</v>
      </c>
      <c r="AD16" s="37"/>
      <c r="AE16" s="38"/>
      <c r="AF16" s="1310"/>
      <c r="AG16" s="845"/>
      <c r="AH16" s="1301"/>
      <c r="AI16" s="1301"/>
      <c r="AJ16" s="1302"/>
    </row>
    <row r="17" spans="1:36" ht="13.5">
      <c r="A17" s="695" t="s">
        <v>370</v>
      </c>
      <c r="B17" s="678" t="s">
        <v>363</v>
      </c>
      <c r="C17" s="843" t="s">
        <v>360</v>
      </c>
      <c r="D17" s="160" t="s">
        <v>361</v>
      </c>
      <c r="E17" s="161" t="s">
        <v>361</v>
      </c>
      <c r="F17" s="161"/>
      <c r="G17" s="161" t="s">
        <v>361</v>
      </c>
      <c r="H17" s="161" t="s">
        <v>361</v>
      </c>
      <c r="I17" s="161" t="s">
        <v>361</v>
      </c>
      <c r="J17" s="261"/>
      <c r="K17" s="160" t="s">
        <v>361</v>
      </c>
      <c r="L17" s="161" t="s">
        <v>361</v>
      </c>
      <c r="M17" s="161"/>
      <c r="N17" s="161" t="s">
        <v>361</v>
      </c>
      <c r="O17" s="161" t="s">
        <v>361</v>
      </c>
      <c r="P17" s="161" t="s">
        <v>361</v>
      </c>
      <c r="Q17" s="261"/>
      <c r="R17" s="160" t="s">
        <v>361</v>
      </c>
      <c r="S17" s="161" t="s">
        <v>361</v>
      </c>
      <c r="T17" s="161"/>
      <c r="U17" s="161" t="s">
        <v>361</v>
      </c>
      <c r="V17" s="161" t="s">
        <v>361</v>
      </c>
      <c r="W17" s="161" t="s">
        <v>361</v>
      </c>
      <c r="X17" s="261"/>
      <c r="Y17" s="160" t="s">
        <v>361</v>
      </c>
      <c r="Z17" s="161" t="s">
        <v>361</v>
      </c>
      <c r="AA17" s="161"/>
      <c r="AB17" s="161" t="s">
        <v>361</v>
      </c>
      <c r="AC17" s="161" t="s">
        <v>361</v>
      </c>
      <c r="AD17" s="161" t="s">
        <v>361</v>
      </c>
      <c r="AE17" s="261"/>
      <c r="AF17" s="772">
        <f>SUM(D18:AE18)</f>
        <v>160</v>
      </c>
      <c r="AG17" s="845"/>
      <c r="AH17" s="1303"/>
      <c r="AI17" s="1303"/>
      <c r="AJ17" s="1304"/>
    </row>
    <row r="18" spans="1:36" ht="13.5">
      <c r="A18" s="851"/>
      <c r="B18" s="680"/>
      <c r="C18" s="850"/>
      <c r="D18" s="36">
        <v>8</v>
      </c>
      <c r="E18" s="37">
        <v>8</v>
      </c>
      <c r="F18" s="37"/>
      <c r="G18" s="37">
        <v>8</v>
      </c>
      <c r="H18" s="37">
        <v>8</v>
      </c>
      <c r="I18" s="37">
        <v>8</v>
      </c>
      <c r="J18" s="38"/>
      <c r="K18" s="36">
        <v>8</v>
      </c>
      <c r="L18" s="37">
        <v>8</v>
      </c>
      <c r="M18" s="37"/>
      <c r="N18" s="37">
        <v>8</v>
      </c>
      <c r="O18" s="37">
        <v>8</v>
      </c>
      <c r="P18" s="37">
        <v>8</v>
      </c>
      <c r="Q18" s="38"/>
      <c r="R18" s="36">
        <v>8</v>
      </c>
      <c r="S18" s="37">
        <v>8</v>
      </c>
      <c r="T18" s="37"/>
      <c r="U18" s="37">
        <v>8</v>
      </c>
      <c r="V18" s="37">
        <v>8</v>
      </c>
      <c r="W18" s="37">
        <v>8</v>
      </c>
      <c r="X18" s="38"/>
      <c r="Y18" s="36">
        <v>8</v>
      </c>
      <c r="Z18" s="37">
        <v>8</v>
      </c>
      <c r="AA18" s="37"/>
      <c r="AB18" s="37">
        <v>8</v>
      </c>
      <c r="AC18" s="37">
        <v>8</v>
      </c>
      <c r="AD18" s="37">
        <v>8</v>
      </c>
      <c r="AE18" s="38"/>
      <c r="AF18" s="769"/>
      <c r="AG18" s="845"/>
      <c r="AH18" s="1301"/>
      <c r="AI18" s="1301"/>
      <c r="AJ18" s="1302"/>
    </row>
    <row r="19" spans="1:36" ht="13.5">
      <c r="A19" s="695" t="s">
        <v>371</v>
      </c>
      <c r="B19" s="678" t="s">
        <v>363</v>
      </c>
      <c r="C19" s="843" t="s">
        <v>360</v>
      </c>
      <c r="D19" s="17" t="s">
        <v>365</v>
      </c>
      <c r="E19" s="16" t="s">
        <v>364</v>
      </c>
      <c r="F19" s="16" t="s">
        <v>365</v>
      </c>
      <c r="G19" s="16" t="s">
        <v>364</v>
      </c>
      <c r="H19" s="16" t="s">
        <v>365</v>
      </c>
      <c r="I19" s="16"/>
      <c r="J19" s="258"/>
      <c r="K19" s="17" t="s">
        <v>365</v>
      </c>
      <c r="L19" s="16" t="s">
        <v>364</v>
      </c>
      <c r="M19" s="16" t="s">
        <v>365</v>
      </c>
      <c r="N19" s="16" t="s">
        <v>364</v>
      </c>
      <c r="O19" s="16" t="s">
        <v>365</v>
      </c>
      <c r="P19" s="16"/>
      <c r="Q19" s="258"/>
      <c r="R19" s="17" t="s">
        <v>365</v>
      </c>
      <c r="S19" s="16" t="s">
        <v>364</v>
      </c>
      <c r="T19" s="16" t="s">
        <v>365</v>
      </c>
      <c r="U19" s="16" t="s">
        <v>364</v>
      </c>
      <c r="V19" s="16" t="s">
        <v>365</v>
      </c>
      <c r="W19" s="16"/>
      <c r="X19" s="258"/>
      <c r="Y19" s="17" t="s">
        <v>365</v>
      </c>
      <c r="Z19" s="16" t="s">
        <v>364</v>
      </c>
      <c r="AA19" s="16" t="s">
        <v>365</v>
      </c>
      <c r="AB19" s="16" t="s">
        <v>364</v>
      </c>
      <c r="AC19" s="16" t="s">
        <v>365</v>
      </c>
      <c r="AD19" s="16"/>
      <c r="AE19" s="258"/>
      <c r="AF19" s="773">
        <f>SUM(D20:AE20)</f>
        <v>80</v>
      </c>
      <c r="AG19" s="845"/>
      <c r="AH19" s="1303"/>
      <c r="AI19" s="1303"/>
      <c r="AJ19" s="1304"/>
    </row>
    <row r="20" spans="1:36" ht="14.25" thickBot="1">
      <c r="A20" s="851"/>
      <c r="B20" s="841"/>
      <c r="C20" s="844"/>
      <c r="D20" s="24">
        <v>4</v>
      </c>
      <c r="E20" s="25">
        <v>4</v>
      </c>
      <c r="F20" s="25">
        <v>4</v>
      </c>
      <c r="G20" s="25">
        <v>4</v>
      </c>
      <c r="H20" s="25">
        <v>4</v>
      </c>
      <c r="I20" s="25"/>
      <c r="J20" s="26"/>
      <c r="K20" s="24">
        <v>4</v>
      </c>
      <c r="L20" s="25">
        <v>4</v>
      </c>
      <c r="M20" s="25">
        <v>4</v>
      </c>
      <c r="N20" s="25">
        <v>4</v>
      </c>
      <c r="O20" s="25">
        <v>4</v>
      </c>
      <c r="P20" s="25"/>
      <c r="Q20" s="26"/>
      <c r="R20" s="24">
        <v>4</v>
      </c>
      <c r="S20" s="25">
        <v>4</v>
      </c>
      <c r="T20" s="25">
        <v>4</v>
      </c>
      <c r="U20" s="25">
        <v>4</v>
      </c>
      <c r="V20" s="25">
        <v>4</v>
      </c>
      <c r="W20" s="25"/>
      <c r="X20" s="26"/>
      <c r="Y20" s="24">
        <v>4</v>
      </c>
      <c r="Z20" s="25">
        <v>4</v>
      </c>
      <c r="AA20" s="25">
        <v>4</v>
      </c>
      <c r="AB20" s="25">
        <v>4</v>
      </c>
      <c r="AC20" s="25">
        <v>4</v>
      </c>
      <c r="AD20" s="25"/>
      <c r="AE20" s="26"/>
      <c r="AF20" s="765"/>
      <c r="AG20" s="1284"/>
      <c r="AH20" s="1299"/>
      <c r="AI20" s="1299"/>
      <c r="AJ20" s="1300"/>
    </row>
    <row r="21" spans="1:36" ht="13.5">
      <c r="A21" s="695" t="s">
        <v>379</v>
      </c>
      <c r="B21" s="722" t="s">
        <v>359</v>
      </c>
      <c r="C21" s="990" t="s">
        <v>373</v>
      </c>
      <c r="D21" s="294" t="s">
        <v>374</v>
      </c>
      <c r="E21" s="295" t="s">
        <v>375</v>
      </c>
      <c r="F21" s="156"/>
      <c r="G21" s="156"/>
      <c r="H21" s="156" t="s">
        <v>376</v>
      </c>
      <c r="I21" s="156" t="s">
        <v>377</v>
      </c>
      <c r="J21" s="301" t="s">
        <v>374</v>
      </c>
      <c r="K21" s="302" t="s">
        <v>375</v>
      </c>
      <c r="L21" s="156"/>
      <c r="M21" s="156"/>
      <c r="N21" s="156" t="s">
        <v>376</v>
      </c>
      <c r="O21" s="156" t="s">
        <v>377</v>
      </c>
      <c r="P21" s="295" t="s">
        <v>374</v>
      </c>
      <c r="Q21" s="305" t="s">
        <v>375</v>
      </c>
      <c r="R21" s="155"/>
      <c r="S21" s="156" t="s">
        <v>361</v>
      </c>
      <c r="T21" s="156" t="s">
        <v>376</v>
      </c>
      <c r="U21" s="156" t="s">
        <v>377</v>
      </c>
      <c r="V21" s="295" t="s">
        <v>374</v>
      </c>
      <c r="W21" s="295" t="s">
        <v>375</v>
      </c>
      <c r="X21" s="262"/>
      <c r="Y21" s="255"/>
      <c r="Z21" s="156" t="s">
        <v>376</v>
      </c>
      <c r="AA21" s="156" t="s">
        <v>377</v>
      </c>
      <c r="AB21" s="295" t="s">
        <v>374</v>
      </c>
      <c r="AC21" s="295" t="s">
        <v>375</v>
      </c>
      <c r="AD21" s="156"/>
      <c r="AE21" s="254" t="s">
        <v>361</v>
      </c>
      <c r="AF21" s="764">
        <f>SUM(D22:AE22)</f>
        <v>160</v>
      </c>
      <c r="AG21" s="1048">
        <f>ROUNDDOWN(AF39/(AA80*4),1)</f>
        <v>5.3</v>
      </c>
      <c r="AH21" s="1311" t="s">
        <v>378</v>
      </c>
      <c r="AI21" s="1297"/>
      <c r="AJ21" s="1298"/>
    </row>
    <row r="22" spans="1:36" ht="13.5">
      <c r="A22" s="851"/>
      <c r="B22" s="680"/>
      <c r="C22" s="850"/>
      <c r="D22" s="296">
        <v>8</v>
      </c>
      <c r="E22" s="297">
        <v>8</v>
      </c>
      <c r="F22" s="37"/>
      <c r="G22" s="37"/>
      <c r="H22" s="37">
        <v>8</v>
      </c>
      <c r="I22" s="37">
        <v>8</v>
      </c>
      <c r="J22" s="303">
        <v>8</v>
      </c>
      <c r="K22" s="304">
        <v>8</v>
      </c>
      <c r="L22" s="37"/>
      <c r="M22" s="37"/>
      <c r="N22" s="37">
        <v>8</v>
      </c>
      <c r="O22" s="37">
        <v>8</v>
      </c>
      <c r="P22" s="297">
        <v>8</v>
      </c>
      <c r="Q22" s="306">
        <v>8</v>
      </c>
      <c r="R22" s="36"/>
      <c r="S22" s="37">
        <v>8</v>
      </c>
      <c r="T22" s="37">
        <v>8</v>
      </c>
      <c r="U22" s="37">
        <v>8</v>
      </c>
      <c r="V22" s="297">
        <v>8</v>
      </c>
      <c r="W22" s="297">
        <v>8</v>
      </c>
      <c r="X22" s="38"/>
      <c r="Y22" s="39"/>
      <c r="Z22" s="37">
        <v>8</v>
      </c>
      <c r="AA22" s="37">
        <v>8</v>
      </c>
      <c r="AB22" s="297">
        <v>8</v>
      </c>
      <c r="AC22" s="297">
        <v>8</v>
      </c>
      <c r="AD22" s="37"/>
      <c r="AE22" s="41">
        <v>8</v>
      </c>
      <c r="AF22" s="769"/>
      <c r="AG22" s="1049"/>
      <c r="AH22" s="1312"/>
      <c r="AI22" s="1313"/>
      <c r="AJ22" s="1314"/>
    </row>
    <row r="23" spans="1:36" ht="13.5">
      <c r="A23" s="695" t="s">
        <v>379</v>
      </c>
      <c r="B23" s="678" t="s">
        <v>359</v>
      </c>
      <c r="C23" s="843" t="s">
        <v>373</v>
      </c>
      <c r="D23" s="17" t="s">
        <v>376</v>
      </c>
      <c r="E23" s="16" t="s">
        <v>377</v>
      </c>
      <c r="F23" s="298" t="s">
        <v>374</v>
      </c>
      <c r="G23" s="298" t="s">
        <v>375</v>
      </c>
      <c r="H23" s="16"/>
      <c r="I23" s="16"/>
      <c r="J23" s="258" t="s">
        <v>376</v>
      </c>
      <c r="K23" s="257" t="s">
        <v>377</v>
      </c>
      <c r="L23" s="298" t="s">
        <v>374</v>
      </c>
      <c r="M23" s="298" t="s">
        <v>375</v>
      </c>
      <c r="N23" s="16"/>
      <c r="O23" s="16"/>
      <c r="P23" s="16" t="s">
        <v>183</v>
      </c>
      <c r="Q23" s="256" t="s">
        <v>242</v>
      </c>
      <c r="R23" s="307" t="s">
        <v>276</v>
      </c>
      <c r="S23" s="298" t="s">
        <v>277</v>
      </c>
      <c r="T23" s="16"/>
      <c r="U23" s="16"/>
      <c r="V23" s="16" t="s">
        <v>183</v>
      </c>
      <c r="W23" s="16" t="s">
        <v>377</v>
      </c>
      <c r="X23" s="281" t="s">
        <v>374</v>
      </c>
      <c r="Y23" s="308" t="s">
        <v>375</v>
      </c>
      <c r="Z23" s="16"/>
      <c r="AA23" s="16"/>
      <c r="AB23" s="16" t="s">
        <v>376</v>
      </c>
      <c r="AC23" s="16" t="s">
        <v>377</v>
      </c>
      <c r="AD23" s="298" t="s">
        <v>374</v>
      </c>
      <c r="AE23" s="280" t="s">
        <v>375</v>
      </c>
      <c r="AF23" s="773">
        <f>SUM(D24:AE24)</f>
        <v>160</v>
      </c>
      <c r="AG23" s="1049"/>
      <c r="AH23" s="1303"/>
      <c r="AI23" s="1303"/>
      <c r="AJ23" s="1304"/>
    </row>
    <row r="24" spans="1:36" ht="13.5">
      <c r="A24" s="851"/>
      <c r="B24" s="680"/>
      <c r="C24" s="850"/>
      <c r="D24" s="36">
        <v>8</v>
      </c>
      <c r="E24" s="37">
        <v>8</v>
      </c>
      <c r="F24" s="297">
        <v>8</v>
      </c>
      <c r="G24" s="297">
        <v>8</v>
      </c>
      <c r="H24" s="37"/>
      <c r="I24" s="37"/>
      <c r="J24" s="38">
        <v>8</v>
      </c>
      <c r="K24" s="39">
        <v>8</v>
      </c>
      <c r="L24" s="297">
        <v>8</v>
      </c>
      <c r="M24" s="297">
        <v>8</v>
      </c>
      <c r="N24" s="37"/>
      <c r="O24" s="37"/>
      <c r="P24" s="37">
        <v>8</v>
      </c>
      <c r="Q24" s="40">
        <v>8</v>
      </c>
      <c r="R24" s="296">
        <v>8</v>
      </c>
      <c r="S24" s="297">
        <v>8</v>
      </c>
      <c r="T24" s="37"/>
      <c r="U24" s="37"/>
      <c r="V24" s="37">
        <v>8</v>
      </c>
      <c r="W24" s="37">
        <v>8</v>
      </c>
      <c r="X24" s="303">
        <v>8</v>
      </c>
      <c r="Y24" s="304">
        <v>8</v>
      </c>
      <c r="Z24" s="37"/>
      <c r="AA24" s="37"/>
      <c r="AB24" s="37">
        <v>8</v>
      </c>
      <c r="AC24" s="37">
        <v>8</v>
      </c>
      <c r="AD24" s="297">
        <v>8</v>
      </c>
      <c r="AE24" s="309">
        <v>8</v>
      </c>
      <c r="AF24" s="769"/>
      <c r="AG24" s="1049"/>
      <c r="AH24" s="1301"/>
      <c r="AI24" s="1301"/>
      <c r="AJ24" s="1302"/>
    </row>
    <row r="25" spans="1:36" ht="13.5">
      <c r="A25" s="695" t="s">
        <v>379</v>
      </c>
      <c r="B25" s="678" t="s">
        <v>359</v>
      </c>
      <c r="C25" s="843" t="s">
        <v>373</v>
      </c>
      <c r="D25" s="42"/>
      <c r="E25" s="43"/>
      <c r="F25" s="43" t="s">
        <v>376</v>
      </c>
      <c r="G25" s="43" t="s">
        <v>377</v>
      </c>
      <c r="H25" s="299" t="s">
        <v>374</v>
      </c>
      <c r="I25" s="299" t="s">
        <v>375</v>
      </c>
      <c r="J25" s="44"/>
      <c r="K25" s="45"/>
      <c r="L25" s="43" t="s">
        <v>361</v>
      </c>
      <c r="M25" s="43" t="s">
        <v>377</v>
      </c>
      <c r="N25" s="299" t="s">
        <v>374</v>
      </c>
      <c r="O25" s="299" t="s">
        <v>375</v>
      </c>
      <c r="P25" s="43"/>
      <c r="Q25" s="46"/>
      <c r="R25" s="42" t="s">
        <v>376</v>
      </c>
      <c r="S25" s="43" t="s">
        <v>377</v>
      </c>
      <c r="T25" s="299" t="s">
        <v>374</v>
      </c>
      <c r="U25" s="299" t="s">
        <v>375</v>
      </c>
      <c r="V25" s="43"/>
      <c r="W25" s="43" t="s">
        <v>361</v>
      </c>
      <c r="X25" s="44" t="s">
        <v>376</v>
      </c>
      <c r="Y25" s="45" t="s">
        <v>377</v>
      </c>
      <c r="Z25" s="299" t="s">
        <v>374</v>
      </c>
      <c r="AA25" s="299" t="s">
        <v>375</v>
      </c>
      <c r="AB25" s="43"/>
      <c r="AC25" s="43"/>
      <c r="AD25" s="43" t="s">
        <v>376</v>
      </c>
      <c r="AE25" s="47" t="s">
        <v>377</v>
      </c>
      <c r="AF25" s="772">
        <f>SUM(D26:AE26)</f>
        <v>160</v>
      </c>
      <c r="AG25" s="1049"/>
      <c r="AH25" s="1303"/>
      <c r="AI25" s="1303"/>
      <c r="AJ25" s="1315"/>
    </row>
    <row r="26" spans="1:36" ht="13.5">
      <c r="A26" s="851"/>
      <c r="B26" s="680"/>
      <c r="C26" s="850"/>
      <c r="D26" s="160"/>
      <c r="E26" s="161"/>
      <c r="F26" s="161">
        <v>8</v>
      </c>
      <c r="G26" s="161">
        <v>8</v>
      </c>
      <c r="H26" s="300">
        <v>8</v>
      </c>
      <c r="I26" s="300">
        <v>8</v>
      </c>
      <c r="J26" s="261"/>
      <c r="K26" s="260">
        <v>8</v>
      </c>
      <c r="L26" s="161">
        <v>8</v>
      </c>
      <c r="M26" s="161">
        <v>8</v>
      </c>
      <c r="N26" s="300">
        <v>8</v>
      </c>
      <c r="O26" s="300">
        <v>8</v>
      </c>
      <c r="P26" s="161"/>
      <c r="Q26" s="259"/>
      <c r="R26" s="160">
        <v>8</v>
      </c>
      <c r="S26" s="161">
        <v>8</v>
      </c>
      <c r="T26" s="300">
        <v>8</v>
      </c>
      <c r="U26" s="300">
        <v>8</v>
      </c>
      <c r="V26" s="161"/>
      <c r="W26" s="161">
        <v>8</v>
      </c>
      <c r="X26" s="261">
        <v>8</v>
      </c>
      <c r="Y26" s="260">
        <v>8</v>
      </c>
      <c r="Z26" s="300">
        <v>8</v>
      </c>
      <c r="AA26" s="300">
        <v>8</v>
      </c>
      <c r="AB26" s="161"/>
      <c r="AC26" s="161"/>
      <c r="AD26" s="161">
        <v>8</v>
      </c>
      <c r="AE26" s="162">
        <v>8</v>
      </c>
      <c r="AF26" s="769"/>
      <c r="AG26" s="1049"/>
      <c r="AH26" s="1316"/>
      <c r="AI26" s="1316"/>
      <c r="AJ26" s="1317"/>
    </row>
    <row r="27" spans="1:36" ht="13.5">
      <c r="A27" s="695" t="s">
        <v>379</v>
      </c>
      <c r="B27" s="678" t="s">
        <v>359</v>
      </c>
      <c r="C27" s="843" t="s">
        <v>373</v>
      </c>
      <c r="D27" s="17"/>
      <c r="E27" s="16" t="s">
        <v>374</v>
      </c>
      <c r="F27" s="16" t="s">
        <v>377</v>
      </c>
      <c r="G27" s="16" t="s">
        <v>374</v>
      </c>
      <c r="H27" s="16"/>
      <c r="I27" s="16" t="s">
        <v>374</v>
      </c>
      <c r="J27" s="258" t="s">
        <v>377</v>
      </c>
      <c r="K27" s="257" t="s">
        <v>374</v>
      </c>
      <c r="L27" s="16"/>
      <c r="M27" s="16" t="s">
        <v>374</v>
      </c>
      <c r="N27" s="16" t="s">
        <v>377</v>
      </c>
      <c r="O27" s="16" t="s">
        <v>374</v>
      </c>
      <c r="P27" s="16"/>
      <c r="Q27" s="256" t="s">
        <v>374</v>
      </c>
      <c r="R27" s="17" t="s">
        <v>377</v>
      </c>
      <c r="S27" s="16" t="s">
        <v>374</v>
      </c>
      <c r="T27" s="16"/>
      <c r="U27" s="16" t="s">
        <v>374</v>
      </c>
      <c r="V27" s="16"/>
      <c r="W27" s="16" t="s">
        <v>374</v>
      </c>
      <c r="X27" s="258" t="s">
        <v>377</v>
      </c>
      <c r="Y27" s="257" t="s">
        <v>374</v>
      </c>
      <c r="Z27" s="16" t="s">
        <v>377</v>
      </c>
      <c r="AA27" s="16" t="s">
        <v>374</v>
      </c>
      <c r="AB27" s="16"/>
      <c r="AC27" s="16" t="s">
        <v>374</v>
      </c>
      <c r="AD27" s="16"/>
      <c r="AE27" s="256" t="s">
        <v>374</v>
      </c>
      <c r="AF27" s="773">
        <f>SUM(D28:AE28)</f>
        <v>160</v>
      </c>
      <c r="AG27" s="1049"/>
      <c r="AH27" s="1303"/>
      <c r="AI27" s="1303"/>
      <c r="AJ27" s="1304"/>
    </row>
    <row r="28" spans="1:36" ht="13.5">
      <c r="A28" s="851"/>
      <c r="B28" s="680"/>
      <c r="C28" s="850"/>
      <c r="D28" s="36"/>
      <c r="E28" s="37">
        <v>8</v>
      </c>
      <c r="F28" s="37">
        <v>8</v>
      </c>
      <c r="G28" s="37">
        <v>8</v>
      </c>
      <c r="H28" s="37"/>
      <c r="I28" s="37">
        <v>8</v>
      </c>
      <c r="J28" s="38">
        <v>8</v>
      </c>
      <c r="K28" s="39">
        <v>8</v>
      </c>
      <c r="L28" s="37"/>
      <c r="M28" s="37">
        <v>8</v>
      </c>
      <c r="N28" s="37">
        <v>8</v>
      </c>
      <c r="O28" s="37">
        <v>8</v>
      </c>
      <c r="P28" s="37"/>
      <c r="Q28" s="40">
        <v>8</v>
      </c>
      <c r="R28" s="36">
        <v>8</v>
      </c>
      <c r="S28" s="37">
        <v>8</v>
      </c>
      <c r="T28" s="37"/>
      <c r="U28" s="37">
        <v>8</v>
      </c>
      <c r="V28" s="37"/>
      <c r="W28" s="37">
        <v>8</v>
      </c>
      <c r="X28" s="38">
        <v>8</v>
      </c>
      <c r="Y28" s="39">
        <v>8</v>
      </c>
      <c r="Z28" s="37">
        <v>8</v>
      </c>
      <c r="AA28" s="37">
        <v>8</v>
      </c>
      <c r="AB28" s="37"/>
      <c r="AC28" s="37">
        <v>8</v>
      </c>
      <c r="AD28" s="37"/>
      <c r="AE28" s="41">
        <v>8</v>
      </c>
      <c r="AF28" s="769"/>
      <c r="AG28" s="1049"/>
      <c r="AH28" s="1301"/>
      <c r="AI28" s="1301"/>
      <c r="AJ28" s="1302"/>
    </row>
    <row r="29" spans="1:36" ht="13.5">
      <c r="A29" s="695" t="s">
        <v>379</v>
      </c>
      <c r="B29" s="1305" t="s">
        <v>306</v>
      </c>
      <c r="C29" s="1307" t="s">
        <v>368</v>
      </c>
      <c r="D29" s="17" t="s">
        <v>361</v>
      </c>
      <c r="E29" s="16" t="s">
        <v>361</v>
      </c>
      <c r="F29" s="16" t="s">
        <v>361</v>
      </c>
      <c r="G29" s="16" t="s">
        <v>361</v>
      </c>
      <c r="H29" s="16" t="s">
        <v>361</v>
      </c>
      <c r="I29" s="16"/>
      <c r="J29" s="258"/>
      <c r="K29" s="17" t="s">
        <v>361</v>
      </c>
      <c r="L29" s="16" t="s">
        <v>361</v>
      </c>
      <c r="M29" s="16" t="s">
        <v>361</v>
      </c>
      <c r="N29" s="16" t="s">
        <v>361</v>
      </c>
      <c r="O29" s="16" t="s">
        <v>361</v>
      </c>
      <c r="P29" s="16"/>
      <c r="Q29" s="258"/>
      <c r="R29" s="17" t="s">
        <v>361</v>
      </c>
      <c r="S29" s="16" t="s">
        <v>361</v>
      </c>
      <c r="T29" s="16" t="s">
        <v>361</v>
      </c>
      <c r="U29" s="16" t="s">
        <v>361</v>
      </c>
      <c r="V29" s="16" t="s">
        <v>361</v>
      </c>
      <c r="W29" s="16"/>
      <c r="X29" s="258"/>
      <c r="Y29" s="17" t="s">
        <v>361</v>
      </c>
      <c r="Z29" s="16" t="s">
        <v>361</v>
      </c>
      <c r="AA29" s="16" t="s">
        <v>361</v>
      </c>
      <c r="AB29" s="16" t="s">
        <v>361</v>
      </c>
      <c r="AC29" s="16" t="s">
        <v>361</v>
      </c>
      <c r="AD29" s="16"/>
      <c r="AE29" s="258"/>
      <c r="AF29" s="1309">
        <f>SUM(D30:AE30)</f>
        <v>60</v>
      </c>
      <c r="AG29" s="1049"/>
      <c r="AH29" s="1290" t="s">
        <v>380</v>
      </c>
      <c r="AI29" s="1303"/>
      <c r="AJ29" s="1304"/>
    </row>
    <row r="30" spans="1:36" ht="13.5">
      <c r="A30" s="851"/>
      <c r="B30" s="1306"/>
      <c r="C30" s="1308"/>
      <c r="D30" s="36">
        <v>6</v>
      </c>
      <c r="E30" s="37">
        <v>0</v>
      </c>
      <c r="F30" s="37">
        <v>6</v>
      </c>
      <c r="G30" s="37">
        <v>0</v>
      </c>
      <c r="H30" s="37">
        <v>6</v>
      </c>
      <c r="I30" s="37"/>
      <c r="J30" s="38"/>
      <c r="K30" s="39">
        <v>0</v>
      </c>
      <c r="L30" s="37">
        <v>6</v>
      </c>
      <c r="M30" s="37">
        <v>0</v>
      </c>
      <c r="N30" s="37">
        <v>6</v>
      </c>
      <c r="O30" s="37">
        <v>0</v>
      </c>
      <c r="P30" s="37"/>
      <c r="Q30" s="40"/>
      <c r="R30" s="36">
        <v>6</v>
      </c>
      <c r="S30" s="37">
        <v>0</v>
      </c>
      <c r="T30" s="37">
        <v>6</v>
      </c>
      <c r="U30" s="37">
        <v>0</v>
      </c>
      <c r="V30" s="37">
        <v>6</v>
      </c>
      <c r="W30" s="37"/>
      <c r="X30" s="38"/>
      <c r="Y30" s="39">
        <v>0</v>
      </c>
      <c r="Z30" s="37">
        <v>6</v>
      </c>
      <c r="AA30" s="37">
        <v>0</v>
      </c>
      <c r="AB30" s="37">
        <v>6</v>
      </c>
      <c r="AC30" s="37">
        <v>0</v>
      </c>
      <c r="AD30" s="37"/>
      <c r="AE30" s="41"/>
      <c r="AF30" s="1310"/>
      <c r="AG30" s="1049"/>
      <c r="AH30" s="1301"/>
      <c r="AI30" s="1301"/>
      <c r="AJ30" s="1302"/>
    </row>
    <row r="31" spans="1:36" ht="13.5">
      <c r="A31" s="695" t="s">
        <v>381</v>
      </c>
      <c r="B31" s="678" t="s">
        <v>359</v>
      </c>
      <c r="C31" s="843" t="s">
        <v>360</v>
      </c>
      <c r="D31" s="17" t="s">
        <v>361</v>
      </c>
      <c r="E31" s="16" t="s">
        <v>361</v>
      </c>
      <c r="F31" s="16"/>
      <c r="G31" s="16" t="s">
        <v>361</v>
      </c>
      <c r="H31" s="16" t="s">
        <v>361</v>
      </c>
      <c r="I31" s="16" t="s">
        <v>361</v>
      </c>
      <c r="J31" s="258"/>
      <c r="K31" s="257" t="s">
        <v>361</v>
      </c>
      <c r="L31" s="16" t="s">
        <v>361</v>
      </c>
      <c r="M31" s="16" t="s">
        <v>361</v>
      </c>
      <c r="N31" s="16"/>
      <c r="O31" s="16" t="s">
        <v>361</v>
      </c>
      <c r="P31" s="16" t="s">
        <v>361</v>
      </c>
      <c r="Q31" s="256" t="s">
        <v>361</v>
      </c>
      <c r="R31" s="17"/>
      <c r="S31" s="16"/>
      <c r="T31" s="16" t="s">
        <v>361</v>
      </c>
      <c r="U31" s="16" t="s">
        <v>361</v>
      </c>
      <c r="V31" s="16" t="s">
        <v>361</v>
      </c>
      <c r="W31" s="16"/>
      <c r="X31" s="258" t="s">
        <v>361</v>
      </c>
      <c r="Y31" s="257" t="s">
        <v>361</v>
      </c>
      <c r="Z31" s="16"/>
      <c r="AA31" s="16" t="s">
        <v>361</v>
      </c>
      <c r="AB31" s="16" t="s">
        <v>361</v>
      </c>
      <c r="AC31" s="16" t="s">
        <v>361</v>
      </c>
      <c r="AD31" s="16" t="s">
        <v>361</v>
      </c>
      <c r="AE31" s="163"/>
      <c r="AF31" s="773">
        <f>SUM(D32:AE32)</f>
        <v>160</v>
      </c>
      <c r="AG31" s="1049"/>
      <c r="AH31" s="1290"/>
      <c r="AI31" s="1303"/>
      <c r="AJ31" s="1304"/>
    </row>
    <row r="32" spans="1:36" ht="13.5">
      <c r="A32" s="851"/>
      <c r="B32" s="680"/>
      <c r="C32" s="850"/>
      <c r="D32" s="36">
        <v>8</v>
      </c>
      <c r="E32" s="37">
        <v>8</v>
      </c>
      <c r="F32" s="37"/>
      <c r="G32" s="37">
        <v>8</v>
      </c>
      <c r="H32" s="37">
        <v>8</v>
      </c>
      <c r="I32" s="37">
        <v>8</v>
      </c>
      <c r="J32" s="38"/>
      <c r="K32" s="39">
        <v>8</v>
      </c>
      <c r="L32" s="37">
        <v>8</v>
      </c>
      <c r="M32" s="37">
        <v>8</v>
      </c>
      <c r="N32" s="37"/>
      <c r="O32" s="37">
        <v>8</v>
      </c>
      <c r="P32" s="37">
        <v>8</v>
      </c>
      <c r="Q32" s="40">
        <v>8</v>
      </c>
      <c r="R32" s="36"/>
      <c r="S32" s="37"/>
      <c r="T32" s="37">
        <v>8</v>
      </c>
      <c r="U32" s="37">
        <v>8</v>
      </c>
      <c r="V32" s="37">
        <v>8</v>
      </c>
      <c r="W32" s="37"/>
      <c r="X32" s="38">
        <v>8</v>
      </c>
      <c r="Y32" s="39">
        <v>8</v>
      </c>
      <c r="Z32" s="37"/>
      <c r="AA32" s="37">
        <v>8</v>
      </c>
      <c r="AB32" s="37">
        <v>8</v>
      </c>
      <c r="AC32" s="37">
        <v>8</v>
      </c>
      <c r="AD32" s="37">
        <v>8</v>
      </c>
      <c r="AE32" s="41"/>
      <c r="AF32" s="769"/>
      <c r="AG32" s="1049"/>
      <c r="AH32" s="1301"/>
      <c r="AI32" s="1301"/>
      <c r="AJ32" s="1302"/>
    </row>
    <row r="33" spans="1:36" ht="13.5">
      <c r="A33" s="695"/>
      <c r="B33" s="1295"/>
      <c r="C33" s="843"/>
      <c r="D33" s="160"/>
      <c r="E33" s="161"/>
      <c r="F33" s="161"/>
      <c r="G33" s="161"/>
      <c r="H33" s="161"/>
      <c r="I33" s="161"/>
      <c r="J33" s="261"/>
      <c r="K33" s="160"/>
      <c r="L33" s="161"/>
      <c r="M33" s="161"/>
      <c r="N33" s="161"/>
      <c r="O33" s="161"/>
      <c r="P33" s="161"/>
      <c r="Q33" s="261"/>
      <c r="R33" s="160"/>
      <c r="S33" s="161"/>
      <c r="T33" s="161"/>
      <c r="U33" s="161"/>
      <c r="V33" s="161"/>
      <c r="W33" s="161"/>
      <c r="X33" s="261"/>
      <c r="Y33" s="160"/>
      <c r="Z33" s="161"/>
      <c r="AA33" s="161"/>
      <c r="AB33" s="161"/>
      <c r="AC33" s="161"/>
      <c r="AD33" s="161"/>
      <c r="AE33" s="261"/>
      <c r="AF33" s="924">
        <f>SUM(D34:AE34)</f>
        <v>0</v>
      </c>
      <c r="AG33" s="1049"/>
      <c r="AH33" s="1289"/>
      <c r="AI33" s="1290"/>
      <c r="AJ33" s="1291"/>
    </row>
    <row r="34" spans="1:36" ht="13.5">
      <c r="A34" s="851"/>
      <c r="B34" s="1296"/>
      <c r="C34" s="850"/>
      <c r="D34" s="36"/>
      <c r="E34" s="37"/>
      <c r="F34" s="37"/>
      <c r="G34" s="37"/>
      <c r="H34" s="37"/>
      <c r="I34" s="37"/>
      <c r="J34" s="38"/>
      <c r="K34" s="39"/>
      <c r="L34" s="37"/>
      <c r="M34" s="37"/>
      <c r="N34" s="37"/>
      <c r="O34" s="37"/>
      <c r="P34" s="37"/>
      <c r="Q34" s="40"/>
      <c r="R34" s="36"/>
      <c r="S34" s="37"/>
      <c r="T34" s="37"/>
      <c r="U34" s="37"/>
      <c r="V34" s="37"/>
      <c r="W34" s="37"/>
      <c r="X34" s="38"/>
      <c r="Y34" s="39"/>
      <c r="Z34" s="37"/>
      <c r="AA34" s="37"/>
      <c r="AB34" s="37"/>
      <c r="AC34" s="37"/>
      <c r="AD34" s="37"/>
      <c r="AE34" s="41"/>
      <c r="AF34" s="925"/>
      <c r="AG34" s="1049"/>
      <c r="AH34" s="1292"/>
      <c r="AI34" s="1293"/>
      <c r="AJ34" s="1294"/>
    </row>
    <row r="35" spans="1:36" ht="13.5">
      <c r="A35" s="695"/>
      <c r="B35" s="678"/>
      <c r="C35" s="843"/>
      <c r="D35" s="17"/>
      <c r="E35" s="16"/>
      <c r="F35" s="16"/>
      <c r="G35" s="16"/>
      <c r="H35" s="16"/>
      <c r="I35" s="16"/>
      <c r="J35" s="258"/>
      <c r="K35" s="17"/>
      <c r="L35" s="16"/>
      <c r="M35" s="16"/>
      <c r="N35" s="16"/>
      <c r="O35" s="16"/>
      <c r="P35" s="16"/>
      <c r="Q35" s="258"/>
      <c r="R35" s="17"/>
      <c r="S35" s="16"/>
      <c r="T35" s="16"/>
      <c r="U35" s="16"/>
      <c r="V35" s="16"/>
      <c r="W35" s="16"/>
      <c r="X35" s="258"/>
      <c r="Y35" s="17"/>
      <c r="Z35" s="16"/>
      <c r="AA35" s="16"/>
      <c r="AB35" s="16"/>
      <c r="AC35" s="16"/>
      <c r="AD35" s="16"/>
      <c r="AE35" s="258"/>
      <c r="AF35" s="1280">
        <f>SUM(D36:AE36)</f>
        <v>0</v>
      </c>
      <c r="AG35" s="1049"/>
      <c r="AH35" s="1290"/>
      <c r="AI35" s="1303"/>
      <c r="AJ35" s="1304"/>
    </row>
    <row r="36" spans="1:36" ht="13.5">
      <c r="A36" s="851"/>
      <c r="B36" s="680"/>
      <c r="C36" s="850"/>
      <c r="D36" s="36"/>
      <c r="E36" s="37"/>
      <c r="F36" s="37"/>
      <c r="G36" s="37"/>
      <c r="H36" s="37"/>
      <c r="I36" s="37"/>
      <c r="J36" s="38"/>
      <c r="K36" s="39"/>
      <c r="L36" s="37"/>
      <c r="M36" s="37"/>
      <c r="N36" s="37"/>
      <c r="O36" s="37"/>
      <c r="P36" s="37"/>
      <c r="Q36" s="40"/>
      <c r="R36" s="36"/>
      <c r="S36" s="37"/>
      <c r="T36" s="37"/>
      <c r="U36" s="37"/>
      <c r="V36" s="37"/>
      <c r="W36" s="37"/>
      <c r="X36" s="38"/>
      <c r="Y36" s="39"/>
      <c r="Z36" s="37"/>
      <c r="AA36" s="37"/>
      <c r="AB36" s="37"/>
      <c r="AC36" s="37"/>
      <c r="AD36" s="37"/>
      <c r="AE36" s="41"/>
      <c r="AF36" s="1281"/>
      <c r="AG36" s="1049"/>
      <c r="AH36" s="1301"/>
      <c r="AI36" s="1301"/>
      <c r="AJ36" s="1302"/>
    </row>
    <row r="37" spans="1:36" ht="13.5">
      <c r="A37" s="695"/>
      <c r="B37" s="678"/>
      <c r="C37" s="843"/>
      <c r="D37" s="17"/>
      <c r="E37" s="16"/>
      <c r="F37" s="16"/>
      <c r="G37" s="16"/>
      <c r="H37" s="16"/>
      <c r="I37" s="16"/>
      <c r="J37" s="258"/>
      <c r="K37" s="257"/>
      <c r="L37" s="16"/>
      <c r="M37" s="16"/>
      <c r="N37" s="16"/>
      <c r="O37" s="16"/>
      <c r="P37" s="16"/>
      <c r="Q37" s="256"/>
      <c r="R37" s="17"/>
      <c r="S37" s="16"/>
      <c r="T37" s="16"/>
      <c r="U37" s="16"/>
      <c r="V37" s="16"/>
      <c r="W37" s="16"/>
      <c r="X37" s="258"/>
      <c r="Y37" s="257"/>
      <c r="Z37" s="16"/>
      <c r="AA37" s="16"/>
      <c r="AB37" s="16"/>
      <c r="AC37" s="16"/>
      <c r="AD37" s="16"/>
      <c r="AE37" s="256"/>
      <c r="AF37" s="772">
        <f>SUM(D38:AE38)</f>
        <v>0</v>
      </c>
      <c r="AG37" s="1049"/>
      <c r="AH37" s="1303"/>
      <c r="AI37" s="1303"/>
      <c r="AJ37" s="1304"/>
    </row>
    <row r="38" spans="1:36" ht="14.25" thickBot="1">
      <c r="A38" s="718"/>
      <c r="B38" s="722"/>
      <c r="C38" s="844"/>
      <c r="D38" s="24"/>
      <c r="E38" s="25"/>
      <c r="F38" s="25"/>
      <c r="G38" s="25"/>
      <c r="H38" s="25"/>
      <c r="I38" s="25"/>
      <c r="J38" s="26"/>
      <c r="K38" s="27"/>
      <c r="L38" s="25"/>
      <c r="M38" s="25"/>
      <c r="N38" s="25"/>
      <c r="O38" s="25"/>
      <c r="P38" s="25"/>
      <c r="Q38" s="28"/>
      <c r="R38" s="24"/>
      <c r="S38" s="25"/>
      <c r="T38" s="25"/>
      <c r="U38" s="25"/>
      <c r="V38" s="25"/>
      <c r="W38" s="25"/>
      <c r="X38" s="26"/>
      <c r="Y38" s="27"/>
      <c r="Z38" s="25"/>
      <c r="AA38" s="25"/>
      <c r="AB38" s="25"/>
      <c r="AC38" s="25"/>
      <c r="AD38" s="25"/>
      <c r="AE38" s="29"/>
      <c r="AF38" s="765"/>
      <c r="AG38" s="1176"/>
      <c r="AH38" s="1301"/>
      <c r="AI38" s="1301"/>
      <c r="AJ38" s="1302"/>
    </row>
    <row r="39" spans="1:36" ht="14.25" thickBot="1">
      <c r="A39" s="1257" t="s">
        <v>90</v>
      </c>
      <c r="B39" s="1258"/>
      <c r="C39" s="1258"/>
      <c r="D39" s="164">
        <f aca="true" t="shared" si="0" ref="D39:AE39">SUM(D22,D24,D26,D28,D30,D32,D34,D36,D38)</f>
        <v>30</v>
      </c>
      <c r="E39" s="165">
        <f t="shared" si="0"/>
        <v>32</v>
      </c>
      <c r="F39" s="165">
        <f t="shared" si="0"/>
        <v>30</v>
      </c>
      <c r="G39" s="165">
        <f t="shared" si="0"/>
        <v>32</v>
      </c>
      <c r="H39" s="165">
        <f t="shared" si="0"/>
        <v>30</v>
      </c>
      <c r="I39" s="165">
        <f t="shared" si="0"/>
        <v>32</v>
      </c>
      <c r="J39" s="165">
        <f t="shared" si="0"/>
        <v>24</v>
      </c>
      <c r="K39" s="164">
        <f t="shared" si="0"/>
        <v>40</v>
      </c>
      <c r="L39" s="165">
        <f t="shared" si="0"/>
        <v>30</v>
      </c>
      <c r="M39" s="165">
        <f t="shared" si="0"/>
        <v>32</v>
      </c>
      <c r="N39" s="165">
        <f t="shared" si="0"/>
        <v>30</v>
      </c>
      <c r="O39" s="165">
        <f t="shared" si="0"/>
        <v>32</v>
      </c>
      <c r="P39" s="165">
        <f t="shared" si="0"/>
        <v>24</v>
      </c>
      <c r="Q39" s="165">
        <f t="shared" si="0"/>
        <v>32</v>
      </c>
      <c r="R39" s="164">
        <f t="shared" si="0"/>
        <v>30</v>
      </c>
      <c r="S39" s="165">
        <f t="shared" si="0"/>
        <v>32</v>
      </c>
      <c r="T39" s="165">
        <f t="shared" si="0"/>
        <v>30</v>
      </c>
      <c r="U39" s="165">
        <f t="shared" si="0"/>
        <v>32</v>
      </c>
      <c r="V39" s="165">
        <f t="shared" si="0"/>
        <v>30</v>
      </c>
      <c r="W39" s="165">
        <f t="shared" si="0"/>
        <v>32</v>
      </c>
      <c r="X39" s="165">
        <f t="shared" si="0"/>
        <v>32</v>
      </c>
      <c r="Y39" s="164">
        <f t="shared" si="0"/>
        <v>32</v>
      </c>
      <c r="Z39" s="165">
        <f t="shared" si="0"/>
        <v>30</v>
      </c>
      <c r="AA39" s="165">
        <f t="shared" si="0"/>
        <v>32</v>
      </c>
      <c r="AB39" s="165">
        <f t="shared" si="0"/>
        <v>30</v>
      </c>
      <c r="AC39" s="165">
        <f t="shared" si="0"/>
        <v>32</v>
      </c>
      <c r="AD39" s="165">
        <f t="shared" si="0"/>
        <v>24</v>
      </c>
      <c r="AE39" s="166">
        <f t="shared" si="0"/>
        <v>32</v>
      </c>
      <c r="AF39" s="167">
        <f>SUM(D39:AE39)</f>
        <v>860</v>
      </c>
      <c r="AG39" s="168"/>
      <c r="AH39" s="1259"/>
      <c r="AI39" s="1260"/>
      <c r="AJ39" s="1261"/>
    </row>
    <row r="40" spans="1:36" ht="13.5">
      <c r="A40" s="707" t="s">
        <v>372</v>
      </c>
      <c r="B40" s="709" t="s">
        <v>359</v>
      </c>
      <c r="C40" s="990" t="s">
        <v>373</v>
      </c>
      <c r="D40" s="155" t="s">
        <v>361</v>
      </c>
      <c r="E40" s="302" t="s">
        <v>374</v>
      </c>
      <c r="F40" s="295" t="s">
        <v>375</v>
      </c>
      <c r="G40" s="156"/>
      <c r="H40" s="156"/>
      <c r="I40" s="156" t="s">
        <v>376</v>
      </c>
      <c r="J40" s="262" t="s">
        <v>377</v>
      </c>
      <c r="K40" s="302" t="s">
        <v>374</v>
      </c>
      <c r="L40" s="302" t="s">
        <v>375</v>
      </c>
      <c r="M40" s="156"/>
      <c r="N40" s="156"/>
      <c r="O40" s="156" t="s">
        <v>376</v>
      </c>
      <c r="P40" s="156" t="s">
        <v>377</v>
      </c>
      <c r="Q40" s="305" t="s">
        <v>374</v>
      </c>
      <c r="R40" s="312" t="s">
        <v>375</v>
      </c>
      <c r="S40" s="255"/>
      <c r="T40" s="156" t="s">
        <v>361</v>
      </c>
      <c r="U40" s="156" t="s">
        <v>376</v>
      </c>
      <c r="V40" s="156" t="s">
        <v>377</v>
      </c>
      <c r="W40" s="295" t="s">
        <v>374</v>
      </c>
      <c r="X40" s="301" t="s">
        <v>375</v>
      </c>
      <c r="Y40" s="255"/>
      <c r="Z40" s="255"/>
      <c r="AA40" s="156" t="s">
        <v>376</v>
      </c>
      <c r="AB40" s="156" t="s">
        <v>377</v>
      </c>
      <c r="AC40" s="295" t="s">
        <v>374</v>
      </c>
      <c r="AD40" s="295" t="s">
        <v>375</v>
      </c>
      <c r="AE40" s="156"/>
      <c r="AF40" s="952">
        <f>SUM(D41:AE41)</f>
        <v>160</v>
      </c>
      <c r="AG40" s="1048">
        <f>ROUNDDOWN(AF58/(AA80*4),1)</f>
        <v>4.3</v>
      </c>
      <c r="AH40" s="1297" t="s">
        <v>378</v>
      </c>
      <c r="AI40" s="1297"/>
      <c r="AJ40" s="1318"/>
    </row>
    <row r="41" spans="1:36" ht="13.5">
      <c r="A41" s="851"/>
      <c r="B41" s="680"/>
      <c r="C41" s="850"/>
      <c r="D41" s="36">
        <v>8</v>
      </c>
      <c r="E41" s="304">
        <v>8</v>
      </c>
      <c r="F41" s="297">
        <v>8</v>
      </c>
      <c r="G41" s="37"/>
      <c r="H41" s="37"/>
      <c r="I41" s="37">
        <v>8</v>
      </c>
      <c r="J41" s="38">
        <v>8</v>
      </c>
      <c r="K41" s="304">
        <v>8</v>
      </c>
      <c r="L41" s="304">
        <v>8</v>
      </c>
      <c r="M41" s="37"/>
      <c r="N41" s="37"/>
      <c r="O41" s="37">
        <v>8</v>
      </c>
      <c r="P41" s="37">
        <v>8</v>
      </c>
      <c r="Q41" s="306">
        <v>8</v>
      </c>
      <c r="R41" s="296">
        <v>8</v>
      </c>
      <c r="S41" s="39"/>
      <c r="T41" s="37">
        <v>8</v>
      </c>
      <c r="U41" s="37">
        <v>8</v>
      </c>
      <c r="V41" s="37">
        <v>8</v>
      </c>
      <c r="W41" s="297">
        <v>8</v>
      </c>
      <c r="X41" s="303">
        <v>8</v>
      </c>
      <c r="Y41" s="39"/>
      <c r="Z41" s="39"/>
      <c r="AA41" s="37">
        <v>8</v>
      </c>
      <c r="AB41" s="37">
        <v>8</v>
      </c>
      <c r="AC41" s="297">
        <v>8</v>
      </c>
      <c r="AD41" s="297">
        <v>8</v>
      </c>
      <c r="AE41" s="37"/>
      <c r="AF41" s="925"/>
      <c r="AG41" s="1049"/>
      <c r="AH41" s="1316"/>
      <c r="AI41" s="1316"/>
      <c r="AJ41" s="1317"/>
    </row>
    <row r="42" spans="1:36" ht="13.5">
      <c r="A42" s="695" t="s">
        <v>379</v>
      </c>
      <c r="B42" s="678" t="s">
        <v>359</v>
      </c>
      <c r="C42" s="843" t="s">
        <v>360</v>
      </c>
      <c r="D42" s="307" t="s">
        <v>375</v>
      </c>
      <c r="E42" s="257" t="s">
        <v>376</v>
      </c>
      <c r="F42" s="16" t="s">
        <v>377</v>
      </c>
      <c r="G42" s="298" t="s">
        <v>374</v>
      </c>
      <c r="H42" s="298" t="s">
        <v>375</v>
      </c>
      <c r="I42" s="16"/>
      <c r="J42" s="258"/>
      <c r="K42" s="257" t="s">
        <v>376</v>
      </c>
      <c r="L42" s="257" t="s">
        <v>377</v>
      </c>
      <c r="M42" s="298" t="s">
        <v>374</v>
      </c>
      <c r="N42" s="298" t="s">
        <v>375</v>
      </c>
      <c r="O42" s="16"/>
      <c r="P42" s="16"/>
      <c r="Q42" s="256" t="s">
        <v>183</v>
      </c>
      <c r="R42" s="17" t="s">
        <v>242</v>
      </c>
      <c r="S42" s="308" t="s">
        <v>276</v>
      </c>
      <c r="T42" s="298" t="s">
        <v>277</v>
      </c>
      <c r="U42" s="16"/>
      <c r="V42" s="16"/>
      <c r="W42" s="16" t="s">
        <v>183</v>
      </c>
      <c r="X42" s="258" t="s">
        <v>377</v>
      </c>
      <c r="Y42" s="308" t="s">
        <v>374</v>
      </c>
      <c r="Z42" s="308" t="s">
        <v>375</v>
      </c>
      <c r="AA42" s="16"/>
      <c r="AB42" s="16"/>
      <c r="AC42" s="16" t="s">
        <v>376</v>
      </c>
      <c r="AD42" s="16" t="s">
        <v>377</v>
      </c>
      <c r="AE42" s="298" t="s">
        <v>374</v>
      </c>
      <c r="AF42" s="924">
        <f>SUM(D43:AE43)</f>
        <v>160</v>
      </c>
      <c r="AG42" s="1049"/>
      <c r="AH42" s="1303"/>
      <c r="AI42" s="1303"/>
      <c r="AJ42" s="1304"/>
    </row>
    <row r="43" spans="1:36" ht="13.5">
      <c r="A43" s="851"/>
      <c r="B43" s="680"/>
      <c r="C43" s="850"/>
      <c r="D43" s="296">
        <v>8</v>
      </c>
      <c r="E43" s="39">
        <v>8</v>
      </c>
      <c r="F43" s="37">
        <v>8</v>
      </c>
      <c r="G43" s="297">
        <v>8</v>
      </c>
      <c r="H43" s="297">
        <v>8</v>
      </c>
      <c r="I43" s="37"/>
      <c r="J43" s="38"/>
      <c r="K43" s="39">
        <v>8</v>
      </c>
      <c r="L43" s="39">
        <v>8</v>
      </c>
      <c r="M43" s="297">
        <v>8</v>
      </c>
      <c r="N43" s="297">
        <v>8</v>
      </c>
      <c r="O43" s="37"/>
      <c r="P43" s="37"/>
      <c r="Q43" s="40">
        <v>8</v>
      </c>
      <c r="R43" s="36">
        <v>8</v>
      </c>
      <c r="S43" s="304">
        <v>8</v>
      </c>
      <c r="T43" s="297">
        <v>8</v>
      </c>
      <c r="U43" s="37"/>
      <c r="V43" s="37"/>
      <c r="W43" s="37">
        <v>8</v>
      </c>
      <c r="X43" s="38">
        <v>8</v>
      </c>
      <c r="Y43" s="304">
        <v>8</v>
      </c>
      <c r="Z43" s="304">
        <v>8</v>
      </c>
      <c r="AA43" s="37"/>
      <c r="AB43" s="37"/>
      <c r="AC43" s="37">
        <v>8</v>
      </c>
      <c r="AD43" s="37">
        <v>8</v>
      </c>
      <c r="AE43" s="297">
        <v>8</v>
      </c>
      <c r="AF43" s="925"/>
      <c r="AG43" s="1049"/>
      <c r="AH43" s="1301"/>
      <c r="AI43" s="1301"/>
      <c r="AJ43" s="1302"/>
    </row>
    <row r="44" spans="1:36" ht="13.5">
      <c r="A44" s="695" t="s">
        <v>379</v>
      </c>
      <c r="B44" s="678" t="s">
        <v>359</v>
      </c>
      <c r="C44" s="843" t="s">
        <v>373</v>
      </c>
      <c r="D44" s="42" t="s">
        <v>377</v>
      </c>
      <c r="E44" s="45"/>
      <c r="F44" s="43"/>
      <c r="G44" s="43" t="s">
        <v>376</v>
      </c>
      <c r="H44" s="43" t="s">
        <v>377</v>
      </c>
      <c r="I44" s="299" t="s">
        <v>374</v>
      </c>
      <c r="J44" s="310" t="s">
        <v>375</v>
      </c>
      <c r="K44" s="45"/>
      <c r="L44" s="45" t="s">
        <v>361</v>
      </c>
      <c r="M44" s="43" t="s">
        <v>376</v>
      </c>
      <c r="N44" s="43" t="s">
        <v>377</v>
      </c>
      <c r="O44" s="299" t="s">
        <v>374</v>
      </c>
      <c r="P44" s="299" t="s">
        <v>375</v>
      </c>
      <c r="Q44" s="46"/>
      <c r="R44" s="42"/>
      <c r="S44" s="45" t="s">
        <v>376</v>
      </c>
      <c r="T44" s="43" t="s">
        <v>377</v>
      </c>
      <c r="U44" s="299" t="s">
        <v>374</v>
      </c>
      <c r="V44" s="299" t="s">
        <v>375</v>
      </c>
      <c r="W44" s="43"/>
      <c r="X44" s="44" t="s">
        <v>361</v>
      </c>
      <c r="Y44" s="45" t="s">
        <v>376</v>
      </c>
      <c r="Z44" s="45" t="s">
        <v>377</v>
      </c>
      <c r="AA44" s="299" t="s">
        <v>374</v>
      </c>
      <c r="AB44" s="299" t="s">
        <v>375</v>
      </c>
      <c r="AC44" s="43"/>
      <c r="AD44" s="43"/>
      <c r="AE44" s="47" t="s">
        <v>376</v>
      </c>
      <c r="AF44" s="932">
        <f>SUM(D45:AE45)</f>
        <v>160</v>
      </c>
      <c r="AG44" s="1049"/>
      <c r="AH44" s="1303"/>
      <c r="AI44" s="1303"/>
      <c r="AJ44" s="1304"/>
    </row>
    <row r="45" spans="1:36" ht="13.5">
      <c r="A45" s="851"/>
      <c r="B45" s="680"/>
      <c r="C45" s="850"/>
      <c r="D45" s="160">
        <v>8</v>
      </c>
      <c r="E45" s="260"/>
      <c r="F45" s="161"/>
      <c r="G45" s="161">
        <v>8</v>
      </c>
      <c r="H45" s="161">
        <v>8</v>
      </c>
      <c r="I45" s="300">
        <v>8</v>
      </c>
      <c r="J45" s="311">
        <v>8</v>
      </c>
      <c r="K45" s="260"/>
      <c r="L45" s="260">
        <v>8</v>
      </c>
      <c r="M45" s="161">
        <v>8</v>
      </c>
      <c r="N45" s="161">
        <v>8</v>
      </c>
      <c r="O45" s="300">
        <v>8</v>
      </c>
      <c r="P45" s="300">
        <v>8</v>
      </c>
      <c r="Q45" s="259"/>
      <c r="R45" s="160"/>
      <c r="S45" s="260">
        <v>8</v>
      </c>
      <c r="T45" s="161">
        <v>8</v>
      </c>
      <c r="U45" s="300">
        <v>8</v>
      </c>
      <c r="V45" s="300">
        <v>8</v>
      </c>
      <c r="W45" s="161"/>
      <c r="X45" s="261">
        <v>8</v>
      </c>
      <c r="Y45" s="260">
        <v>8</v>
      </c>
      <c r="Z45" s="260">
        <v>8</v>
      </c>
      <c r="AA45" s="300">
        <v>8</v>
      </c>
      <c r="AB45" s="300">
        <v>8</v>
      </c>
      <c r="AC45" s="161"/>
      <c r="AD45" s="161"/>
      <c r="AE45" s="161">
        <v>8</v>
      </c>
      <c r="AF45" s="925"/>
      <c r="AG45" s="1049"/>
      <c r="AH45" s="1301"/>
      <c r="AI45" s="1301"/>
      <c r="AJ45" s="1302"/>
    </row>
    <row r="46" spans="1:36" ht="13.5">
      <c r="A46" s="695" t="s">
        <v>372</v>
      </c>
      <c r="B46" s="678" t="s">
        <v>359</v>
      </c>
      <c r="C46" s="843" t="s">
        <v>373</v>
      </c>
      <c r="D46" s="17" t="s">
        <v>374</v>
      </c>
      <c r="E46" s="257"/>
      <c r="F46" s="16" t="s">
        <v>374</v>
      </c>
      <c r="G46" s="16" t="s">
        <v>377</v>
      </c>
      <c r="H46" s="16" t="s">
        <v>374</v>
      </c>
      <c r="I46" s="16"/>
      <c r="J46" s="258" t="s">
        <v>374</v>
      </c>
      <c r="K46" s="257" t="s">
        <v>377</v>
      </c>
      <c r="L46" s="257" t="s">
        <v>374</v>
      </c>
      <c r="M46" s="16"/>
      <c r="N46" s="16" t="s">
        <v>374</v>
      </c>
      <c r="O46" s="16" t="s">
        <v>377</v>
      </c>
      <c r="P46" s="16" t="s">
        <v>374</v>
      </c>
      <c r="Q46" s="256"/>
      <c r="R46" s="17" t="s">
        <v>374</v>
      </c>
      <c r="S46" s="257"/>
      <c r="T46" s="16" t="s">
        <v>374</v>
      </c>
      <c r="U46" s="16"/>
      <c r="V46" s="16" t="s">
        <v>374</v>
      </c>
      <c r="W46" s="16" t="s">
        <v>377</v>
      </c>
      <c r="X46" s="258" t="s">
        <v>374</v>
      </c>
      <c r="Y46" s="257"/>
      <c r="Z46" s="257" t="s">
        <v>374</v>
      </c>
      <c r="AA46" s="16" t="s">
        <v>377</v>
      </c>
      <c r="AB46" s="16" t="s">
        <v>374</v>
      </c>
      <c r="AC46" s="16"/>
      <c r="AD46" s="16" t="s">
        <v>374</v>
      </c>
      <c r="AE46" s="16" t="s">
        <v>377</v>
      </c>
      <c r="AF46" s="924">
        <f>SUM(D47:AE47)</f>
        <v>160</v>
      </c>
      <c r="AG46" s="1049"/>
      <c r="AH46" s="1303"/>
      <c r="AI46" s="1303"/>
      <c r="AJ46" s="1315"/>
    </row>
    <row r="47" spans="1:36" ht="13.5">
      <c r="A47" s="851"/>
      <c r="B47" s="680"/>
      <c r="C47" s="850"/>
      <c r="D47" s="36">
        <v>8</v>
      </c>
      <c r="E47" s="39"/>
      <c r="F47" s="37">
        <v>8</v>
      </c>
      <c r="G47" s="37">
        <v>8</v>
      </c>
      <c r="H47" s="37">
        <v>8</v>
      </c>
      <c r="I47" s="37"/>
      <c r="J47" s="38">
        <v>8</v>
      </c>
      <c r="K47" s="39">
        <v>8</v>
      </c>
      <c r="L47" s="39">
        <v>8</v>
      </c>
      <c r="M47" s="37"/>
      <c r="N47" s="37">
        <v>8</v>
      </c>
      <c r="O47" s="37">
        <v>8</v>
      </c>
      <c r="P47" s="37">
        <v>8</v>
      </c>
      <c r="Q47" s="40"/>
      <c r="R47" s="36">
        <v>8</v>
      </c>
      <c r="S47" s="39"/>
      <c r="T47" s="37">
        <v>8</v>
      </c>
      <c r="U47" s="37"/>
      <c r="V47" s="37">
        <v>8</v>
      </c>
      <c r="W47" s="37">
        <v>8</v>
      </c>
      <c r="X47" s="38">
        <v>8</v>
      </c>
      <c r="Y47" s="39"/>
      <c r="Z47" s="39">
        <v>8</v>
      </c>
      <c r="AA47" s="37">
        <v>8</v>
      </c>
      <c r="AB47" s="37">
        <v>8</v>
      </c>
      <c r="AC47" s="37"/>
      <c r="AD47" s="37">
        <v>8</v>
      </c>
      <c r="AE47" s="37">
        <v>8</v>
      </c>
      <c r="AF47" s="925"/>
      <c r="AG47" s="1049"/>
      <c r="AH47" s="1316"/>
      <c r="AI47" s="1316"/>
      <c r="AJ47" s="1317"/>
    </row>
    <row r="48" spans="1:36" ht="13.5">
      <c r="A48" s="695" t="s">
        <v>379</v>
      </c>
      <c r="B48" s="1305" t="s">
        <v>306</v>
      </c>
      <c r="C48" s="1307" t="s">
        <v>368</v>
      </c>
      <c r="D48" s="17" t="s">
        <v>361</v>
      </c>
      <c r="E48" s="16" t="s">
        <v>361</v>
      </c>
      <c r="F48" s="16" t="s">
        <v>361</v>
      </c>
      <c r="G48" s="16" t="s">
        <v>361</v>
      </c>
      <c r="H48" s="16" t="s">
        <v>361</v>
      </c>
      <c r="I48" s="16"/>
      <c r="J48" s="258"/>
      <c r="K48" s="17" t="s">
        <v>361</v>
      </c>
      <c r="L48" s="16" t="s">
        <v>361</v>
      </c>
      <c r="M48" s="16" t="s">
        <v>361</v>
      </c>
      <c r="N48" s="16" t="s">
        <v>361</v>
      </c>
      <c r="O48" s="16" t="s">
        <v>361</v>
      </c>
      <c r="P48" s="16"/>
      <c r="Q48" s="258"/>
      <c r="R48" s="17" t="s">
        <v>361</v>
      </c>
      <c r="S48" s="16" t="s">
        <v>361</v>
      </c>
      <c r="T48" s="16" t="s">
        <v>361</v>
      </c>
      <c r="U48" s="16" t="s">
        <v>361</v>
      </c>
      <c r="V48" s="16" t="s">
        <v>361</v>
      </c>
      <c r="W48" s="16"/>
      <c r="X48" s="258"/>
      <c r="Y48" s="17" t="s">
        <v>361</v>
      </c>
      <c r="Z48" s="16" t="s">
        <v>361</v>
      </c>
      <c r="AA48" s="16" t="s">
        <v>361</v>
      </c>
      <c r="AB48" s="16" t="s">
        <v>361</v>
      </c>
      <c r="AC48" s="16" t="s">
        <v>361</v>
      </c>
      <c r="AD48" s="16"/>
      <c r="AE48" s="258"/>
      <c r="AF48" s="1309">
        <f>SUM(D49:AE49)</f>
        <v>60</v>
      </c>
      <c r="AG48" s="1049"/>
      <c r="AH48" s="1290" t="s">
        <v>382</v>
      </c>
      <c r="AI48" s="1303"/>
      <c r="AJ48" s="1304"/>
    </row>
    <row r="49" spans="1:36" ht="13.5">
      <c r="A49" s="851"/>
      <c r="B49" s="1306"/>
      <c r="C49" s="1308"/>
      <c r="D49" s="36">
        <v>0</v>
      </c>
      <c r="E49" s="37">
        <v>6</v>
      </c>
      <c r="F49" s="37">
        <v>0</v>
      </c>
      <c r="G49" s="37">
        <v>6</v>
      </c>
      <c r="H49" s="37">
        <v>0</v>
      </c>
      <c r="I49" s="37"/>
      <c r="J49" s="38"/>
      <c r="K49" s="39">
        <v>6</v>
      </c>
      <c r="L49" s="37">
        <v>0</v>
      </c>
      <c r="M49" s="37">
        <v>6</v>
      </c>
      <c r="N49" s="37">
        <v>0</v>
      </c>
      <c r="O49" s="37">
        <v>6</v>
      </c>
      <c r="P49" s="37"/>
      <c r="Q49" s="40"/>
      <c r="R49" s="36">
        <v>0</v>
      </c>
      <c r="S49" s="37">
        <v>6</v>
      </c>
      <c r="T49" s="37">
        <v>0</v>
      </c>
      <c r="U49" s="37">
        <v>6</v>
      </c>
      <c r="V49" s="37">
        <v>0</v>
      </c>
      <c r="W49" s="37"/>
      <c r="X49" s="38"/>
      <c r="Y49" s="39">
        <v>6</v>
      </c>
      <c r="Z49" s="37">
        <v>0</v>
      </c>
      <c r="AA49" s="37">
        <v>6</v>
      </c>
      <c r="AB49" s="37">
        <v>0</v>
      </c>
      <c r="AC49" s="37">
        <v>6</v>
      </c>
      <c r="AD49" s="37"/>
      <c r="AE49" s="41"/>
      <c r="AF49" s="1310"/>
      <c r="AG49" s="1049"/>
      <c r="AH49" s="1301"/>
      <c r="AI49" s="1301"/>
      <c r="AJ49" s="1302"/>
    </row>
    <row r="50" spans="1:36" ht="13.5">
      <c r="A50" s="695" t="s">
        <v>381</v>
      </c>
      <c r="B50" s="678" t="s">
        <v>359</v>
      </c>
      <c r="C50" s="843" t="s">
        <v>360</v>
      </c>
      <c r="D50" s="17"/>
      <c r="E50" s="257" t="s">
        <v>361</v>
      </c>
      <c r="F50" s="16" t="s">
        <v>361</v>
      </c>
      <c r="G50" s="16"/>
      <c r="H50" s="16" t="s">
        <v>361</v>
      </c>
      <c r="I50" s="16" t="s">
        <v>361</v>
      </c>
      <c r="J50" s="258" t="s">
        <v>361</v>
      </c>
      <c r="K50" s="257"/>
      <c r="L50" s="257"/>
      <c r="M50" s="16" t="s">
        <v>361</v>
      </c>
      <c r="N50" s="16" t="s">
        <v>361</v>
      </c>
      <c r="O50" s="16"/>
      <c r="P50" s="16" t="s">
        <v>361</v>
      </c>
      <c r="Q50" s="256" t="s">
        <v>361</v>
      </c>
      <c r="R50" s="17" t="s">
        <v>361</v>
      </c>
      <c r="S50" s="257" t="s">
        <v>361</v>
      </c>
      <c r="T50" s="16"/>
      <c r="U50" s="16" t="s">
        <v>361</v>
      </c>
      <c r="V50" s="16" t="s">
        <v>361</v>
      </c>
      <c r="W50" s="16" t="s">
        <v>361</v>
      </c>
      <c r="X50" s="258"/>
      <c r="Y50" s="257" t="s">
        <v>361</v>
      </c>
      <c r="Z50" s="257" t="s">
        <v>361</v>
      </c>
      <c r="AA50" s="16"/>
      <c r="AB50" s="16" t="s">
        <v>361</v>
      </c>
      <c r="AC50" s="16" t="s">
        <v>361</v>
      </c>
      <c r="AD50" s="16" t="s">
        <v>361</v>
      </c>
      <c r="AE50" s="163" t="s">
        <v>361</v>
      </c>
      <c r="AF50" s="773">
        <f>SUM(D51:AE51)</f>
        <v>160</v>
      </c>
      <c r="AG50" s="1049"/>
      <c r="AH50" s="1290"/>
      <c r="AI50" s="1303"/>
      <c r="AJ50" s="1304"/>
    </row>
    <row r="51" spans="1:36" ht="13.5">
      <c r="A51" s="851"/>
      <c r="B51" s="680"/>
      <c r="C51" s="850"/>
      <c r="D51" s="36"/>
      <c r="E51" s="39">
        <v>8</v>
      </c>
      <c r="F51" s="37">
        <v>8</v>
      </c>
      <c r="G51" s="37"/>
      <c r="H51" s="37">
        <v>8</v>
      </c>
      <c r="I51" s="37">
        <v>8</v>
      </c>
      <c r="J51" s="38">
        <v>8</v>
      </c>
      <c r="K51" s="39"/>
      <c r="L51" s="39"/>
      <c r="M51" s="37">
        <v>8</v>
      </c>
      <c r="N51" s="37">
        <v>8</v>
      </c>
      <c r="O51" s="37"/>
      <c r="P51" s="37">
        <v>8</v>
      </c>
      <c r="Q51" s="40">
        <v>8</v>
      </c>
      <c r="R51" s="36">
        <v>8</v>
      </c>
      <c r="S51" s="39">
        <v>8</v>
      </c>
      <c r="T51" s="37"/>
      <c r="U51" s="37">
        <v>8</v>
      </c>
      <c r="V51" s="37">
        <v>8</v>
      </c>
      <c r="W51" s="37">
        <v>8</v>
      </c>
      <c r="X51" s="38"/>
      <c r="Y51" s="39">
        <v>8</v>
      </c>
      <c r="Z51" s="39">
        <v>8</v>
      </c>
      <c r="AA51" s="37"/>
      <c r="AB51" s="37">
        <v>8</v>
      </c>
      <c r="AC51" s="37">
        <v>8</v>
      </c>
      <c r="AD51" s="37">
        <v>8</v>
      </c>
      <c r="AE51" s="41">
        <v>8</v>
      </c>
      <c r="AF51" s="769"/>
      <c r="AG51" s="1049"/>
      <c r="AH51" s="1301"/>
      <c r="AI51" s="1301"/>
      <c r="AJ51" s="1302"/>
    </row>
    <row r="52" spans="1:36" ht="13.5">
      <c r="A52" s="695"/>
      <c r="B52" s="1295"/>
      <c r="C52" s="843"/>
      <c r="D52" s="160"/>
      <c r="E52" s="161"/>
      <c r="F52" s="161"/>
      <c r="G52" s="161"/>
      <c r="H52" s="161"/>
      <c r="I52" s="161"/>
      <c r="J52" s="261"/>
      <c r="K52" s="160"/>
      <c r="L52" s="161"/>
      <c r="M52" s="161"/>
      <c r="N52" s="161"/>
      <c r="O52" s="161"/>
      <c r="P52" s="161"/>
      <c r="Q52" s="261"/>
      <c r="R52" s="160"/>
      <c r="S52" s="161"/>
      <c r="T52" s="161"/>
      <c r="U52" s="161"/>
      <c r="V52" s="161"/>
      <c r="W52" s="161"/>
      <c r="X52" s="261"/>
      <c r="Y52" s="160"/>
      <c r="Z52" s="161"/>
      <c r="AA52" s="161"/>
      <c r="AB52" s="161"/>
      <c r="AC52" s="161"/>
      <c r="AD52" s="161"/>
      <c r="AE52" s="261"/>
      <c r="AF52" s="924">
        <f>SUM(D53:AE53)</f>
        <v>0</v>
      </c>
      <c r="AG52" s="1049"/>
      <c r="AH52" s="1289"/>
      <c r="AI52" s="1290"/>
      <c r="AJ52" s="1291"/>
    </row>
    <row r="53" spans="1:36" ht="13.5">
      <c r="A53" s="851"/>
      <c r="B53" s="1296"/>
      <c r="C53" s="850"/>
      <c r="D53" s="36"/>
      <c r="E53" s="37"/>
      <c r="F53" s="37"/>
      <c r="G53" s="37"/>
      <c r="H53" s="37"/>
      <c r="I53" s="37"/>
      <c r="J53" s="38"/>
      <c r="K53" s="39"/>
      <c r="L53" s="37"/>
      <c r="M53" s="37"/>
      <c r="N53" s="37"/>
      <c r="O53" s="37"/>
      <c r="P53" s="37"/>
      <c r="Q53" s="40"/>
      <c r="R53" s="36"/>
      <c r="S53" s="37"/>
      <c r="T53" s="37"/>
      <c r="U53" s="37"/>
      <c r="V53" s="37"/>
      <c r="W53" s="37"/>
      <c r="X53" s="38"/>
      <c r="Y53" s="39"/>
      <c r="Z53" s="37"/>
      <c r="AA53" s="37"/>
      <c r="AB53" s="37"/>
      <c r="AC53" s="37"/>
      <c r="AD53" s="37"/>
      <c r="AE53" s="41"/>
      <c r="AF53" s="925"/>
      <c r="AG53" s="1049"/>
      <c r="AH53" s="1292"/>
      <c r="AI53" s="1293"/>
      <c r="AJ53" s="1294"/>
    </row>
    <row r="54" spans="1:36" ht="13.5">
      <c r="A54" s="695"/>
      <c r="B54" s="678"/>
      <c r="C54" s="843"/>
      <c r="D54" s="17"/>
      <c r="E54" s="16"/>
      <c r="F54" s="16"/>
      <c r="G54" s="16"/>
      <c r="H54" s="16"/>
      <c r="I54" s="16"/>
      <c r="J54" s="258"/>
      <c r="K54" s="17"/>
      <c r="L54" s="16"/>
      <c r="M54" s="16"/>
      <c r="N54" s="16"/>
      <c r="O54" s="16"/>
      <c r="P54" s="16"/>
      <c r="Q54" s="258"/>
      <c r="R54" s="17"/>
      <c r="S54" s="16"/>
      <c r="T54" s="16"/>
      <c r="U54" s="16"/>
      <c r="V54" s="16"/>
      <c r="W54" s="16"/>
      <c r="X54" s="258"/>
      <c r="Y54" s="17"/>
      <c r="Z54" s="16"/>
      <c r="AA54" s="16"/>
      <c r="AB54" s="16"/>
      <c r="AC54" s="16"/>
      <c r="AD54" s="16"/>
      <c r="AE54" s="258"/>
      <c r="AF54" s="773">
        <f>SUM(D55:AE55)</f>
        <v>0</v>
      </c>
      <c r="AG54" s="1049"/>
      <c r="AH54" s="1290"/>
      <c r="AI54" s="1303"/>
      <c r="AJ54" s="1304"/>
    </row>
    <row r="55" spans="1:36" ht="13.5">
      <c r="A55" s="851"/>
      <c r="B55" s="680"/>
      <c r="C55" s="850"/>
      <c r="D55" s="36"/>
      <c r="E55" s="37"/>
      <c r="F55" s="37"/>
      <c r="G55" s="37"/>
      <c r="H55" s="37"/>
      <c r="I55" s="37"/>
      <c r="J55" s="38"/>
      <c r="K55" s="39"/>
      <c r="L55" s="37"/>
      <c r="M55" s="37"/>
      <c r="N55" s="37"/>
      <c r="O55" s="37"/>
      <c r="P55" s="37"/>
      <c r="Q55" s="40"/>
      <c r="R55" s="36"/>
      <c r="S55" s="37"/>
      <c r="T55" s="37"/>
      <c r="U55" s="37"/>
      <c r="V55" s="37"/>
      <c r="W55" s="37"/>
      <c r="X55" s="38"/>
      <c r="Y55" s="39"/>
      <c r="Z55" s="37"/>
      <c r="AA55" s="37"/>
      <c r="AB55" s="37"/>
      <c r="AC55" s="37"/>
      <c r="AD55" s="37"/>
      <c r="AE55" s="41"/>
      <c r="AF55" s="769"/>
      <c r="AG55" s="1049"/>
      <c r="AH55" s="1301"/>
      <c r="AI55" s="1301"/>
      <c r="AJ55" s="1302"/>
    </row>
    <row r="56" spans="1:36" ht="13.5">
      <c r="A56" s="695"/>
      <c r="B56" s="678"/>
      <c r="C56" s="843"/>
      <c r="D56" s="17"/>
      <c r="E56" s="257"/>
      <c r="F56" s="16"/>
      <c r="G56" s="16"/>
      <c r="H56" s="16"/>
      <c r="I56" s="16"/>
      <c r="J56" s="258"/>
      <c r="K56" s="257"/>
      <c r="L56" s="257"/>
      <c r="M56" s="16"/>
      <c r="N56" s="16"/>
      <c r="O56" s="16"/>
      <c r="P56" s="16"/>
      <c r="Q56" s="256"/>
      <c r="R56" s="17"/>
      <c r="S56" s="257"/>
      <c r="T56" s="16"/>
      <c r="U56" s="16"/>
      <c r="V56" s="16"/>
      <c r="W56" s="16"/>
      <c r="X56" s="258"/>
      <c r="Y56" s="257"/>
      <c r="Z56" s="257"/>
      <c r="AA56" s="16"/>
      <c r="AB56" s="16"/>
      <c r="AC56" s="16"/>
      <c r="AD56" s="16"/>
      <c r="AE56" s="16"/>
      <c r="AF56" s="932">
        <f>SUM(D57:AE57)</f>
        <v>0</v>
      </c>
      <c r="AG56" s="1049"/>
      <c r="AH56" s="1303"/>
      <c r="AI56" s="1303"/>
      <c r="AJ56" s="1304"/>
    </row>
    <row r="57" spans="1:36" ht="14.25" thickBot="1">
      <c r="A57" s="996"/>
      <c r="B57" s="841"/>
      <c r="C57" s="844"/>
      <c r="D57" s="24"/>
      <c r="E57" s="27"/>
      <c r="F57" s="25"/>
      <c r="G57" s="25"/>
      <c r="H57" s="25"/>
      <c r="I57" s="25"/>
      <c r="J57" s="26"/>
      <c r="K57" s="27"/>
      <c r="L57" s="27"/>
      <c r="M57" s="25"/>
      <c r="N57" s="25"/>
      <c r="O57" s="25"/>
      <c r="P57" s="25"/>
      <c r="Q57" s="28"/>
      <c r="R57" s="24"/>
      <c r="S57" s="27"/>
      <c r="T57" s="25"/>
      <c r="U57" s="25"/>
      <c r="V57" s="25"/>
      <c r="W57" s="25"/>
      <c r="X57" s="26"/>
      <c r="Y57" s="27"/>
      <c r="Z57" s="27"/>
      <c r="AA57" s="25"/>
      <c r="AB57" s="25"/>
      <c r="AC57" s="25"/>
      <c r="AD57" s="25"/>
      <c r="AE57" s="25"/>
      <c r="AF57" s="917"/>
      <c r="AG57" s="1176"/>
      <c r="AH57" s="1299"/>
      <c r="AI57" s="1299"/>
      <c r="AJ57" s="1300"/>
    </row>
    <row r="58" spans="1:36" ht="14.25" thickBot="1">
      <c r="A58" s="1257" t="s">
        <v>90</v>
      </c>
      <c r="B58" s="1258"/>
      <c r="C58" s="1258"/>
      <c r="D58" s="164">
        <f aca="true" t="shared" si="1" ref="D58:AE58">SUM(D41,D43,D45,D47,D49,D57)</f>
        <v>32</v>
      </c>
      <c r="E58" s="165">
        <f t="shared" si="1"/>
        <v>22</v>
      </c>
      <c r="F58" s="165">
        <f t="shared" si="1"/>
        <v>24</v>
      </c>
      <c r="G58" s="165">
        <f t="shared" si="1"/>
        <v>30</v>
      </c>
      <c r="H58" s="165">
        <f t="shared" si="1"/>
        <v>24</v>
      </c>
      <c r="I58" s="165">
        <f t="shared" si="1"/>
        <v>16</v>
      </c>
      <c r="J58" s="166">
        <f t="shared" si="1"/>
        <v>24</v>
      </c>
      <c r="K58" s="164">
        <f t="shared" si="1"/>
        <v>30</v>
      </c>
      <c r="L58" s="165">
        <f t="shared" si="1"/>
        <v>32</v>
      </c>
      <c r="M58" s="165">
        <f t="shared" si="1"/>
        <v>22</v>
      </c>
      <c r="N58" s="165">
        <f t="shared" si="1"/>
        <v>24</v>
      </c>
      <c r="O58" s="165">
        <f t="shared" si="1"/>
        <v>30</v>
      </c>
      <c r="P58" s="165">
        <f t="shared" si="1"/>
        <v>24</v>
      </c>
      <c r="Q58" s="166">
        <f t="shared" si="1"/>
        <v>16</v>
      </c>
      <c r="R58" s="164">
        <f t="shared" si="1"/>
        <v>24</v>
      </c>
      <c r="S58" s="165">
        <f t="shared" si="1"/>
        <v>22</v>
      </c>
      <c r="T58" s="165">
        <f t="shared" si="1"/>
        <v>32</v>
      </c>
      <c r="U58" s="165">
        <f t="shared" si="1"/>
        <v>22</v>
      </c>
      <c r="V58" s="165">
        <f t="shared" si="1"/>
        <v>24</v>
      </c>
      <c r="W58" s="165">
        <f t="shared" si="1"/>
        <v>24</v>
      </c>
      <c r="X58" s="166">
        <f t="shared" si="1"/>
        <v>32</v>
      </c>
      <c r="Y58" s="164">
        <f t="shared" si="1"/>
        <v>22</v>
      </c>
      <c r="Z58" s="165">
        <f t="shared" si="1"/>
        <v>24</v>
      </c>
      <c r="AA58" s="165">
        <f t="shared" si="1"/>
        <v>30</v>
      </c>
      <c r="AB58" s="165">
        <f t="shared" si="1"/>
        <v>24</v>
      </c>
      <c r="AC58" s="165">
        <f t="shared" si="1"/>
        <v>22</v>
      </c>
      <c r="AD58" s="165">
        <f t="shared" si="1"/>
        <v>24</v>
      </c>
      <c r="AE58" s="166">
        <f t="shared" si="1"/>
        <v>24</v>
      </c>
      <c r="AF58" s="167">
        <f>SUM(D58:AE58)</f>
        <v>700</v>
      </c>
      <c r="AG58" s="279"/>
      <c r="AH58" s="1259"/>
      <c r="AI58" s="1260"/>
      <c r="AJ58" s="1261"/>
    </row>
    <row r="59" spans="1:36" ht="13.5">
      <c r="A59" s="707"/>
      <c r="B59" s="709"/>
      <c r="C59" s="1000"/>
      <c r="D59" s="155"/>
      <c r="E59" s="255"/>
      <c r="F59" s="156"/>
      <c r="G59" s="156"/>
      <c r="H59" s="156"/>
      <c r="I59" s="156"/>
      <c r="J59" s="262"/>
      <c r="K59" s="255"/>
      <c r="L59" s="255"/>
      <c r="M59" s="156"/>
      <c r="N59" s="156"/>
      <c r="O59" s="156"/>
      <c r="P59" s="156"/>
      <c r="Q59" s="254"/>
      <c r="R59" s="18"/>
      <c r="S59" s="255"/>
      <c r="T59" s="156"/>
      <c r="U59" s="156"/>
      <c r="V59" s="156"/>
      <c r="W59" s="156"/>
      <c r="X59" s="262"/>
      <c r="Y59" s="255"/>
      <c r="Z59" s="255"/>
      <c r="AA59" s="156"/>
      <c r="AB59" s="156"/>
      <c r="AC59" s="156"/>
      <c r="AD59" s="156"/>
      <c r="AE59" s="156"/>
      <c r="AF59" s="952">
        <f>SUM(D60:AE60)</f>
        <v>0</v>
      </c>
      <c r="AG59" s="1048">
        <f>ROUNDDOWN(AF77/(AA80*4),1)</f>
        <v>0</v>
      </c>
      <c r="AH59" s="1297"/>
      <c r="AI59" s="1297"/>
      <c r="AJ59" s="1318"/>
    </row>
    <row r="60" spans="1:36" ht="13.5">
      <c r="A60" s="851"/>
      <c r="B60" s="680"/>
      <c r="C60" s="850"/>
      <c r="D60" s="36"/>
      <c r="E60" s="39"/>
      <c r="F60" s="37"/>
      <c r="G60" s="37"/>
      <c r="H60" s="37"/>
      <c r="I60" s="37"/>
      <c r="J60" s="38"/>
      <c r="K60" s="39"/>
      <c r="L60" s="39"/>
      <c r="M60" s="37"/>
      <c r="N60" s="37"/>
      <c r="O60" s="37"/>
      <c r="P60" s="37"/>
      <c r="Q60" s="40"/>
      <c r="R60" s="36"/>
      <c r="S60" s="39"/>
      <c r="T60" s="37"/>
      <c r="U60" s="37"/>
      <c r="V60" s="37"/>
      <c r="W60" s="37"/>
      <c r="X60" s="38"/>
      <c r="Y60" s="39"/>
      <c r="Z60" s="39"/>
      <c r="AA60" s="37"/>
      <c r="AB60" s="37"/>
      <c r="AC60" s="37"/>
      <c r="AD60" s="37"/>
      <c r="AE60" s="37"/>
      <c r="AF60" s="925"/>
      <c r="AG60" s="1049"/>
      <c r="AH60" s="1316"/>
      <c r="AI60" s="1316"/>
      <c r="AJ60" s="1317"/>
    </row>
    <row r="61" spans="1:36" ht="13.5">
      <c r="A61" s="695"/>
      <c r="B61" s="678"/>
      <c r="C61" s="843"/>
      <c r="D61" s="17"/>
      <c r="E61" s="257"/>
      <c r="F61" s="16"/>
      <c r="G61" s="16"/>
      <c r="H61" s="16"/>
      <c r="I61" s="16"/>
      <c r="J61" s="258"/>
      <c r="K61" s="257"/>
      <c r="L61" s="257"/>
      <c r="M61" s="16"/>
      <c r="N61" s="16"/>
      <c r="O61" s="16"/>
      <c r="P61" s="16"/>
      <c r="Q61" s="256"/>
      <c r="R61" s="17"/>
      <c r="S61" s="257"/>
      <c r="T61" s="16"/>
      <c r="U61" s="16"/>
      <c r="V61" s="16"/>
      <c r="W61" s="16"/>
      <c r="X61" s="258"/>
      <c r="Y61" s="257"/>
      <c r="Z61" s="257"/>
      <c r="AA61" s="16"/>
      <c r="AB61" s="16"/>
      <c r="AC61" s="16"/>
      <c r="AD61" s="16"/>
      <c r="AE61" s="16"/>
      <c r="AF61" s="924">
        <f>SUM(D62:AE62)</f>
        <v>0</v>
      </c>
      <c r="AG61" s="1049"/>
      <c r="AH61" s="1303"/>
      <c r="AI61" s="1303"/>
      <c r="AJ61" s="1304"/>
    </row>
    <row r="62" spans="1:36" ht="13.5">
      <c r="A62" s="851"/>
      <c r="B62" s="680"/>
      <c r="C62" s="850"/>
      <c r="D62" s="36"/>
      <c r="E62" s="39"/>
      <c r="F62" s="37"/>
      <c r="G62" s="37"/>
      <c r="H62" s="37"/>
      <c r="I62" s="37"/>
      <c r="J62" s="38"/>
      <c r="K62" s="39"/>
      <c r="L62" s="39"/>
      <c r="M62" s="37"/>
      <c r="N62" s="37"/>
      <c r="O62" s="37"/>
      <c r="P62" s="37"/>
      <c r="Q62" s="40"/>
      <c r="R62" s="36"/>
      <c r="S62" s="39"/>
      <c r="T62" s="37"/>
      <c r="U62" s="37"/>
      <c r="V62" s="37"/>
      <c r="W62" s="37"/>
      <c r="X62" s="38"/>
      <c r="Y62" s="39"/>
      <c r="Z62" s="39"/>
      <c r="AA62" s="37"/>
      <c r="AB62" s="37"/>
      <c r="AC62" s="37"/>
      <c r="AD62" s="37"/>
      <c r="AE62" s="37"/>
      <c r="AF62" s="925"/>
      <c r="AG62" s="1049"/>
      <c r="AH62" s="1301"/>
      <c r="AI62" s="1301"/>
      <c r="AJ62" s="1302"/>
    </row>
    <row r="63" spans="1:36" ht="13.5">
      <c r="A63" s="695"/>
      <c r="B63" s="678"/>
      <c r="C63" s="843"/>
      <c r="D63" s="42"/>
      <c r="E63" s="45"/>
      <c r="F63" s="43"/>
      <c r="G63" s="43"/>
      <c r="H63" s="43"/>
      <c r="I63" s="43"/>
      <c r="J63" s="44"/>
      <c r="K63" s="45"/>
      <c r="L63" s="45"/>
      <c r="M63" s="43"/>
      <c r="N63" s="43"/>
      <c r="O63" s="43"/>
      <c r="P63" s="43"/>
      <c r="Q63" s="46"/>
      <c r="R63" s="42"/>
      <c r="S63" s="45"/>
      <c r="T63" s="43"/>
      <c r="U63" s="43"/>
      <c r="V63" s="43"/>
      <c r="W63" s="43"/>
      <c r="X63" s="44"/>
      <c r="Y63" s="45"/>
      <c r="Z63" s="45"/>
      <c r="AA63" s="43"/>
      <c r="AB63" s="43"/>
      <c r="AC63" s="43"/>
      <c r="AD63" s="43"/>
      <c r="AE63" s="47"/>
      <c r="AF63" s="932">
        <f>SUM(D64:AE64)</f>
        <v>0</v>
      </c>
      <c r="AG63" s="1049"/>
      <c r="AH63" s="1303"/>
      <c r="AI63" s="1303"/>
      <c r="AJ63" s="1304"/>
    </row>
    <row r="64" spans="1:36" ht="13.5">
      <c r="A64" s="851"/>
      <c r="B64" s="680"/>
      <c r="C64" s="850"/>
      <c r="D64" s="160"/>
      <c r="E64" s="260"/>
      <c r="F64" s="161"/>
      <c r="G64" s="161"/>
      <c r="H64" s="161"/>
      <c r="I64" s="161"/>
      <c r="J64" s="261"/>
      <c r="K64" s="260"/>
      <c r="L64" s="260"/>
      <c r="M64" s="161"/>
      <c r="N64" s="161"/>
      <c r="O64" s="161"/>
      <c r="P64" s="161"/>
      <c r="Q64" s="259"/>
      <c r="R64" s="160"/>
      <c r="S64" s="260"/>
      <c r="T64" s="161"/>
      <c r="U64" s="161"/>
      <c r="V64" s="161"/>
      <c r="W64" s="161"/>
      <c r="X64" s="261"/>
      <c r="Y64" s="260"/>
      <c r="Z64" s="260"/>
      <c r="AA64" s="161"/>
      <c r="AB64" s="161"/>
      <c r="AC64" s="161"/>
      <c r="AD64" s="161"/>
      <c r="AE64" s="161"/>
      <c r="AF64" s="925"/>
      <c r="AG64" s="1049"/>
      <c r="AH64" s="1301"/>
      <c r="AI64" s="1301"/>
      <c r="AJ64" s="1302"/>
    </row>
    <row r="65" spans="1:36" ht="13.5">
      <c r="A65" s="695"/>
      <c r="B65" s="1295"/>
      <c r="C65" s="843"/>
      <c r="D65" s="17"/>
      <c r="E65" s="257"/>
      <c r="F65" s="16"/>
      <c r="G65" s="16"/>
      <c r="H65" s="16"/>
      <c r="I65" s="16"/>
      <c r="J65" s="258"/>
      <c r="K65" s="257"/>
      <c r="L65" s="257"/>
      <c r="M65" s="16"/>
      <c r="N65" s="16"/>
      <c r="O65" s="16"/>
      <c r="P65" s="16"/>
      <c r="Q65" s="256"/>
      <c r="R65" s="17"/>
      <c r="S65" s="257"/>
      <c r="T65" s="16"/>
      <c r="U65" s="16"/>
      <c r="V65" s="16"/>
      <c r="W65" s="16"/>
      <c r="X65" s="258"/>
      <c r="Y65" s="257"/>
      <c r="Z65" s="257"/>
      <c r="AA65" s="16"/>
      <c r="AB65" s="16"/>
      <c r="AC65" s="16"/>
      <c r="AD65" s="16"/>
      <c r="AE65" s="16"/>
      <c r="AF65" s="924">
        <f>SUM(D66:AE66)</f>
        <v>0</v>
      </c>
      <c r="AG65" s="1049"/>
      <c r="AH65" s="1319"/>
      <c r="AI65" s="1303"/>
      <c r="AJ65" s="1304"/>
    </row>
    <row r="66" spans="1:36" ht="13.5">
      <c r="A66" s="851"/>
      <c r="B66" s="1296"/>
      <c r="C66" s="850"/>
      <c r="D66" s="36"/>
      <c r="E66" s="39"/>
      <c r="F66" s="37"/>
      <c r="G66" s="37"/>
      <c r="H66" s="37"/>
      <c r="I66" s="37"/>
      <c r="J66" s="38"/>
      <c r="K66" s="39"/>
      <c r="L66" s="39"/>
      <c r="M66" s="37"/>
      <c r="N66" s="37"/>
      <c r="O66" s="37"/>
      <c r="P66" s="37"/>
      <c r="Q66" s="40"/>
      <c r="R66" s="36"/>
      <c r="S66" s="39"/>
      <c r="T66" s="37"/>
      <c r="U66" s="37"/>
      <c r="V66" s="37"/>
      <c r="W66" s="37"/>
      <c r="X66" s="38"/>
      <c r="Y66" s="39"/>
      <c r="Z66" s="39"/>
      <c r="AA66" s="37"/>
      <c r="AB66" s="37"/>
      <c r="AC66" s="37"/>
      <c r="AD66" s="37"/>
      <c r="AE66" s="37"/>
      <c r="AF66" s="925"/>
      <c r="AG66" s="1049"/>
      <c r="AH66" s="1312"/>
      <c r="AI66" s="1313"/>
      <c r="AJ66" s="1314"/>
    </row>
    <row r="67" spans="1:36" ht="13.5">
      <c r="A67" s="695"/>
      <c r="B67" s="678"/>
      <c r="C67" s="843"/>
      <c r="D67" s="17"/>
      <c r="E67" s="16"/>
      <c r="F67" s="16"/>
      <c r="G67" s="16"/>
      <c r="H67" s="16"/>
      <c r="I67" s="16"/>
      <c r="J67" s="258"/>
      <c r="K67" s="17"/>
      <c r="L67" s="16"/>
      <c r="M67" s="16"/>
      <c r="N67" s="16"/>
      <c r="O67" s="16"/>
      <c r="P67" s="16"/>
      <c r="Q67" s="258"/>
      <c r="R67" s="17"/>
      <c r="S67" s="16"/>
      <c r="T67" s="16"/>
      <c r="U67" s="16"/>
      <c r="V67" s="16"/>
      <c r="W67" s="16"/>
      <c r="X67" s="258"/>
      <c r="Y67" s="17"/>
      <c r="Z67" s="16"/>
      <c r="AA67" s="16"/>
      <c r="AB67" s="16"/>
      <c r="AC67" s="16"/>
      <c r="AD67" s="16"/>
      <c r="AE67" s="258"/>
      <c r="AF67" s="1280">
        <f>SUM(D68:AE68)</f>
        <v>0</v>
      </c>
      <c r="AG67" s="1049"/>
      <c r="AH67" s="1290"/>
      <c r="AI67" s="1303"/>
      <c r="AJ67" s="1304"/>
    </row>
    <row r="68" spans="1:36" ht="13.5">
      <c r="A68" s="851"/>
      <c r="B68" s="680"/>
      <c r="C68" s="850"/>
      <c r="D68" s="36"/>
      <c r="E68" s="37"/>
      <c r="F68" s="37"/>
      <c r="G68" s="37"/>
      <c r="H68" s="37"/>
      <c r="I68" s="37"/>
      <c r="J68" s="38"/>
      <c r="K68" s="39"/>
      <c r="L68" s="37"/>
      <c r="M68" s="37"/>
      <c r="N68" s="37"/>
      <c r="O68" s="37"/>
      <c r="P68" s="37"/>
      <c r="Q68" s="40"/>
      <c r="R68" s="36"/>
      <c r="S68" s="37"/>
      <c r="T68" s="37"/>
      <c r="U68" s="37"/>
      <c r="V68" s="37"/>
      <c r="W68" s="37"/>
      <c r="X68" s="38"/>
      <c r="Y68" s="39"/>
      <c r="Z68" s="37"/>
      <c r="AA68" s="37"/>
      <c r="AB68" s="37"/>
      <c r="AC68" s="37"/>
      <c r="AD68" s="37"/>
      <c r="AE68" s="41"/>
      <c r="AF68" s="1281"/>
      <c r="AG68" s="1049"/>
      <c r="AH68" s="1301"/>
      <c r="AI68" s="1301"/>
      <c r="AJ68" s="1302"/>
    </row>
    <row r="69" spans="1:36" ht="13.5">
      <c r="A69" s="695"/>
      <c r="B69" s="678"/>
      <c r="C69" s="843"/>
      <c r="D69" s="17"/>
      <c r="E69" s="257"/>
      <c r="F69" s="16"/>
      <c r="G69" s="16"/>
      <c r="H69" s="16"/>
      <c r="I69" s="16"/>
      <c r="J69" s="258"/>
      <c r="K69" s="257"/>
      <c r="L69" s="257"/>
      <c r="M69" s="16"/>
      <c r="N69" s="16"/>
      <c r="O69" s="16"/>
      <c r="P69" s="16"/>
      <c r="Q69" s="256"/>
      <c r="R69" s="17"/>
      <c r="S69" s="257"/>
      <c r="T69" s="16"/>
      <c r="U69" s="16"/>
      <c r="V69" s="16"/>
      <c r="W69" s="16"/>
      <c r="X69" s="258"/>
      <c r="Y69" s="257"/>
      <c r="Z69" s="257"/>
      <c r="AA69" s="16"/>
      <c r="AB69" s="16"/>
      <c r="AC69" s="16"/>
      <c r="AD69" s="16"/>
      <c r="AE69" s="163"/>
      <c r="AF69" s="773">
        <f>SUM(D70:AE70)</f>
        <v>0</v>
      </c>
      <c r="AG69" s="1049"/>
      <c r="AH69" s="1290"/>
      <c r="AI69" s="1303"/>
      <c r="AJ69" s="1304"/>
    </row>
    <row r="70" spans="1:36" ht="13.5">
      <c r="A70" s="851"/>
      <c r="B70" s="680"/>
      <c r="C70" s="850"/>
      <c r="D70" s="36"/>
      <c r="E70" s="39"/>
      <c r="F70" s="37"/>
      <c r="G70" s="37"/>
      <c r="H70" s="37"/>
      <c r="I70" s="37"/>
      <c r="J70" s="38"/>
      <c r="K70" s="39"/>
      <c r="L70" s="39"/>
      <c r="M70" s="37"/>
      <c r="N70" s="37"/>
      <c r="O70" s="37"/>
      <c r="P70" s="37"/>
      <c r="Q70" s="40"/>
      <c r="R70" s="36"/>
      <c r="S70" s="39"/>
      <c r="T70" s="37"/>
      <c r="U70" s="37"/>
      <c r="V70" s="37"/>
      <c r="W70" s="37"/>
      <c r="X70" s="38"/>
      <c r="Y70" s="39"/>
      <c r="Z70" s="39"/>
      <c r="AA70" s="37"/>
      <c r="AB70" s="37"/>
      <c r="AC70" s="37"/>
      <c r="AD70" s="37"/>
      <c r="AE70" s="41"/>
      <c r="AF70" s="769"/>
      <c r="AG70" s="1049"/>
      <c r="AH70" s="1301"/>
      <c r="AI70" s="1301"/>
      <c r="AJ70" s="1302"/>
    </row>
    <row r="71" spans="1:36" ht="13.5">
      <c r="A71" s="718"/>
      <c r="B71" s="722"/>
      <c r="C71" s="990"/>
      <c r="D71" s="160"/>
      <c r="E71" s="161"/>
      <c r="F71" s="161"/>
      <c r="G71" s="161"/>
      <c r="H71" s="161"/>
      <c r="I71" s="161"/>
      <c r="J71" s="261"/>
      <c r="K71" s="160"/>
      <c r="L71" s="161"/>
      <c r="M71" s="161"/>
      <c r="N71" s="161"/>
      <c r="O71" s="161"/>
      <c r="P71" s="161"/>
      <c r="Q71" s="261"/>
      <c r="R71" s="160"/>
      <c r="S71" s="161"/>
      <c r="T71" s="161"/>
      <c r="U71" s="161"/>
      <c r="V71" s="161"/>
      <c r="W71" s="161"/>
      <c r="X71" s="261"/>
      <c r="Y71" s="160"/>
      <c r="Z71" s="161"/>
      <c r="AA71" s="161"/>
      <c r="AB71" s="161"/>
      <c r="AC71" s="161"/>
      <c r="AD71" s="161"/>
      <c r="AE71" s="261"/>
      <c r="AF71" s="773">
        <f>SUM(D72:AE72)</f>
        <v>0</v>
      </c>
      <c r="AG71" s="1049"/>
      <c r="AH71" s="1290"/>
      <c r="AI71" s="1303"/>
      <c r="AJ71" s="1304"/>
    </row>
    <row r="72" spans="1:36" ht="13.5">
      <c r="A72" s="851"/>
      <c r="B72" s="680"/>
      <c r="C72" s="850"/>
      <c r="D72" s="36"/>
      <c r="E72" s="37"/>
      <c r="F72" s="37"/>
      <c r="G72" s="37"/>
      <c r="H72" s="37"/>
      <c r="I72" s="37"/>
      <c r="J72" s="38"/>
      <c r="K72" s="39"/>
      <c r="L72" s="37"/>
      <c r="M72" s="37"/>
      <c r="N72" s="37"/>
      <c r="O72" s="37"/>
      <c r="P72" s="37"/>
      <c r="Q72" s="40"/>
      <c r="R72" s="36"/>
      <c r="S72" s="37"/>
      <c r="T72" s="37"/>
      <c r="U72" s="37"/>
      <c r="V72" s="37"/>
      <c r="W72" s="37"/>
      <c r="X72" s="38"/>
      <c r="Y72" s="39"/>
      <c r="Z72" s="37"/>
      <c r="AA72" s="37"/>
      <c r="AB72" s="37"/>
      <c r="AC72" s="37"/>
      <c r="AD72" s="37"/>
      <c r="AE72" s="41"/>
      <c r="AF72" s="769"/>
      <c r="AG72" s="1049"/>
      <c r="AH72" s="1301"/>
      <c r="AI72" s="1301"/>
      <c r="AJ72" s="1302"/>
    </row>
    <row r="73" spans="1:36" ht="13.5">
      <c r="A73" s="695"/>
      <c r="B73" s="678"/>
      <c r="C73" s="843"/>
      <c r="D73" s="17"/>
      <c r="E73" s="16"/>
      <c r="F73" s="16"/>
      <c r="G73" s="16"/>
      <c r="H73" s="16"/>
      <c r="I73" s="16"/>
      <c r="J73" s="258"/>
      <c r="K73" s="17"/>
      <c r="L73" s="16"/>
      <c r="M73" s="16"/>
      <c r="N73" s="16"/>
      <c r="O73" s="16"/>
      <c r="P73" s="16"/>
      <c r="Q73" s="258"/>
      <c r="R73" s="17"/>
      <c r="S73" s="16"/>
      <c r="T73" s="16"/>
      <c r="U73" s="16"/>
      <c r="V73" s="16"/>
      <c r="W73" s="16"/>
      <c r="X73" s="258"/>
      <c r="Y73" s="17"/>
      <c r="Z73" s="16"/>
      <c r="AA73" s="16"/>
      <c r="AB73" s="16"/>
      <c r="AC73" s="16"/>
      <c r="AD73" s="16"/>
      <c r="AE73" s="258"/>
      <c r="AF73" s="773">
        <f>SUM(D74:AE74)</f>
        <v>0</v>
      </c>
      <c r="AG73" s="1049"/>
      <c r="AH73" s="1290"/>
      <c r="AI73" s="1303"/>
      <c r="AJ73" s="1304"/>
    </row>
    <row r="74" spans="1:36" ht="13.5">
      <c r="A74" s="851"/>
      <c r="B74" s="680"/>
      <c r="C74" s="850"/>
      <c r="D74" s="36"/>
      <c r="E74" s="37"/>
      <c r="F74" s="37"/>
      <c r="G74" s="37"/>
      <c r="H74" s="37"/>
      <c r="I74" s="37"/>
      <c r="J74" s="38"/>
      <c r="K74" s="39"/>
      <c r="L74" s="37"/>
      <c r="M74" s="37"/>
      <c r="N74" s="37"/>
      <c r="O74" s="37"/>
      <c r="P74" s="37"/>
      <c r="Q74" s="40"/>
      <c r="R74" s="36"/>
      <c r="S74" s="37"/>
      <c r="T74" s="37"/>
      <c r="U74" s="37"/>
      <c r="V74" s="37"/>
      <c r="W74" s="37"/>
      <c r="X74" s="38"/>
      <c r="Y74" s="39"/>
      <c r="Z74" s="37"/>
      <c r="AA74" s="37"/>
      <c r="AB74" s="37"/>
      <c r="AC74" s="37"/>
      <c r="AD74" s="37"/>
      <c r="AE74" s="41"/>
      <c r="AF74" s="769"/>
      <c r="AG74" s="1049"/>
      <c r="AH74" s="1301"/>
      <c r="AI74" s="1301"/>
      <c r="AJ74" s="1302"/>
    </row>
    <row r="75" spans="1:36" ht="13.5">
      <c r="A75" s="695"/>
      <c r="B75" s="678"/>
      <c r="C75" s="843"/>
      <c r="D75" s="17"/>
      <c r="E75" s="257"/>
      <c r="F75" s="16"/>
      <c r="G75" s="16"/>
      <c r="H75" s="16"/>
      <c r="I75" s="16"/>
      <c r="J75" s="258"/>
      <c r="K75" s="257"/>
      <c r="L75" s="257"/>
      <c r="M75" s="16"/>
      <c r="N75" s="16"/>
      <c r="O75" s="16"/>
      <c r="P75" s="16"/>
      <c r="Q75" s="256"/>
      <c r="R75" s="17"/>
      <c r="S75" s="257"/>
      <c r="T75" s="16"/>
      <c r="U75" s="16"/>
      <c r="V75" s="16"/>
      <c r="W75" s="16"/>
      <c r="X75" s="258"/>
      <c r="Y75" s="257"/>
      <c r="Z75" s="257"/>
      <c r="AA75" s="16"/>
      <c r="AB75" s="16"/>
      <c r="AC75" s="16"/>
      <c r="AD75" s="16"/>
      <c r="AE75" s="16"/>
      <c r="AF75" s="932">
        <f>SUM(D76:AE76)</f>
        <v>0</v>
      </c>
      <c r="AG75" s="1049"/>
      <c r="AH75" s="1303"/>
      <c r="AI75" s="1303"/>
      <c r="AJ75" s="1304"/>
    </row>
    <row r="76" spans="1:36" ht="14.25" thickBot="1">
      <c r="A76" s="996"/>
      <c r="B76" s="841"/>
      <c r="C76" s="844"/>
      <c r="D76" s="24"/>
      <c r="E76" s="27"/>
      <c r="F76" s="25"/>
      <c r="G76" s="25"/>
      <c r="H76" s="25"/>
      <c r="I76" s="25"/>
      <c r="J76" s="26"/>
      <c r="K76" s="27"/>
      <c r="L76" s="27"/>
      <c r="M76" s="25"/>
      <c r="N76" s="25"/>
      <c r="O76" s="25"/>
      <c r="P76" s="25"/>
      <c r="Q76" s="28"/>
      <c r="R76" s="24"/>
      <c r="S76" s="27"/>
      <c r="T76" s="25"/>
      <c r="U76" s="25"/>
      <c r="V76" s="25"/>
      <c r="W76" s="25"/>
      <c r="X76" s="26"/>
      <c r="Y76" s="27"/>
      <c r="Z76" s="27"/>
      <c r="AA76" s="25"/>
      <c r="AB76" s="25"/>
      <c r="AC76" s="25"/>
      <c r="AD76" s="25"/>
      <c r="AE76" s="25"/>
      <c r="AF76" s="917"/>
      <c r="AG76" s="1176"/>
      <c r="AH76" s="1299"/>
      <c r="AI76" s="1299"/>
      <c r="AJ76" s="1300"/>
    </row>
    <row r="77" spans="1:36" ht="14.25" thickBot="1">
      <c r="A77" s="1257" t="s">
        <v>90</v>
      </c>
      <c r="B77" s="1258"/>
      <c r="C77" s="1258"/>
      <c r="D77" s="164">
        <f aca="true" t="shared" si="2" ref="D77:AE77">SUM(D60,D62,D64,D66,D68,D76)</f>
        <v>0</v>
      </c>
      <c r="E77" s="165">
        <f t="shared" si="2"/>
        <v>0</v>
      </c>
      <c r="F77" s="165">
        <f t="shared" si="2"/>
        <v>0</v>
      </c>
      <c r="G77" s="165">
        <f t="shared" si="2"/>
        <v>0</v>
      </c>
      <c r="H77" s="165">
        <f t="shared" si="2"/>
        <v>0</v>
      </c>
      <c r="I77" s="165">
        <f t="shared" si="2"/>
        <v>0</v>
      </c>
      <c r="J77" s="166">
        <f t="shared" si="2"/>
        <v>0</v>
      </c>
      <c r="K77" s="164">
        <f t="shared" si="2"/>
        <v>0</v>
      </c>
      <c r="L77" s="165">
        <f t="shared" si="2"/>
        <v>0</v>
      </c>
      <c r="M77" s="165">
        <f t="shared" si="2"/>
        <v>0</v>
      </c>
      <c r="N77" s="165">
        <f t="shared" si="2"/>
        <v>0</v>
      </c>
      <c r="O77" s="165">
        <f t="shared" si="2"/>
        <v>0</v>
      </c>
      <c r="P77" s="165">
        <f t="shared" si="2"/>
        <v>0</v>
      </c>
      <c r="Q77" s="166">
        <f t="shared" si="2"/>
        <v>0</v>
      </c>
      <c r="R77" s="164">
        <f t="shared" si="2"/>
        <v>0</v>
      </c>
      <c r="S77" s="165">
        <f t="shared" si="2"/>
        <v>0</v>
      </c>
      <c r="T77" s="165">
        <f t="shared" si="2"/>
        <v>0</v>
      </c>
      <c r="U77" s="165">
        <f t="shared" si="2"/>
        <v>0</v>
      </c>
      <c r="V77" s="165">
        <f t="shared" si="2"/>
        <v>0</v>
      </c>
      <c r="W77" s="165">
        <f t="shared" si="2"/>
        <v>0</v>
      </c>
      <c r="X77" s="166">
        <f t="shared" si="2"/>
        <v>0</v>
      </c>
      <c r="Y77" s="164">
        <f t="shared" si="2"/>
        <v>0</v>
      </c>
      <c r="Z77" s="165">
        <f t="shared" si="2"/>
        <v>0</v>
      </c>
      <c r="AA77" s="165">
        <f t="shared" si="2"/>
        <v>0</v>
      </c>
      <c r="AB77" s="165">
        <f t="shared" si="2"/>
        <v>0</v>
      </c>
      <c r="AC77" s="165">
        <f t="shared" si="2"/>
        <v>0</v>
      </c>
      <c r="AD77" s="165">
        <f t="shared" si="2"/>
        <v>0</v>
      </c>
      <c r="AE77" s="166">
        <f t="shared" si="2"/>
        <v>0</v>
      </c>
      <c r="AF77" s="167">
        <f>SUM(D77:AE77)</f>
        <v>0</v>
      </c>
      <c r="AG77" s="169"/>
      <c r="AH77" s="1259"/>
      <c r="AI77" s="1260"/>
      <c r="AJ77" s="1261"/>
    </row>
    <row r="78" spans="1:36" ht="21" customHeight="1">
      <c r="A78" s="48"/>
      <c r="B78" s="48"/>
      <c r="C78" s="48"/>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50"/>
      <c r="AH78" s="171"/>
      <c r="AI78" s="171"/>
      <c r="AJ78" s="56" t="s">
        <v>383</v>
      </c>
    </row>
    <row r="79" spans="1:36" ht="21" customHeight="1">
      <c r="A79" s="173" t="s">
        <v>19</v>
      </c>
      <c r="B79" s="172">
        <v>1</v>
      </c>
      <c r="C79" s="177" t="s">
        <v>507</v>
      </c>
      <c r="D79" s="174"/>
      <c r="E79" s="174"/>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6"/>
      <c r="AH79" s="175"/>
      <c r="AI79" s="175"/>
      <c r="AJ79" s="56"/>
    </row>
    <row r="80" spans="1:36" ht="21" customHeight="1">
      <c r="A80" s="172"/>
      <c r="B80" s="172">
        <v>2</v>
      </c>
      <c r="C80" s="177" t="s">
        <v>384</v>
      </c>
      <c r="D80" s="177"/>
      <c r="E80" s="177"/>
      <c r="F80" s="177"/>
      <c r="G80" s="177"/>
      <c r="H80" s="177"/>
      <c r="I80" s="177"/>
      <c r="J80" s="177"/>
      <c r="K80" s="177"/>
      <c r="L80" s="177"/>
      <c r="M80" s="177"/>
      <c r="N80" s="177"/>
      <c r="O80" s="177"/>
      <c r="P80" s="177"/>
      <c r="Q80" s="177"/>
      <c r="R80" s="177"/>
      <c r="S80" s="177"/>
      <c r="T80" s="177"/>
      <c r="U80" s="177"/>
      <c r="V80" s="178"/>
      <c r="W80" s="178"/>
      <c r="X80" s="177"/>
      <c r="Y80" s="177"/>
      <c r="Z80" s="177"/>
      <c r="AA80" s="673">
        <v>40</v>
      </c>
      <c r="AB80" s="674"/>
      <c r="AC80" s="675"/>
      <c r="AD80" s="586" t="s">
        <v>462</v>
      </c>
      <c r="AE80" s="587"/>
      <c r="AF80" s="587"/>
      <c r="AG80" s="177"/>
      <c r="AH80" s="177"/>
      <c r="AI80" s="177"/>
      <c r="AJ80" s="177"/>
    </row>
    <row r="81" spans="1:36" ht="21" customHeight="1">
      <c r="A81" s="179"/>
      <c r="B81" s="180">
        <v>3</v>
      </c>
      <c r="C81" s="1262" t="s">
        <v>385</v>
      </c>
      <c r="D81" s="1262"/>
      <c r="E81" s="1262"/>
      <c r="F81" s="1262"/>
      <c r="G81" s="1262"/>
      <c r="H81" s="1262"/>
      <c r="I81" s="1262"/>
      <c r="J81" s="1262"/>
      <c r="K81" s="1262"/>
      <c r="L81" s="1262"/>
      <c r="M81" s="1262"/>
      <c r="N81" s="1262"/>
      <c r="O81" s="1262"/>
      <c r="P81" s="1262"/>
      <c r="Q81" s="1262"/>
      <c r="R81" s="1262"/>
      <c r="S81" s="1262"/>
      <c r="T81" s="1262"/>
      <c r="U81" s="1262"/>
      <c r="V81" s="1262"/>
      <c r="W81" s="1262"/>
      <c r="X81" s="1262"/>
      <c r="Y81" s="1262"/>
      <c r="Z81" s="1262"/>
      <c r="AA81" s="1262"/>
      <c r="AB81" s="1262"/>
      <c r="AC81" s="1262"/>
      <c r="AD81" s="1262"/>
      <c r="AE81" s="1262"/>
      <c r="AF81" s="1262"/>
      <c r="AG81" s="1262"/>
      <c r="AH81" s="1262"/>
      <c r="AI81" s="182"/>
      <c r="AJ81" s="182"/>
    </row>
    <row r="82" spans="1:36" ht="21" customHeight="1" thickBot="1">
      <c r="A82" s="179"/>
      <c r="B82" s="180"/>
      <c r="C82" s="1262" t="s">
        <v>386</v>
      </c>
      <c r="D82" s="1262"/>
      <c r="E82" s="1262"/>
      <c r="F82" s="1262"/>
      <c r="G82" s="1262"/>
      <c r="H82" s="1262"/>
      <c r="I82" s="1262"/>
      <c r="J82" s="1262"/>
      <c r="K82" s="1262"/>
      <c r="L82" s="1262"/>
      <c r="M82" s="1262"/>
      <c r="N82" s="1262"/>
      <c r="O82" s="1262"/>
      <c r="P82" s="1262"/>
      <c r="Q82" s="1262"/>
      <c r="R82" s="1262"/>
      <c r="S82" s="1262"/>
      <c r="T82" s="1262"/>
      <c r="U82" s="1262"/>
      <c r="V82" s="1262"/>
      <c r="W82" s="1262"/>
      <c r="X82" s="1262"/>
      <c r="Y82" s="1262"/>
      <c r="Z82" s="1262"/>
      <c r="AA82" s="1262"/>
      <c r="AB82" s="1262"/>
      <c r="AC82" s="1262"/>
      <c r="AD82" s="1262"/>
      <c r="AE82" s="1262"/>
      <c r="AF82" s="1262"/>
      <c r="AG82" s="1262"/>
      <c r="AH82" s="1262"/>
      <c r="AI82" s="182"/>
      <c r="AJ82" s="182"/>
    </row>
    <row r="83" spans="1:36" ht="21" customHeight="1" thickBot="1">
      <c r="A83" s="179"/>
      <c r="B83" s="180"/>
      <c r="C83" s="183" t="s">
        <v>25</v>
      </c>
      <c r="D83" s="1263" t="s">
        <v>387</v>
      </c>
      <c r="E83" s="1264"/>
      <c r="F83" s="1264"/>
      <c r="G83" s="1264"/>
      <c r="H83" s="1265"/>
      <c r="I83" s="1266" t="s">
        <v>27</v>
      </c>
      <c r="J83" s="1267"/>
      <c r="K83" s="1268"/>
      <c r="L83" s="1263" t="s">
        <v>387</v>
      </c>
      <c r="M83" s="1264"/>
      <c r="N83" s="1264"/>
      <c r="O83" s="1264"/>
      <c r="P83" s="1265"/>
      <c r="Q83" s="1266" t="s">
        <v>27</v>
      </c>
      <c r="R83" s="1267"/>
      <c r="S83" s="1268"/>
      <c r="T83" s="181"/>
      <c r="U83" s="1256" t="s">
        <v>388</v>
      </c>
      <c r="V83" s="1256"/>
      <c r="W83" s="1256"/>
      <c r="X83" s="1256"/>
      <c r="Y83" s="1256"/>
      <c r="Z83" s="1256"/>
      <c r="AA83" s="1256"/>
      <c r="AB83" s="1256"/>
      <c r="AC83" s="1256"/>
      <c r="AD83" s="1256"/>
      <c r="AE83" s="1256"/>
      <c r="AF83" s="1256"/>
      <c r="AG83" s="1256"/>
      <c r="AH83" s="1256"/>
      <c r="AI83" s="181"/>
      <c r="AJ83" s="181"/>
    </row>
    <row r="84" spans="1:36" ht="21" customHeight="1" thickBot="1">
      <c r="A84" s="179"/>
      <c r="B84" s="180"/>
      <c r="C84" s="181"/>
      <c r="D84" s="184" t="s">
        <v>389</v>
      </c>
      <c r="E84" s="1320" t="s">
        <v>456</v>
      </c>
      <c r="F84" s="1321"/>
      <c r="G84" s="1321"/>
      <c r="H84" s="1322"/>
      <c r="I84" s="831">
        <v>8</v>
      </c>
      <c r="J84" s="832"/>
      <c r="K84" s="833"/>
      <c r="L84" s="184" t="s">
        <v>390</v>
      </c>
      <c r="M84" s="1320" t="s">
        <v>453</v>
      </c>
      <c r="N84" s="1321"/>
      <c r="O84" s="1321"/>
      <c r="P84" s="1322"/>
      <c r="Q84" s="1250">
        <v>4</v>
      </c>
      <c r="R84" s="1251"/>
      <c r="S84" s="1252"/>
      <c r="T84" s="181"/>
      <c r="U84" s="181"/>
      <c r="V84" s="181"/>
      <c r="W84" s="1253" t="s">
        <v>33</v>
      </c>
      <c r="X84" s="1254"/>
      <c r="Y84" s="1254"/>
      <c r="Z84" s="1254"/>
      <c r="AA84" s="1254"/>
      <c r="AB84" s="1255"/>
      <c r="AC84" s="181"/>
      <c r="AD84" s="181"/>
      <c r="AE84" s="1256" t="s">
        <v>332</v>
      </c>
      <c r="AF84" s="1256"/>
      <c r="AG84" s="1256"/>
      <c r="AH84" s="1256"/>
      <c r="AI84" s="1256"/>
      <c r="AJ84" s="1256"/>
    </row>
    <row r="85" spans="1:36" ht="21" customHeight="1">
      <c r="A85" s="179"/>
      <c r="B85" s="180"/>
      <c r="C85" s="181"/>
      <c r="D85" s="185" t="s">
        <v>391</v>
      </c>
      <c r="E85" s="1220" t="s">
        <v>457</v>
      </c>
      <c r="F85" s="1221"/>
      <c r="G85" s="1221"/>
      <c r="H85" s="1222"/>
      <c r="I85" s="1235">
        <v>8</v>
      </c>
      <c r="J85" s="1236"/>
      <c r="K85" s="1237"/>
      <c r="L85" s="185" t="s">
        <v>392</v>
      </c>
      <c r="M85" s="1220" t="s">
        <v>454</v>
      </c>
      <c r="N85" s="1221"/>
      <c r="O85" s="1221"/>
      <c r="P85" s="1222"/>
      <c r="Q85" s="1235">
        <v>4</v>
      </c>
      <c r="R85" s="1236"/>
      <c r="S85" s="1237"/>
      <c r="T85" s="181"/>
      <c r="U85" s="181"/>
      <c r="V85" s="181"/>
      <c r="W85" s="186" t="s">
        <v>393</v>
      </c>
      <c r="X85" s="1247" t="s">
        <v>394</v>
      </c>
      <c r="Y85" s="1248"/>
      <c r="Z85" s="1248"/>
      <c r="AA85" s="1248"/>
      <c r="AB85" s="1249"/>
      <c r="AC85" s="181"/>
      <c r="AD85" s="181"/>
      <c r="AE85" s="181"/>
      <c r="AF85" s="1241" t="s">
        <v>395</v>
      </c>
      <c r="AG85" s="1242"/>
      <c r="AH85" s="1242"/>
      <c r="AI85" s="1242"/>
      <c r="AJ85" s="1243"/>
    </row>
    <row r="86" spans="1:36" ht="21" customHeight="1" thickBot="1">
      <c r="A86" s="179"/>
      <c r="B86" s="180"/>
      <c r="C86" s="181"/>
      <c r="D86" s="185" t="s">
        <v>396</v>
      </c>
      <c r="E86" s="1220" t="s">
        <v>458</v>
      </c>
      <c r="F86" s="1221"/>
      <c r="G86" s="1221"/>
      <c r="H86" s="1222"/>
      <c r="I86" s="1235">
        <v>8</v>
      </c>
      <c r="J86" s="1236"/>
      <c r="K86" s="1237"/>
      <c r="L86" s="185" t="s">
        <v>397</v>
      </c>
      <c r="M86" s="1220" t="s">
        <v>455</v>
      </c>
      <c r="N86" s="1221"/>
      <c r="O86" s="1221"/>
      <c r="P86" s="1222"/>
      <c r="Q86" s="1235"/>
      <c r="R86" s="1236"/>
      <c r="S86" s="1237"/>
      <c r="T86" s="181"/>
      <c r="U86" s="181"/>
      <c r="V86" s="181"/>
      <c r="W86" s="187" t="s">
        <v>398</v>
      </c>
      <c r="X86" s="1244" t="s">
        <v>42</v>
      </c>
      <c r="Y86" s="1245"/>
      <c r="Z86" s="1245"/>
      <c r="AA86" s="1245"/>
      <c r="AB86" s="1246"/>
      <c r="AC86" s="181"/>
      <c r="AD86" s="181"/>
      <c r="AE86" s="181"/>
      <c r="AF86" s="1323" t="s">
        <v>399</v>
      </c>
      <c r="AG86" s="1324"/>
      <c r="AH86" s="1324"/>
      <c r="AI86" s="1324"/>
      <c r="AJ86" s="1325"/>
    </row>
    <row r="87" spans="1:36" ht="21" customHeight="1">
      <c r="A87" s="179"/>
      <c r="B87" s="180"/>
      <c r="C87" s="181"/>
      <c r="D87" s="185" t="s">
        <v>400</v>
      </c>
      <c r="E87" s="1220" t="s">
        <v>459</v>
      </c>
      <c r="F87" s="1221"/>
      <c r="G87" s="1221"/>
      <c r="H87" s="1222"/>
      <c r="I87" s="1235">
        <v>8</v>
      </c>
      <c r="J87" s="1236"/>
      <c r="K87" s="1237"/>
      <c r="L87" s="185" t="s">
        <v>401</v>
      </c>
      <c r="M87" s="1220" t="s">
        <v>455</v>
      </c>
      <c r="N87" s="1221"/>
      <c r="O87" s="1221"/>
      <c r="P87" s="1222"/>
      <c r="Q87" s="1235"/>
      <c r="R87" s="1236"/>
      <c r="S87" s="1237"/>
      <c r="T87" s="181"/>
      <c r="U87" s="181"/>
      <c r="V87" s="181"/>
      <c r="W87" s="188" t="s">
        <v>402</v>
      </c>
      <c r="X87" s="1238" t="s">
        <v>403</v>
      </c>
      <c r="Y87" s="1239"/>
      <c r="Z87" s="1239"/>
      <c r="AA87" s="1239"/>
      <c r="AB87" s="1240"/>
      <c r="AC87" s="181"/>
      <c r="AD87" s="181"/>
      <c r="AE87" s="181"/>
      <c r="AF87" s="1241" t="s">
        <v>404</v>
      </c>
      <c r="AG87" s="1242"/>
      <c r="AH87" s="1242"/>
      <c r="AI87" s="1242"/>
      <c r="AJ87" s="1243"/>
    </row>
    <row r="88" spans="1:36" ht="21" customHeight="1" thickBot="1">
      <c r="A88" s="179"/>
      <c r="B88" s="180"/>
      <c r="C88" s="181"/>
      <c r="D88" s="189" t="s">
        <v>405</v>
      </c>
      <c r="E88" s="1226" t="s">
        <v>460</v>
      </c>
      <c r="F88" s="1227"/>
      <c r="G88" s="1227"/>
      <c r="H88" s="1228"/>
      <c r="I88" s="1223">
        <v>8</v>
      </c>
      <c r="J88" s="1224"/>
      <c r="K88" s="1225"/>
      <c r="L88" s="190"/>
      <c r="M88" s="1226" t="s">
        <v>49</v>
      </c>
      <c r="N88" s="1227"/>
      <c r="O88" s="1227"/>
      <c r="P88" s="1228"/>
      <c r="Q88" s="1223" t="s">
        <v>50</v>
      </c>
      <c r="R88" s="1224"/>
      <c r="S88" s="1225"/>
      <c r="T88" s="181"/>
      <c r="U88" s="181"/>
      <c r="V88" s="181"/>
      <c r="W88" s="191" t="s">
        <v>406</v>
      </c>
      <c r="X88" s="1229" t="s">
        <v>407</v>
      </c>
      <c r="Y88" s="1230"/>
      <c r="Z88" s="1230"/>
      <c r="AA88" s="1230"/>
      <c r="AB88" s="1231"/>
      <c r="AC88" s="181"/>
      <c r="AD88" s="181"/>
      <c r="AE88" s="181"/>
      <c r="AF88" s="1323" t="s">
        <v>408</v>
      </c>
      <c r="AG88" s="1324"/>
      <c r="AH88" s="1324"/>
      <c r="AI88" s="1324"/>
      <c r="AJ88" s="1325"/>
    </row>
    <row r="89" spans="1:36" ht="21" customHeight="1">
      <c r="A89" s="179"/>
      <c r="B89" s="172">
        <v>5</v>
      </c>
      <c r="C89" s="1219" t="s">
        <v>409</v>
      </c>
      <c r="D89" s="1219"/>
      <c r="E89" s="1219"/>
      <c r="F89" s="1219"/>
      <c r="G89" s="1219"/>
      <c r="H89" s="1219"/>
      <c r="I89" s="1219"/>
      <c r="J89" s="1219"/>
      <c r="K89" s="1219"/>
      <c r="L89" s="1219"/>
      <c r="M89" s="1219"/>
      <c r="N89" s="1219"/>
      <c r="O89" s="1219"/>
      <c r="P89" s="1219"/>
      <c r="Q89" s="1219"/>
      <c r="R89" s="1219"/>
      <c r="S89" s="1219"/>
      <c r="T89" s="1219"/>
      <c r="U89" s="1219"/>
      <c r="V89" s="1219"/>
      <c r="W89" s="1219"/>
      <c r="X89" s="1219"/>
      <c r="Y89" s="1219"/>
      <c r="Z89" s="1219"/>
      <c r="AA89" s="1219"/>
      <c r="AB89" s="1219"/>
      <c r="AC89" s="1219"/>
      <c r="AD89" s="1219"/>
      <c r="AE89" s="1219"/>
      <c r="AF89" s="1219"/>
      <c r="AG89" s="1219"/>
      <c r="AH89" s="1219"/>
      <c r="AI89" s="1219"/>
      <c r="AJ89" s="1219"/>
    </row>
    <row r="90" spans="1:36" ht="21" customHeight="1">
      <c r="A90" s="179"/>
      <c r="B90" s="172"/>
      <c r="C90" s="1219" t="s">
        <v>410</v>
      </c>
      <c r="D90" s="1219"/>
      <c r="E90" s="1219"/>
      <c r="F90" s="1219"/>
      <c r="G90" s="1219"/>
      <c r="H90" s="1219"/>
      <c r="I90" s="1219"/>
      <c r="J90" s="1219"/>
      <c r="K90" s="1219"/>
      <c r="L90" s="1219"/>
      <c r="M90" s="1219"/>
      <c r="N90" s="1219"/>
      <c r="O90" s="1219"/>
      <c r="P90" s="1219"/>
      <c r="Q90" s="1219"/>
      <c r="R90" s="1219"/>
      <c r="S90" s="1219"/>
      <c r="T90" s="1219"/>
      <c r="U90" s="1219"/>
      <c r="V90" s="1219"/>
      <c r="W90" s="1219"/>
      <c r="X90" s="1219"/>
      <c r="Y90" s="1219"/>
      <c r="Z90" s="1219"/>
      <c r="AA90" s="1219"/>
      <c r="AB90" s="1219"/>
      <c r="AC90" s="1219"/>
      <c r="AD90" s="1219"/>
      <c r="AE90" s="1219"/>
      <c r="AF90" s="1219"/>
      <c r="AG90" s="1219"/>
      <c r="AH90" s="1219"/>
      <c r="AI90" s="1219"/>
      <c r="AJ90" s="1219"/>
    </row>
    <row r="91" spans="1:36" ht="21" customHeight="1">
      <c r="A91" s="179"/>
      <c r="B91" s="172">
        <v>6</v>
      </c>
      <c r="C91" s="174" t="s">
        <v>411</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92"/>
      <c r="AF91" s="174"/>
      <c r="AG91" s="174"/>
      <c r="AH91" s="174"/>
      <c r="AI91" s="174"/>
      <c r="AJ91" s="174"/>
    </row>
    <row r="92" spans="1:36" ht="13.5">
      <c r="A92" s="57"/>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6"/>
      <c r="AF92" s="105"/>
      <c r="AG92" s="105"/>
      <c r="AH92" s="105"/>
      <c r="AI92" s="105"/>
      <c r="AJ92" s="105"/>
    </row>
    <row r="93" spans="1:36" ht="13.5">
      <c r="A93" s="57"/>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6"/>
      <c r="AF93" s="105"/>
      <c r="AG93" s="105"/>
      <c r="AH93" s="105"/>
      <c r="AI93" s="105"/>
      <c r="AJ93" s="105"/>
    </row>
    <row r="95" ht="13.5">
      <c r="D95" s="1" t="s">
        <v>99</v>
      </c>
    </row>
  </sheetData>
  <sheetProtection/>
  <mergeCells count="245">
    <mergeCell ref="AD80:AF80"/>
    <mergeCell ref="C89:AJ89"/>
    <mergeCell ref="C90:AJ90"/>
    <mergeCell ref="R2:S2"/>
    <mergeCell ref="E88:H88"/>
    <mergeCell ref="I88:K88"/>
    <mergeCell ref="M88:P88"/>
    <mergeCell ref="Q88:S88"/>
    <mergeCell ref="X88:AB88"/>
    <mergeCell ref="AF88:AJ88"/>
    <mergeCell ref="E87:H87"/>
    <mergeCell ref="I87:K87"/>
    <mergeCell ref="M87:P87"/>
    <mergeCell ref="Q87:S87"/>
    <mergeCell ref="X87:AB87"/>
    <mergeCell ref="AF87:AJ87"/>
    <mergeCell ref="E86:H86"/>
    <mergeCell ref="I86:K86"/>
    <mergeCell ref="M86:P86"/>
    <mergeCell ref="Q86:S86"/>
    <mergeCell ref="X86:AB86"/>
    <mergeCell ref="AF86:AJ86"/>
    <mergeCell ref="E85:H85"/>
    <mergeCell ref="I85:K85"/>
    <mergeCell ref="M85:P85"/>
    <mergeCell ref="Q85:S85"/>
    <mergeCell ref="X85:AB85"/>
    <mergeCell ref="AF85:AJ85"/>
    <mergeCell ref="E84:H84"/>
    <mergeCell ref="I84:K84"/>
    <mergeCell ref="M84:P84"/>
    <mergeCell ref="Q84:S84"/>
    <mergeCell ref="W84:AB84"/>
    <mergeCell ref="AE84:AJ84"/>
    <mergeCell ref="A77:C77"/>
    <mergeCell ref="AH77:AJ77"/>
    <mergeCell ref="C81:AH81"/>
    <mergeCell ref="C82:AH82"/>
    <mergeCell ref="D83:H83"/>
    <mergeCell ref="I83:K83"/>
    <mergeCell ref="L83:P83"/>
    <mergeCell ref="Q83:S83"/>
    <mergeCell ref="U83:AH83"/>
    <mergeCell ref="AA80:AC80"/>
    <mergeCell ref="A73:A74"/>
    <mergeCell ref="B73:B74"/>
    <mergeCell ref="C73:C74"/>
    <mergeCell ref="AF73:AF74"/>
    <mergeCell ref="AH73:AJ74"/>
    <mergeCell ref="A75:A76"/>
    <mergeCell ref="B75:B76"/>
    <mergeCell ref="C75:C76"/>
    <mergeCell ref="AF75:AF76"/>
    <mergeCell ref="AH75:AJ76"/>
    <mergeCell ref="A69:A70"/>
    <mergeCell ref="B69:B70"/>
    <mergeCell ref="C69:C70"/>
    <mergeCell ref="AF69:AF70"/>
    <mergeCell ref="AH69:AJ70"/>
    <mergeCell ref="A71:A72"/>
    <mergeCell ref="B71:B72"/>
    <mergeCell ref="C71:C72"/>
    <mergeCell ref="AF71:AF72"/>
    <mergeCell ref="AH71:AJ72"/>
    <mergeCell ref="A65:A66"/>
    <mergeCell ref="B65:B66"/>
    <mergeCell ref="C65:C66"/>
    <mergeCell ref="AF65:AF66"/>
    <mergeCell ref="AH65:AJ66"/>
    <mergeCell ref="A67:A68"/>
    <mergeCell ref="B67:B68"/>
    <mergeCell ref="C67:C68"/>
    <mergeCell ref="AF67:AF68"/>
    <mergeCell ref="AH67:AJ68"/>
    <mergeCell ref="AH61:AJ62"/>
    <mergeCell ref="A63:A64"/>
    <mergeCell ref="B63:B64"/>
    <mergeCell ref="C63:C64"/>
    <mergeCell ref="AF63:AF64"/>
    <mergeCell ref="AH63:AJ64"/>
    <mergeCell ref="A59:A60"/>
    <mergeCell ref="B59:B60"/>
    <mergeCell ref="C59:C60"/>
    <mergeCell ref="AF59:AF60"/>
    <mergeCell ref="AG59:AG76"/>
    <mergeCell ref="AH59:AJ60"/>
    <mergeCell ref="A61:A62"/>
    <mergeCell ref="B61:B62"/>
    <mergeCell ref="C61:C62"/>
    <mergeCell ref="AF61:AF62"/>
    <mergeCell ref="A56:A57"/>
    <mergeCell ref="B56:B57"/>
    <mergeCell ref="C56:C57"/>
    <mergeCell ref="AF56:AF57"/>
    <mergeCell ref="AH56:AJ57"/>
    <mergeCell ref="A58:C58"/>
    <mergeCell ref="AH58:AJ58"/>
    <mergeCell ref="A50:A51"/>
    <mergeCell ref="B50:B51"/>
    <mergeCell ref="C50:C51"/>
    <mergeCell ref="AF50:AF51"/>
    <mergeCell ref="AH50:AJ51"/>
    <mergeCell ref="A54:A55"/>
    <mergeCell ref="B54:B55"/>
    <mergeCell ref="C54:C55"/>
    <mergeCell ref="AF54:AF55"/>
    <mergeCell ref="AH54:AJ55"/>
    <mergeCell ref="A46:A47"/>
    <mergeCell ref="B46:B47"/>
    <mergeCell ref="C46:C47"/>
    <mergeCell ref="AF46:AF47"/>
    <mergeCell ref="AH46:AJ47"/>
    <mergeCell ref="A48:A49"/>
    <mergeCell ref="B48:B49"/>
    <mergeCell ref="C48:C49"/>
    <mergeCell ref="AF48:AF49"/>
    <mergeCell ref="AH48:AJ49"/>
    <mergeCell ref="AH42:AJ43"/>
    <mergeCell ref="A44:A45"/>
    <mergeCell ref="B44:B45"/>
    <mergeCell ref="C44:C45"/>
    <mergeCell ref="AF44:AF45"/>
    <mergeCell ref="AH44:AJ45"/>
    <mergeCell ref="A40:A41"/>
    <mergeCell ref="B40:B41"/>
    <mergeCell ref="C40:C41"/>
    <mergeCell ref="AF40:AF41"/>
    <mergeCell ref="AG40:AG57"/>
    <mergeCell ref="AH40:AJ41"/>
    <mergeCell ref="A42:A43"/>
    <mergeCell ref="B42:B43"/>
    <mergeCell ref="C42:C43"/>
    <mergeCell ref="AF42:AF43"/>
    <mergeCell ref="A37:A38"/>
    <mergeCell ref="B37:B38"/>
    <mergeCell ref="C37:C38"/>
    <mergeCell ref="AF37:AF38"/>
    <mergeCell ref="AH37:AJ38"/>
    <mergeCell ref="A39:C39"/>
    <mergeCell ref="AH39:AJ39"/>
    <mergeCell ref="A31:A32"/>
    <mergeCell ref="B31:B32"/>
    <mergeCell ref="C31:C32"/>
    <mergeCell ref="AF31:AF32"/>
    <mergeCell ref="AH31:AJ32"/>
    <mergeCell ref="A35:A36"/>
    <mergeCell ref="B35:B36"/>
    <mergeCell ref="C35:C36"/>
    <mergeCell ref="AF35:AF36"/>
    <mergeCell ref="AH35:AJ36"/>
    <mergeCell ref="A27:A28"/>
    <mergeCell ref="B27:B28"/>
    <mergeCell ref="C27:C28"/>
    <mergeCell ref="AF27:AF28"/>
    <mergeCell ref="AH27:AJ28"/>
    <mergeCell ref="A29:A30"/>
    <mergeCell ref="B29:B30"/>
    <mergeCell ref="C29:C30"/>
    <mergeCell ref="AF29:AF30"/>
    <mergeCell ref="AH29:AJ30"/>
    <mergeCell ref="AH23:AJ24"/>
    <mergeCell ref="A25:A26"/>
    <mergeCell ref="B25:B26"/>
    <mergeCell ref="C25:C26"/>
    <mergeCell ref="AF25:AF26"/>
    <mergeCell ref="AH25:AJ26"/>
    <mergeCell ref="A21:A22"/>
    <mergeCell ref="B21:B22"/>
    <mergeCell ref="C21:C22"/>
    <mergeCell ref="AF21:AF22"/>
    <mergeCell ref="AG21:AG38"/>
    <mergeCell ref="AH21:AJ22"/>
    <mergeCell ref="A23:A24"/>
    <mergeCell ref="B23:B24"/>
    <mergeCell ref="C23:C24"/>
    <mergeCell ref="AF23:AF24"/>
    <mergeCell ref="A19:A20"/>
    <mergeCell ref="B19:B20"/>
    <mergeCell ref="C19:C20"/>
    <mergeCell ref="AF19:AF20"/>
    <mergeCell ref="AG19:AG20"/>
    <mergeCell ref="AH19:AJ20"/>
    <mergeCell ref="A17:A18"/>
    <mergeCell ref="B17:B18"/>
    <mergeCell ref="C17:C18"/>
    <mergeCell ref="AF17:AF18"/>
    <mergeCell ref="AG17:AG18"/>
    <mergeCell ref="AH17:AJ18"/>
    <mergeCell ref="A15:A16"/>
    <mergeCell ref="B15:B16"/>
    <mergeCell ref="C15:C16"/>
    <mergeCell ref="AF15:AF16"/>
    <mergeCell ref="AG15:AG16"/>
    <mergeCell ref="AH15:AJ16"/>
    <mergeCell ref="A13:A14"/>
    <mergeCell ref="B13:B14"/>
    <mergeCell ref="C13:C14"/>
    <mergeCell ref="AF13:AF14"/>
    <mergeCell ref="AG13:AG14"/>
    <mergeCell ref="AH13:AJ14"/>
    <mergeCell ref="A11:A12"/>
    <mergeCell ref="B11:B12"/>
    <mergeCell ref="C11:C12"/>
    <mergeCell ref="AF11:AF12"/>
    <mergeCell ref="AG11:AG12"/>
    <mergeCell ref="AH11:AJ12"/>
    <mergeCell ref="A9:A10"/>
    <mergeCell ref="B9:B10"/>
    <mergeCell ref="C9:C10"/>
    <mergeCell ref="AF9:AF10"/>
    <mergeCell ref="AG9:AG10"/>
    <mergeCell ref="AH9:AJ10"/>
    <mergeCell ref="Y4:AE4"/>
    <mergeCell ref="AF4:AF6"/>
    <mergeCell ref="AG4:AG6"/>
    <mergeCell ref="AH4:AJ6"/>
    <mergeCell ref="A7:A8"/>
    <mergeCell ref="B7:B8"/>
    <mergeCell ref="C7:C8"/>
    <mergeCell ref="AF7:AF8"/>
    <mergeCell ref="AG7:AG8"/>
    <mergeCell ref="AH7:AJ8"/>
    <mergeCell ref="A4:A6"/>
    <mergeCell ref="B4:B6"/>
    <mergeCell ref="C4:C6"/>
    <mergeCell ref="D4:J4"/>
    <mergeCell ref="K4:Q4"/>
    <mergeCell ref="R4:X4"/>
    <mergeCell ref="J2:L2"/>
    <mergeCell ref="M2:N2"/>
    <mergeCell ref="P2:Q2"/>
    <mergeCell ref="W2:AA2"/>
    <mergeCell ref="AC2:AI2"/>
    <mergeCell ref="W3:AA3"/>
    <mergeCell ref="AC3:AI3"/>
    <mergeCell ref="AH33:AJ34"/>
    <mergeCell ref="AF33:AF34"/>
    <mergeCell ref="C33:C34"/>
    <mergeCell ref="B33:B34"/>
    <mergeCell ref="A33:A34"/>
    <mergeCell ref="AH52:AJ53"/>
    <mergeCell ref="AF52:AF53"/>
    <mergeCell ref="C52:C53"/>
    <mergeCell ref="B52:B53"/>
    <mergeCell ref="A52:A53"/>
  </mergeCells>
  <printOptions/>
  <pageMargins left="0.7874015748031497" right="0.3937007874015748" top="0.3937007874015748" bottom="0.1968503937007874" header="0.31496062992125984" footer="0.31496062992125984"/>
  <pageSetup cellComments="asDisplayed" fitToHeight="2"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tabColor rgb="FF00B050"/>
  </sheetPr>
  <dimension ref="A1:AL86"/>
  <sheetViews>
    <sheetView showGridLines="0" view="pageBreakPreview" zoomScale="90" zoomScaleSheetLayoutView="90" zoomScalePageLayoutView="0" workbookViewId="0" topLeftCell="A1">
      <selection activeCell="O25" sqref="O25"/>
    </sheetView>
  </sheetViews>
  <sheetFormatPr defaultColWidth="9.00390625" defaultRowHeight="13.5"/>
  <cols>
    <col min="1" max="1" width="11.625" style="1" customWidth="1"/>
    <col min="2" max="2" width="3.125" style="1" customWidth="1"/>
    <col min="3" max="3" width="13.625" style="1" customWidth="1"/>
    <col min="4" max="5" width="2.625" style="1" customWidth="1"/>
    <col min="6" max="33" width="3.625" style="1" customWidth="1"/>
    <col min="34" max="34" width="6.625" style="52" customWidth="1"/>
    <col min="35" max="35" width="6.625" style="1" customWidth="1"/>
    <col min="36" max="37" width="8.125" style="1" customWidth="1"/>
    <col min="38" max="38" width="3.50390625" style="1" customWidth="1"/>
  </cols>
  <sheetData>
    <row r="1" spans="1:38" ht="13.5">
      <c r="A1" s="1" t="s">
        <v>526</v>
      </c>
      <c r="Y1" s="54"/>
      <c r="Z1" s="54"/>
      <c r="AA1" s="54"/>
      <c r="AB1" s="54"/>
      <c r="AC1" s="54"/>
      <c r="AD1" s="54"/>
      <c r="AE1" s="54"/>
      <c r="AF1" s="54"/>
      <c r="AG1" s="54"/>
      <c r="AI1" s="54"/>
      <c r="AJ1" s="54"/>
      <c r="AK1" s="54"/>
      <c r="AL1" s="54"/>
    </row>
    <row r="2" spans="1:38" ht="18" customHeight="1">
      <c r="A2" s="1001" t="s">
        <v>0</v>
      </c>
      <c r="B2" s="1001"/>
      <c r="C2" s="1001"/>
      <c r="D2" s="1001"/>
      <c r="E2" s="1001"/>
      <c r="F2" s="1001"/>
      <c r="G2" s="1001"/>
      <c r="H2" s="1001"/>
      <c r="I2" s="1001"/>
      <c r="J2" s="666" t="s">
        <v>158</v>
      </c>
      <c r="K2" s="666"/>
      <c r="L2" s="666"/>
      <c r="M2" s="668"/>
      <c r="N2" s="668"/>
      <c r="O2" s="4" t="s">
        <v>159</v>
      </c>
      <c r="P2" s="668"/>
      <c r="Q2" s="668"/>
      <c r="R2" s="5" t="s">
        <v>160</v>
      </c>
      <c r="S2" s="6"/>
      <c r="T2" s="2"/>
      <c r="U2" s="2"/>
      <c r="V2" s="2"/>
      <c r="X2" s="73"/>
      <c r="Y2" s="669" t="s">
        <v>161</v>
      </c>
      <c r="Z2" s="669"/>
      <c r="AA2" s="669"/>
      <c r="AB2" s="669"/>
      <c r="AC2" s="669"/>
      <c r="AD2" s="8" t="s">
        <v>162</v>
      </c>
      <c r="AE2" s="670" t="s">
        <v>100</v>
      </c>
      <c r="AF2" s="670"/>
      <c r="AG2" s="670"/>
      <c r="AH2" s="670"/>
      <c r="AI2" s="670"/>
      <c r="AJ2" s="670"/>
      <c r="AK2" s="670"/>
      <c r="AL2" s="8" t="s">
        <v>164</v>
      </c>
    </row>
    <row r="3" spans="1:38" ht="18" customHeight="1" thickBot="1">
      <c r="A3" s="107"/>
      <c r="X3" s="54"/>
      <c r="Y3" s="671" t="s">
        <v>165</v>
      </c>
      <c r="Z3" s="671"/>
      <c r="AA3" s="671"/>
      <c r="AB3" s="671"/>
      <c r="AC3" s="671"/>
      <c r="AD3" s="9" t="s">
        <v>162</v>
      </c>
      <c r="AE3" s="672"/>
      <c r="AF3" s="672"/>
      <c r="AG3" s="672"/>
      <c r="AH3" s="672"/>
      <c r="AI3" s="672"/>
      <c r="AJ3" s="672"/>
      <c r="AK3" s="672"/>
      <c r="AL3" s="9" t="s">
        <v>164</v>
      </c>
    </row>
    <row r="4" spans="1:38" ht="14.25" thickBot="1">
      <c r="A4" s="725" t="s">
        <v>66</v>
      </c>
      <c r="B4" s="1002" t="s">
        <v>67</v>
      </c>
      <c r="C4" s="735" t="s">
        <v>68</v>
      </c>
      <c r="D4" s="1005" t="s">
        <v>169</v>
      </c>
      <c r="E4" s="1006"/>
      <c r="F4" s="1009" t="s">
        <v>11</v>
      </c>
      <c r="G4" s="1010"/>
      <c r="H4" s="1010"/>
      <c r="I4" s="1010"/>
      <c r="J4" s="1010"/>
      <c r="K4" s="1010"/>
      <c r="L4" s="1011"/>
      <c r="M4" s="1009" t="s">
        <v>12</v>
      </c>
      <c r="N4" s="1010"/>
      <c r="O4" s="1010"/>
      <c r="P4" s="1010"/>
      <c r="Q4" s="1010"/>
      <c r="R4" s="1010"/>
      <c r="S4" s="1011"/>
      <c r="T4" s="1009" t="s">
        <v>13</v>
      </c>
      <c r="U4" s="1010"/>
      <c r="V4" s="1010"/>
      <c r="W4" s="1010"/>
      <c r="X4" s="1010"/>
      <c r="Y4" s="1010"/>
      <c r="Z4" s="1011"/>
      <c r="AA4" s="1009" t="s">
        <v>14</v>
      </c>
      <c r="AB4" s="1010"/>
      <c r="AC4" s="1010"/>
      <c r="AD4" s="1010"/>
      <c r="AE4" s="1010"/>
      <c r="AF4" s="1010"/>
      <c r="AG4" s="1013"/>
      <c r="AH4" s="1014" t="s">
        <v>70</v>
      </c>
      <c r="AI4" s="940" t="s">
        <v>16</v>
      </c>
      <c r="AJ4" s="1017" t="s">
        <v>71</v>
      </c>
      <c r="AK4" s="1018"/>
      <c r="AL4" s="1019"/>
    </row>
    <row r="5" spans="1:38" ht="14.25" thickBot="1">
      <c r="A5" s="726"/>
      <c r="B5" s="1003"/>
      <c r="C5" s="736"/>
      <c r="D5" s="1007"/>
      <c r="E5" s="1008"/>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0">
        <v>22</v>
      </c>
      <c r="AB5" s="12">
        <v>23</v>
      </c>
      <c r="AC5" s="12">
        <v>24</v>
      </c>
      <c r="AD5" s="12">
        <v>25</v>
      </c>
      <c r="AE5" s="12">
        <v>26</v>
      </c>
      <c r="AF5" s="12">
        <v>27</v>
      </c>
      <c r="AG5" s="351">
        <v>28</v>
      </c>
      <c r="AH5" s="1015"/>
      <c r="AI5" s="941"/>
      <c r="AJ5" s="1017"/>
      <c r="AK5" s="1018"/>
      <c r="AL5" s="1019"/>
    </row>
    <row r="6" spans="1:38" ht="14.25" hidden="1" thickBot="1">
      <c r="A6" s="727"/>
      <c r="B6" s="1003"/>
      <c r="C6" s="737"/>
      <c r="D6" s="1007"/>
      <c r="E6" s="1008"/>
      <c r="F6" s="343">
        <f>WEEKDAY(DATE(1988+$M$2,$P$2,F5))</f>
        <v>3</v>
      </c>
      <c r="G6" s="373">
        <f aca="true" t="shared" si="0" ref="G6:AG6">WEEKDAY(DATE(1988+$M$2,$P$2,G5))</f>
        <v>4</v>
      </c>
      <c r="H6" s="373">
        <f t="shared" si="0"/>
        <v>5</v>
      </c>
      <c r="I6" s="373">
        <f t="shared" si="0"/>
        <v>6</v>
      </c>
      <c r="J6" s="373">
        <f t="shared" si="0"/>
        <v>7</v>
      </c>
      <c r="K6" s="373">
        <f t="shared" si="0"/>
        <v>1</v>
      </c>
      <c r="L6" s="374">
        <f t="shared" si="0"/>
        <v>2</v>
      </c>
      <c r="M6" s="343">
        <f t="shared" si="0"/>
        <v>3</v>
      </c>
      <c r="N6" s="373">
        <f t="shared" si="0"/>
        <v>4</v>
      </c>
      <c r="O6" s="373">
        <f t="shared" si="0"/>
        <v>5</v>
      </c>
      <c r="P6" s="373">
        <f t="shared" si="0"/>
        <v>6</v>
      </c>
      <c r="Q6" s="373">
        <f t="shared" si="0"/>
        <v>7</v>
      </c>
      <c r="R6" s="373">
        <f t="shared" si="0"/>
        <v>1</v>
      </c>
      <c r="S6" s="374">
        <f t="shared" si="0"/>
        <v>2</v>
      </c>
      <c r="T6" s="343">
        <f t="shared" si="0"/>
        <v>3</v>
      </c>
      <c r="U6" s="373">
        <f t="shared" si="0"/>
        <v>4</v>
      </c>
      <c r="V6" s="373">
        <f t="shared" si="0"/>
        <v>5</v>
      </c>
      <c r="W6" s="373">
        <f t="shared" si="0"/>
        <v>6</v>
      </c>
      <c r="X6" s="373">
        <f t="shared" si="0"/>
        <v>7</v>
      </c>
      <c r="Y6" s="373">
        <f t="shared" si="0"/>
        <v>1</v>
      </c>
      <c r="Z6" s="374">
        <f t="shared" si="0"/>
        <v>2</v>
      </c>
      <c r="AA6" s="343">
        <f t="shared" si="0"/>
        <v>3</v>
      </c>
      <c r="AB6" s="373">
        <f t="shared" si="0"/>
        <v>4</v>
      </c>
      <c r="AC6" s="373">
        <f t="shared" si="0"/>
        <v>5</v>
      </c>
      <c r="AD6" s="373">
        <f t="shared" si="0"/>
        <v>6</v>
      </c>
      <c r="AE6" s="373">
        <f t="shared" si="0"/>
        <v>7</v>
      </c>
      <c r="AF6" s="373">
        <f t="shared" si="0"/>
        <v>1</v>
      </c>
      <c r="AG6" s="376">
        <f t="shared" si="0"/>
        <v>2</v>
      </c>
      <c r="AH6" s="1016"/>
      <c r="AI6" s="942"/>
      <c r="AJ6" s="1017"/>
      <c r="AK6" s="1018"/>
      <c r="AL6" s="1019"/>
    </row>
    <row r="7" spans="1:38" ht="14.25" thickBot="1">
      <c r="A7" s="727"/>
      <c r="B7" s="1004"/>
      <c r="C7" s="737"/>
      <c r="D7" s="1007"/>
      <c r="E7" s="1008"/>
      <c r="F7" s="341" t="str">
        <f>VLOOKUP(F6,$F$80:$G$86,2,0)</f>
        <v>火</v>
      </c>
      <c r="G7" s="369" t="str">
        <f aca="true" t="shared" si="1" ref="G7:AG7">VLOOKUP(G6,$F$80:$G$86,2,0)</f>
        <v>水</v>
      </c>
      <c r="H7" s="369" t="str">
        <f t="shared" si="1"/>
        <v>木</v>
      </c>
      <c r="I7" s="369" t="str">
        <f t="shared" si="1"/>
        <v>金</v>
      </c>
      <c r="J7" s="369" t="str">
        <f t="shared" si="1"/>
        <v>土</v>
      </c>
      <c r="K7" s="369" t="str">
        <f t="shared" si="1"/>
        <v>日</v>
      </c>
      <c r="L7" s="370" t="str">
        <f t="shared" si="1"/>
        <v>月</v>
      </c>
      <c r="M7" s="341" t="str">
        <f t="shared" si="1"/>
        <v>火</v>
      </c>
      <c r="N7" s="369" t="str">
        <f t="shared" si="1"/>
        <v>水</v>
      </c>
      <c r="O7" s="369" t="str">
        <f t="shared" si="1"/>
        <v>木</v>
      </c>
      <c r="P7" s="369" t="str">
        <f t="shared" si="1"/>
        <v>金</v>
      </c>
      <c r="Q7" s="369" t="str">
        <f t="shared" si="1"/>
        <v>土</v>
      </c>
      <c r="R7" s="369" t="str">
        <f t="shared" si="1"/>
        <v>日</v>
      </c>
      <c r="S7" s="370" t="str">
        <f t="shared" si="1"/>
        <v>月</v>
      </c>
      <c r="T7" s="341" t="str">
        <f t="shared" si="1"/>
        <v>火</v>
      </c>
      <c r="U7" s="369" t="str">
        <f t="shared" si="1"/>
        <v>水</v>
      </c>
      <c r="V7" s="369" t="str">
        <f t="shared" si="1"/>
        <v>木</v>
      </c>
      <c r="W7" s="369" t="str">
        <f t="shared" si="1"/>
        <v>金</v>
      </c>
      <c r="X7" s="369" t="str">
        <f t="shared" si="1"/>
        <v>土</v>
      </c>
      <c r="Y7" s="369" t="str">
        <f t="shared" si="1"/>
        <v>日</v>
      </c>
      <c r="Z7" s="370" t="str">
        <f t="shared" si="1"/>
        <v>月</v>
      </c>
      <c r="AA7" s="341" t="str">
        <f t="shared" si="1"/>
        <v>火</v>
      </c>
      <c r="AB7" s="369" t="str">
        <f t="shared" si="1"/>
        <v>水</v>
      </c>
      <c r="AC7" s="369" t="str">
        <f t="shared" si="1"/>
        <v>木</v>
      </c>
      <c r="AD7" s="369" t="str">
        <f t="shared" si="1"/>
        <v>金</v>
      </c>
      <c r="AE7" s="369" t="str">
        <f t="shared" si="1"/>
        <v>土</v>
      </c>
      <c r="AF7" s="369" t="str">
        <f t="shared" si="1"/>
        <v>日</v>
      </c>
      <c r="AG7" s="372" t="str">
        <f t="shared" si="1"/>
        <v>月</v>
      </c>
      <c r="AH7" s="1016"/>
      <c r="AI7" s="942"/>
      <c r="AJ7" s="1017"/>
      <c r="AK7" s="1018"/>
      <c r="AL7" s="1019"/>
    </row>
    <row r="8" spans="1:38" ht="13.5">
      <c r="A8" s="760" t="s">
        <v>18</v>
      </c>
      <c r="B8" s="1020"/>
      <c r="C8" s="951"/>
      <c r="D8" s="1022" t="s">
        <v>170</v>
      </c>
      <c r="E8" s="1023"/>
      <c r="F8" s="409"/>
      <c r="G8" s="410"/>
      <c r="H8" s="410"/>
      <c r="I8" s="410"/>
      <c r="J8" s="410"/>
      <c r="K8" s="410"/>
      <c r="L8" s="411"/>
      <c r="M8" s="412"/>
      <c r="N8" s="410"/>
      <c r="O8" s="410"/>
      <c r="P8" s="410"/>
      <c r="Q8" s="410"/>
      <c r="R8" s="410"/>
      <c r="S8" s="413"/>
      <c r="T8" s="409"/>
      <c r="U8" s="410"/>
      <c r="V8" s="410"/>
      <c r="W8" s="410"/>
      <c r="X8" s="410"/>
      <c r="Y8" s="410"/>
      <c r="Z8" s="411"/>
      <c r="AA8" s="409"/>
      <c r="AB8" s="410"/>
      <c r="AC8" s="410"/>
      <c r="AD8" s="410"/>
      <c r="AE8" s="410"/>
      <c r="AF8" s="410"/>
      <c r="AG8" s="414"/>
      <c r="AH8" s="944">
        <f>SUM(F9:AG9)</f>
        <v>0</v>
      </c>
      <c r="AI8" s="1025"/>
      <c r="AJ8" s="1026"/>
      <c r="AK8" s="597"/>
      <c r="AL8" s="647"/>
    </row>
    <row r="9" spans="1:38" ht="13.5">
      <c r="A9" s="768"/>
      <c r="B9" s="1021"/>
      <c r="C9" s="780"/>
      <c r="D9" s="1030" t="s">
        <v>171</v>
      </c>
      <c r="E9" s="1031"/>
      <c r="F9" s="415"/>
      <c r="G9" s="416"/>
      <c r="H9" s="416"/>
      <c r="I9" s="416"/>
      <c r="J9" s="416"/>
      <c r="K9" s="416"/>
      <c r="L9" s="417"/>
      <c r="M9" s="418"/>
      <c r="N9" s="416"/>
      <c r="O9" s="416"/>
      <c r="P9" s="416"/>
      <c r="Q9" s="416"/>
      <c r="R9" s="416"/>
      <c r="S9" s="419"/>
      <c r="T9" s="415"/>
      <c r="U9" s="416"/>
      <c r="V9" s="416"/>
      <c r="W9" s="416"/>
      <c r="X9" s="416"/>
      <c r="Y9" s="416"/>
      <c r="Z9" s="417"/>
      <c r="AA9" s="415"/>
      <c r="AB9" s="416"/>
      <c r="AC9" s="416"/>
      <c r="AD9" s="416"/>
      <c r="AE9" s="416"/>
      <c r="AF9" s="416"/>
      <c r="AG9" s="420"/>
      <c r="AH9" s="1024"/>
      <c r="AI9" s="933"/>
      <c r="AJ9" s="1027"/>
      <c r="AK9" s="1028"/>
      <c r="AL9" s="1029"/>
    </row>
    <row r="10" spans="1:38" ht="13.5">
      <c r="A10" s="775" t="s">
        <v>74</v>
      </c>
      <c r="B10" s="1032"/>
      <c r="C10" s="779"/>
      <c r="D10" s="1034" t="s">
        <v>170</v>
      </c>
      <c r="E10" s="1035"/>
      <c r="F10" s="421"/>
      <c r="G10" s="422"/>
      <c r="H10" s="422"/>
      <c r="I10" s="422"/>
      <c r="J10" s="422"/>
      <c r="K10" s="422"/>
      <c r="L10" s="423"/>
      <c r="M10" s="424"/>
      <c r="N10" s="422"/>
      <c r="O10" s="422"/>
      <c r="P10" s="422"/>
      <c r="Q10" s="422"/>
      <c r="R10" s="422"/>
      <c r="S10" s="425"/>
      <c r="T10" s="421"/>
      <c r="U10" s="422"/>
      <c r="V10" s="422"/>
      <c r="W10" s="422"/>
      <c r="X10" s="422"/>
      <c r="Y10" s="422"/>
      <c r="Z10" s="423"/>
      <c r="AA10" s="421"/>
      <c r="AB10" s="422"/>
      <c r="AC10" s="422"/>
      <c r="AD10" s="422"/>
      <c r="AE10" s="422"/>
      <c r="AF10" s="422"/>
      <c r="AG10" s="426"/>
      <c r="AH10" s="1036">
        <f>SUM(F11:AG11)</f>
        <v>0</v>
      </c>
      <c r="AI10" s="1037"/>
      <c r="AJ10" s="1039"/>
      <c r="AK10" s="588"/>
      <c r="AL10" s="589"/>
    </row>
    <row r="11" spans="1:38" ht="14.25" thickBot="1">
      <c r="A11" s="784"/>
      <c r="B11" s="1033"/>
      <c r="C11" s="785"/>
      <c r="D11" s="1043" t="s">
        <v>171</v>
      </c>
      <c r="E11" s="1044"/>
      <c r="F11" s="427"/>
      <c r="G11" s="428"/>
      <c r="H11" s="428"/>
      <c r="I11" s="428"/>
      <c r="J11" s="428"/>
      <c r="K11" s="428"/>
      <c r="L11" s="429"/>
      <c r="M11" s="430"/>
      <c r="N11" s="428"/>
      <c r="O11" s="428"/>
      <c r="P11" s="428"/>
      <c r="Q11" s="428"/>
      <c r="R11" s="428"/>
      <c r="S11" s="431"/>
      <c r="T11" s="427"/>
      <c r="U11" s="428"/>
      <c r="V11" s="428"/>
      <c r="W11" s="428"/>
      <c r="X11" s="428"/>
      <c r="Y11" s="428"/>
      <c r="Z11" s="429"/>
      <c r="AA11" s="427"/>
      <c r="AB11" s="428"/>
      <c r="AC11" s="428"/>
      <c r="AD11" s="428"/>
      <c r="AE11" s="428"/>
      <c r="AF11" s="428"/>
      <c r="AG11" s="432"/>
      <c r="AH11" s="950"/>
      <c r="AI11" s="1038"/>
      <c r="AJ11" s="1040"/>
      <c r="AK11" s="1041"/>
      <c r="AL11" s="1042"/>
    </row>
    <row r="12" spans="1:38" ht="13.5">
      <c r="A12" s="929"/>
      <c r="B12" s="1045"/>
      <c r="C12" s="1045"/>
      <c r="D12" s="1046" t="s">
        <v>170</v>
      </c>
      <c r="E12" s="1047"/>
      <c r="F12" s="433"/>
      <c r="G12" s="434"/>
      <c r="H12" s="434"/>
      <c r="I12" s="434"/>
      <c r="J12" s="434"/>
      <c r="K12" s="434"/>
      <c r="L12" s="435"/>
      <c r="M12" s="433"/>
      <c r="N12" s="434"/>
      <c r="O12" s="434"/>
      <c r="P12" s="434"/>
      <c r="Q12" s="434"/>
      <c r="R12" s="434"/>
      <c r="S12" s="435"/>
      <c r="T12" s="433"/>
      <c r="U12" s="434"/>
      <c r="V12" s="434"/>
      <c r="W12" s="434"/>
      <c r="X12" s="434"/>
      <c r="Y12" s="434"/>
      <c r="Z12" s="435"/>
      <c r="AA12" s="433"/>
      <c r="AB12" s="434"/>
      <c r="AC12" s="434"/>
      <c r="AD12" s="434"/>
      <c r="AE12" s="434"/>
      <c r="AF12" s="434"/>
      <c r="AG12" s="436"/>
      <c r="AH12" s="346">
        <f>SUM(AH13:AH14)</f>
        <v>0</v>
      </c>
      <c r="AI12" s="1048" t="e">
        <f>ROUNDDOWN(AH57/(W62*4),1)</f>
        <v>#DIV/0!</v>
      </c>
      <c r="AJ12" s="1050"/>
      <c r="AK12" s="1051"/>
      <c r="AL12" s="1052"/>
    </row>
    <row r="13" spans="1:38" ht="13.5">
      <c r="A13" s="929"/>
      <c r="B13" s="1045"/>
      <c r="C13" s="1045"/>
      <c r="D13" s="1056" t="s">
        <v>172</v>
      </c>
      <c r="E13" s="1057"/>
      <c r="F13" s="437"/>
      <c r="G13" s="438"/>
      <c r="H13" s="438"/>
      <c r="I13" s="438"/>
      <c r="J13" s="438"/>
      <c r="K13" s="438"/>
      <c r="L13" s="439"/>
      <c r="M13" s="437"/>
      <c r="N13" s="438"/>
      <c r="O13" s="438"/>
      <c r="P13" s="438"/>
      <c r="Q13" s="438"/>
      <c r="R13" s="438"/>
      <c r="S13" s="439"/>
      <c r="T13" s="437"/>
      <c r="U13" s="438"/>
      <c r="V13" s="438"/>
      <c r="W13" s="438"/>
      <c r="X13" s="438"/>
      <c r="Y13" s="438"/>
      <c r="Z13" s="439"/>
      <c r="AA13" s="437"/>
      <c r="AB13" s="438"/>
      <c r="AC13" s="438"/>
      <c r="AD13" s="438"/>
      <c r="AE13" s="438"/>
      <c r="AF13" s="438"/>
      <c r="AG13" s="440"/>
      <c r="AH13" s="347">
        <f>SUM(F13:AG13)</f>
        <v>0</v>
      </c>
      <c r="AI13" s="1049"/>
      <c r="AJ13" s="1053"/>
      <c r="AK13" s="1054"/>
      <c r="AL13" s="1055"/>
    </row>
    <row r="14" spans="1:38" ht="13.5">
      <c r="A14" s="776"/>
      <c r="B14" s="1021"/>
      <c r="C14" s="1021"/>
      <c r="D14" s="1030" t="s">
        <v>173</v>
      </c>
      <c r="E14" s="1031"/>
      <c r="F14" s="415"/>
      <c r="G14" s="416"/>
      <c r="H14" s="416"/>
      <c r="I14" s="416"/>
      <c r="J14" s="416"/>
      <c r="K14" s="416"/>
      <c r="L14" s="417"/>
      <c r="M14" s="415"/>
      <c r="N14" s="416"/>
      <c r="O14" s="416"/>
      <c r="P14" s="416"/>
      <c r="Q14" s="416"/>
      <c r="R14" s="416"/>
      <c r="S14" s="417"/>
      <c r="T14" s="415"/>
      <c r="U14" s="416"/>
      <c r="V14" s="416"/>
      <c r="W14" s="416"/>
      <c r="X14" s="416"/>
      <c r="Y14" s="416"/>
      <c r="Z14" s="417"/>
      <c r="AA14" s="415"/>
      <c r="AB14" s="416"/>
      <c r="AC14" s="416"/>
      <c r="AD14" s="416"/>
      <c r="AE14" s="416"/>
      <c r="AF14" s="416"/>
      <c r="AG14" s="420"/>
      <c r="AH14" s="329">
        <f>SUM(F14:AG14)</f>
        <v>0</v>
      </c>
      <c r="AI14" s="1049"/>
      <c r="AJ14" s="1053"/>
      <c r="AK14" s="1054"/>
      <c r="AL14" s="1055"/>
    </row>
    <row r="15" spans="1:38" ht="13.5">
      <c r="A15" s="775"/>
      <c r="B15" s="1032"/>
      <c r="C15" s="1058"/>
      <c r="D15" s="1061" t="s">
        <v>170</v>
      </c>
      <c r="E15" s="1047"/>
      <c r="F15" s="441"/>
      <c r="G15" s="442"/>
      <c r="H15" s="442"/>
      <c r="I15" s="442"/>
      <c r="J15" s="442"/>
      <c r="K15" s="442"/>
      <c r="L15" s="443"/>
      <c r="M15" s="441"/>
      <c r="N15" s="442"/>
      <c r="O15" s="442"/>
      <c r="P15" s="442"/>
      <c r="Q15" s="442"/>
      <c r="R15" s="442"/>
      <c r="S15" s="443"/>
      <c r="T15" s="441"/>
      <c r="U15" s="442"/>
      <c r="V15" s="442"/>
      <c r="W15" s="442"/>
      <c r="X15" s="442"/>
      <c r="Y15" s="442"/>
      <c r="Z15" s="443"/>
      <c r="AA15" s="441"/>
      <c r="AB15" s="442"/>
      <c r="AC15" s="442"/>
      <c r="AD15" s="442"/>
      <c r="AE15" s="442"/>
      <c r="AF15" s="442"/>
      <c r="AG15" s="444"/>
      <c r="AH15" s="348">
        <f>SUM(AH16:AH17)</f>
        <v>0</v>
      </c>
      <c r="AI15" s="1049"/>
      <c r="AJ15" s="1062"/>
      <c r="AK15" s="1063"/>
      <c r="AL15" s="1064"/>
    </row>
    <row r="16" spans="1:38" ht="13.5">
      <c r="A16" s="929"/>
      <c r="B16" s="1045"/>
      <c r="C16" s="1059"/>
      <c r="D16" s="1056" t="s">
        <v>172</v>
      </c>
      <c r="E16" s="1057"/>
      <c r="F16" s="437"/>
      <c r="G16" s="438"/>
      <c r="H16" s="438"/>
      <c r="I16" s="438"/>
      <c r="J16" s="438"/>
      <c r="K16" s="438"/>
      <c r="L16" s="439"/>
      <c r="M16" s="437"/>
      <c r="N16" s="438"/>
      <c r="O16" s="438"/>
      <c r="P16" s="438"/>
      <c r="Q16" s="438"/>
      <c r="R16" s="438"/>
      <c r="S16" s="439"/>
      <c r="T16" s="437"/>
      <c r="U16" s="438"/>
      <c r="V16" s="438"/>
      <c r="W16" s="438"/>
      <c r="X16" s="438"/>
      <c r="Y16" s="438"/>
      <c r="Z16" s="439"/>
      <c r="AA16" s="437"/>
      <c r="AB16" s="438"/>
      <c r="AC16" s="438"/>
      <c r="AD16" s="438"/>
      <c r="AE16" s="438"/>
      <c r="AF16" s="438"/>
      <c r="AG16" s="440"/>
      <c r="AH16" s="347">
        <f>SUM(F16:AG16)</f>
        <v>0</v>
      </c>
      <c r="AI16" s="1049"/>
      <c r="AJ16" s="1053"/>
      <c r="AK16" s="1054"/>
      <c r="AL16" s="1055"/>
    </row>
    <row r="17" spans="1:38" ht="13.5">
      <c r="A17" s="776"/>
      <c r="B17" s="1021"/>
      <c r="C17" s="1060"/>
      <c r="D17" s="1030" t="s">
        <v>173</v>
      </c>
      <c r="E17" s="1031"/>
      <c r="F17" s="415"/>
      <c r="G17" s="416"/>
      <c r="H17" s="416"/>
      <c r="I17" s="416"/>
      <c r="J17" s="416"/>
      <c r="K17" s="416"/>
      <c r="L17" s="417"/>
      <c r="M17" s="415"/>
      <c r="N17" s="416"/>
      <c r="O17" s="416"/>
      <c r="P17" s="416"/>
      <c r="Q17" s="416"/>
      <c r="R17" s="416"/>
      <c r="S17" s="417"/>
      <c r="T17" s="415"/>
      <c r="U17" s="416"/>
      <c r="V17" s="416"/>
      <c r="W17" s="416"/>
      <c r="X17" s="416"/>
      <c r="Y17" s="416"/>
      <c r="Z17" s="417"/>
      <c r="AA17" s="415"/>
      <c r="AB17" s="416"/>
      <c r="AC17" s="416"/>
      <c r="AD17" s="416"/>
      <c r="AE17" s="416"/>
      <c r="AF17" s="416"/>
      <c r="AG17" s="420"/>
      <c r="AH17" s="349">
        <f>SUM(F17:AG17)</f>
        <v>0</v>
      </c>
      <c r="AI17" s="1049"/>
      <c r="AJ17" s="1053"/>
      <c r="AK17" s="1054"/>
      <c r="AL17" s="1055"/>
    </row>
    <row r="18" spans="1:38" ht="13.5">
      <c r="A18" s="775"/>
      <c r="B18" s="1032"/>
      <c r="C18" s="1032"/>
      <c r="D18" s="1061" t="s">
        <v>170</v>
      </c>
      <c r="E18" s="1047"/>
      <c r="F18" s="441"/>
      <c r="G18" s="442"/>
      <c r="H18" s="442"/>
      <c r="I18" s="442"/>
      <c r="J18" s="442"/>
      <c r="K18" s="442"/>
      <c r="L18" s="443"/>
      <c r="M18" s="441"/>
      <c r="N18" s="442"/>
      <c r="O18" s="442"/>
      <c r="P18" s="442"/>
      <c r="Q18" s="442"/>
      <c r="R18" s="442"/>
      <c r="S18" s="443"/>
      <c r="T18" s="441"/>
      <c r="U18" s="442"/>
      <c r="V18" s="442"/>
      <c r="W18" s="442"/>
      <c r="X18" s="442"/>
      <c r="Y18" s="442"/>
      <c r="Z18" s="443"/>
      <c r="AA18" s="441"/>
      <c r="AB18" s="442"/>
      <c r="AC18" s="442"/>
      <c r="AD18" s="442"/>
      <c r="AE18" s="442"/>
      <c r="AF18" s="442"/>
      <c r="AG18" s="444"/>
      <c r="AH18" s="350">
        <f>SUM(AH19:AH20)</f>
        <v>0</v>
      </c>
      <c r="AI18" s="1049"/>
      <c r="AJ18" s="1062"/>
      <c r="AK18" s="1063"/>
      <c r="AL18" s="1064"/>
    </row>
    <row r="19" spans="1:38" ht="13.5">
      <c r="A19" s="929"/>
      <c r="B19" s="1045"/>
      <c r="C19" s="1045"/>
      <c r="D19" s="1056" t="s">
        <v>172</v>
      </c>
      <c r="E19" s="1057"/>
      <c r="F19" s="437"/>
      <c r="G19" s="438"/>
      <c r="H19" s="438"/>
      <c r="I19" s="438"/>
      <c r="J19" s="438"/>
      <c r="K19" s="438"/>
      <c r="L19" s="439"/>
      <c r="M19" s="437"/>
      <c r="N19" s="438"/>
      <c r="O19" s="438"/>
      <c r="P19" s="438"/>
      <c r="Q19" s="438"/>
      <c r="R19" s="438"/>
      <c r="S19" s="439"/>
      <c r="T19" s="437"/>
      <c r="U19" s="438"/>
      <c r="V19" s="438"/>
      <c r="W19" s="438"/>
      <c r="X19" s="438"/>
      <c r="Y19" s="438"/>
      <c r="Z19" s="439"/>
      <c r="AA19" s="437"/>
      <c r="AB19" s="438"/>
      <c r="AC19" s="438"/>
      <c r="AD19" s="438"/>
      <c r="AE19" s="438"/>
      <c r="AF19" s="438"/>
      <c r="AG19" s="440"/>
      <c r="AH19" s="347">
        <f>SUM(F19:AG19)</f>
        <v>0</v>
      </c>
      <c r="AI19" s="1049"/>
      <c r="AJ19" s="1053"/>
      <c r="AK19" s="1054"/>
      <c r="AL19" s="1055"/>
    </row>
    <row r="20" spans="1:38" ht="13.5">
      <c r="A20" s="776"/>
      <c r="B20" s="1021"/>
      <c r="C20" s="1021"/>
      <c r="D20" s="1030" t="s">
        <v>173</v>
      </c>
      <c r="E20" s="1031"/>
      <c r="F20" s="415"/>
      <c r="G20" s="416"/>
      <c r="H20" s="416"/>
      <c r="I20" s="416"/>
      <c r="J20" s="416"/>
      <c r="K20" s="416"/>
      <c r="L20" s="417"/>
      <c r="M20" s="415"/>
      <c r="N20" s="416"/>
      <c r="O20" s="416"/>
      <c r="P20" s="416"/>
      <c r="Q20" s="416"/>
      <c r="R20" s="416"/>
      <c r="S20" s="417"/>
      <c r="T20" s="415"/>
      <c r="U20" s="416"/>
      <c r="V20" s="416"/>
      <c r="W20" s="416"/>
      <c r="X20" s="416"/>
      <c r="Y20" s="416"/>
      <c r="Z20" s="417"/>
      <c r="AA20" s="415"/>
      <c r="AB20" s="416"/>
      <c r="AC20" s="416"/>
      <c r="AD20" s="416"/>
      <c r="AE20" s="416"/>
      <c r="AF20" s="416"/>
      <c r="AG20" s="420"/>
      <c r="AH20" s="349">
        <f>SUM(F20:AG20)</f>
        <v>0</v>
      </c>
      <c r="AI20" s="1049"/>
      <c r="AJ20" s="1053"/>
      <c r="AK20" s="1054"/>
      <c r="AL20" s="1055"/>
    </row>
    <row r="21" spans="1:38" ht="13.5">
      <c r="A21" s="775"/>
      <c r="B21" s="1032"/>
      <c r="C21" s="1032"/>
      <c r="D21" s="1061" t="s">
        <v>170</v>
      </c>
      <c r="E21" s="1047"/>
      <c r="F21" s="441"/>
      <c r="G21" s="442"/>
      <c r="H21" s="442"/>
      <c r="I21" s="442"/>
      <c r="J21" s="442"/>
      <c r="K21" s="442"/>
      <c r="L21" s="443"/>
      <c r="M21" s="441"/>
      <c r="N21" s="442"/>
      <c r="O21" s="442"/>
      <c r="P21" s="442"/>
      <c r="Q21" s="442"/>
      <c r="R21" s="442"/>
      <c r="S21" s="443"/>
      <c r="T21" s="441"/>
      <c r="U21" s="442"/>
      <c r="V21" s="442"/>
      <c r="W21" s="442"/>
      <c r="X21" s="442"/>
      <c r="Y21" s="442"/>
      <c r="Z21" s="443"/>
      <c r="AA21" s="441"/>
      <c r="AB21" s="442"/>
      <c r="AC21" s="442"/>
      <c r="AD21" s="442"/>
      <c r="AE21" s="442"/>
      <c r="AF21" s="442"/>
      <c r="AG21" s="444"/>
      <c r="AH21" s="350">
        <f>SUM(AH22:AH23)</f>
        <v>0</v>
      </c>
      <c r="AI21" s="1049"/>
      <c r="AJ21" s="1062"/>
      <c r="AK21" s="1063"/>
      <c r="AL21" s="1064"/>
    </row>
    <row r="22" spans="1:38" ht="13.5">
      <c r="A22" s="929"/>
      <c r="B22" s="1045"/>
      <c r="C22" s="1045"/>
      <c r="D22" s="1056" t="s">
        <v>172</v>
      </c>
      <c r="E22" s="1057"/>
      <c r="F22" s="437"/>
      <c r="G22" s="438"/>
      <c r="H22" s="438"/>
      <c r="I22" s="438"/>
      <c r="J22" s="438"/>
      <c r="K22" s="438"/>
      <c r="L22" s="439"/>
      <c r="M22" s="437"/>
      <c r="N22" s="438"/>
      <c r="O22" s="438"/>
      <c r="P22" s="438"/>
      <c r="Q22" s="438"/>
      <c r="R22" s="438"/>
      <c r="S22" s="439"/>
      <c r="T22" s="437"/>
      <c r="U22" s="438"/>
      <c r="V22" s="438"/>
      <c r="W22" s="438"/>
      <c r="X22" s="438"/>
      <c r="Y22" s="438"/>
      <c r="Z22" s="439"/>
      <c r="AA22" s="437"/>
      <c r="AB22" s="438"/>
      <c r="AC22" s="438"/>
      <c r="AD22" s="438"/>
      <c r="AE22" s="438"/>
      <c r="AF22" s="438"/>
      <c r="AG22" s="440"/>
      <c r="AH22" s="347">
        <f>SUM(F22:AG22)</f>
        <v>0</v>
      </c>
      <c r="AI22" s="1049"/>
      <c r="AJ22" s="1053"/>
      <c r="AK22" s="1054"/>
      <c r="AL22" s="1055"/>
    </row>
    <row r="23" spans="1:38" ht="13.5">
      <c r="A23" s="776"/>
      <c r="B23" s="1021"/>
      <c r="C23" s="1021"/>
      <c r="D23" s="1030" t="s">
        <v>173</v>
      </c>
      <c r="E23" s="1031"/>
      <c r="F23" s="415"/>
      <c r="G23" s="416"/>
      <c r="H23" s="416"/>
      <c r="I23" s="416"/>
      <c r="J23" s="416"/>
      <c r="K23" s="416"/>
      <c r="L23" s="417"/>
      <c r="M23" s="415"/>
      <c r="N23" s="416"/>
      <c r="O23" s="416"/>
      <c r="P23" s="416"/>
      <c r="Q23" s="416"/>
      <c r="R23" s="416"/>
      <c r="S23" s="417"/>
      <c r="T23" s="415"/>
      <c r="U23" s="416"/>
      <c r="V23" s="416"/>
      <c r="W23" s="416"/>
      <c r="X23" s="416"/>
      <c r="Y23" s="416"/>
      <c r="Z23" s="417"/>
      <c r="AA23" s="415"/>
      <c r="AB23" s="416"/>
      <c r="AC23" s="416"/>
      <c r="AD23" s="416"/>
      <c r="AE23" s="416"/>
      <c r="AF23" s="416"/>
      <c r="AG23" s="420"/>
      <c r="AH23" s="329">
        <f>SUM(F23:AG23)</f>
        <v>0</v>
      </c>
      <c r="AI23" s="1049"/>
      <c r="AJ23" s="1053"/>
      <c r="AK23" s="1054"/>
      <c r="AL23" s="1055"/>
    </row>
    <row r="24" spans="1:38" ht="13.5">
      <c r="A24" s="775"/>
      <c r="B24" s="1032"/>
      <c r="C24" s="1032"/>
      <c r="D24" s="1061" t="s">
        <v>170</v>
      </c>
      <c r="E24" s="1047"/>
      <c r="F24" s="441"/>
      <c r="G24" s="442"/>
      <c r="H24" s="442"/>
      <c r="I24" s="442"/>
      <c r="J24" s="442"/>
      <c r="K24" s="442"/>
      <c r="L24" s="443"/>
      <c r="M24" s="441"/>
      <c r="N24" s="442"/>
      <c r="O24" s="442"/>
      <c r="P24" s="442"/>
      <c r="Q24" s="442"/>
      <c r="R24" s="442"/>
      <c r="S24" s="443"/>
      <c r="T24" s="441"/>
      <c r="U24" s="442"/>
      <c r="V24" s="442"/>
      <c r="W24" s="442"/>
      <c r="X24" s="442"/>
      <c r="Y24" s="442"/>
      <c r="Z24" s="443"/>
      <c r="AA24" s="441"/>
      <c r="AB24" s="442"/>
      <c r="AC24" s="442"/>
      <c r="AD24" s="442"/>
      <c r="AE24" s="442"/>
      <c r="AF24" s="442"/>
      <c r="AG24" s="444"/>
      <c r="AH24" s="348">
        <f>SUM(AH25:AH26)</f>
        <v>0</v>
      </c>
      <c r="AI24" s="1049"/>
      <c r="AJ24" s="1062"/>
      <c r="AK24" s="1063"/>
      <c r="AL24" s="1064"/>
    </row>
    <row r="25" spans="1:38" ht="13.5">
      <c r="A25" s="929"/>
      <c r="B25" s="1045"/>
      <c r="C25" s="1045"/>
      <c r="D25" s="1056" t="s">
        <v>172</v>
      </c>
      <c r="E25" s="1057"/>
      <c r="F25" s="437"/>
      <c r="G25" s="438"/>
      <c r="H25" s="438"/>
      <c r="I25" s="438"/>
      <c r="J25" s="438"/>
      <c r="K25" s="438"/>
      <c r="L25" s="439"/>
      <c r="M25" s="437"/>
      <c r="N25" s="438"/>
      <c r="O25" s="438"/>
      <c r="P25" s="438"/>
      <c r="Q25" s="438"/>
      <c r="R25" s="438"/>
      <c r="S25" s="439"/>
      <c r="T25" s="437"/>
      <c r="U25" s="438"/>
      <c r="V25" s="438"/>
      <c r="W25" s="438"/>
      <c r="X25" s="438"/>
      <c r="Y25" s="438"/>
      <c r="Z25" s="439"/>
      <c r="AA25" s="437"/>
      <c r="AB25" s="438"/>
      <c r="AC25" s="438"/>
      <c r="AD25" s="438"/>
      <c r="AE25" s="438"/>
      <c r="AF25" s="438"/>
      <c r="AG25" s="440"/>
      <c r="AH25" s="347">
        <f>SUM(F25:AG25)</f>
        <v>0</v>
      </c>
      <c r="AI25" s="1049"/>
      <c r="AJ25" s="1053"/>
      <c r="AK25" s="1054"/>
      <c r="AL25" s="1055"/>
    </row>
    <row r="26" spans="1:38" ht="13.5">
      <c r="A26" s="776"/>
      <c r="B26" s="1021"/>
      <c r="C26" s="1021"/>
      <c r="D26" s="1030" t="s">
        <v>173</v>
      </c>
      <c r="E26" s="1031"/>
      <c r="F26" s="415"/>
      <c r="G26" s="416"/>
      <c r="H26" s="416"/>
      <c r="I26" s="416"/>
      <c r="J26" s="416"/>
      <c r="K26" s="416"/>
      <c r="L26" s="417"/>
      <c r="M26" s="415"/>
      <c r="N26" s="416"/>
      <c r="O26" s="416"/>
      <c r="P26" s="416"/>
      <c r="Q26" s="416"/>
      <c r="R26" s="416"/>
      <c r="S26" s="417"/>
      <c r="T26" s="415"/>
      <c r="U26" s="416"/>
      <c r="V26" s="416"/>
      <c r="W26" s="416"/>
      <c r="X26" s="416"/>
      <c r="Y26" s="416"/>
      <c r="Z26" s="417"/>
      <c r="AA26" s="415"/>
      <c r="AB26" s="416"/>
      <c r="AC26" s="416"/>
      <c r="AD26" s="416"/>
      <c r="AE26" s="416"/>
      <c r="AF26" s="416"/>
      <c r="AG26" s="420"/>
      <c r="AH26" s="329">
        <f>SUM(F26:AG26)</f>
        <v>0</v>
      </c>
      <c r="AI26" s="1049"/>
      <c r="AJ26" s="1053"/>
      <c r="AK26" s="1054"/>
      <c r="AL26" s="1055"/>
    </row>
    <row r="27" spans="1:38" ht="13.5">
      <c r="A27" s="775"/>
      <c r="B27" s="1032"/>
      <c r="C27" s="1032"/>
      <c r="D27" s="1061" t="s">
        <v>170</v>
      </c>
      <c r="E27" s="1047"/>
      <c r="F27" s="441"/>
      <c r="G27" s="442"/>
      <c r="H27" s="442"/>
      <c r="I27" s="442"/>
      <c r="J27" s="442"/>
      <c r="K27" s="442"/>
      <c r="L27" s="443"/>
      <c r="M27" s="441"/>
      <c r="N27" s="442"/>
      <c r="O27" s="442"/>
      <c r="P27" s="442"/>
      <c r="Q27" s="442"/>
      <c r="R27" s="442"/>
      <c r="S27" s="443"/>
      <c r="T27" s="441"/>
      <c r="U27" s="442"/>
      <c r="V27" s="442"/>
      <c r="W27" s="442"/>
      <c r="X27" s="442"/>
      <c r="Y27" s="442"/>
      <c r="Z27" s="443"/>
      <c r="AA27" s="441"/>
      <c r="AB27" s="442"/>
      <c r="AC27" s="442"/>
      <c r="AD27" s="442"/>
      <c r="AE27" s="442"/>
      <c r="AF27" s="442"/>
      <c r="AG27" s="444"/>
      <c r="AH27" s="348">
        <f>SUM(AH28:AH29)</f>
        <v>0</v>
      </c>
      <c r="AI27" s="1049"/>
      <c r="AJ27" s="1062"/>
      <c r="AK27" s="1063"/>
      <c r="AL27" s="1064"/>
    </row>
    <row r="28" spans="1:38" ht="13.5">
      <c r="A28" s="929"/>
      <c r="B28" s="1045"/>
      <c r="C28" s="1045"/>
      <c r="D28" s="1056" t="s">
        <v>172</v>
      </c>
      <c r="E28" s="1057"/>
      <c r="F28" s="437"/>
      <c r="G28" s="438"/>
      <c r="H28" s="438"/>
      <c r="I28" s="438"/>
      <c r="J28" s="438"/>
      <c r="K28" s="438"/>
      <c r="L28" s="439"/>
      <c r="M28" s="437"/>
      <c r="N28" s="438"/>
      <c r="O28" s="438"/>
      <c r="P28" s="438"/>
      <c r="Q28" s="438"/>
      <c r="R28" s="438"/>
      <c r="S28" s="439"/>
      <c r="T28" s="437"/>
      <c r="U28" s="438"/>
      <c r="V28" s="438"/>
      <c r="W28" s="438"/>
      <c r="X28" s="438"/>
      <c r="Y28" s="438"/>
      <c r="Z28" s="439"/>
      <c r="AA28" s="437"/>
      <c r="AB28" s="438"/>
      <c r="AC28" s="438"/>
      <c r="AD28" s="438"/>
      <c r="AE28" s="438"/>
      <c r="AF28" s="438"/>
      <c r="AG28" s="440"/>
      <c r="AH28" s="347">
        <f>SUM(F28:AG28)</f>
        <v>0</v>
      </c>
      <c r="AI28" s="1049"/>
      <c r="AJ28" s="1053"/>
      <c r="AK28" s="1054"/>
      <c r="AL28" s="1055"/>
    </row>
    <row r="29" spans="1:38" ht="13.5">
      <c r="A29" s="776"/>
      <c r="B29" s="1021"/>
      <c r="C29" s="1021"/>
      <c r="D29" s="1030" t="s">
        <v>173</v>
      </c>
      <c r="E29" s="1031"/>
      <c r="F29" s="415"/>
      <c r="G29" s="416"/>
      <c r="H29" s="416"/>
      <c r="I29" s="416"/>
      <c r="J29" s="416"/>
      <c r="K29" s="416"/>
      <c r="L29" s="417"/>
      <c r="M29" s="415"/>
      <c r="N29" s="416"/>
      <c r="O29" s="416"/>
      <c r="P29" s="416"/>
      <c r="Q29" s="416"/>
      <c r="R29" s="416"/>
      <c r="S29" s="417"/>
      <c r="T29" s="415"/>
      <c r="U29" s="416"/>
      <c r="V29" s="416"/>
      <c r="W29" s="416"/>
      <c r="X29" s="416"/>
      <c r="Y29" s="416"/>
      <c r="Z29" s="417"/>
      <c r="AA29" s="415"/>
      <c r="AB29" s="416"/>
      <c r="AC29" s="416"/>
      <c r="AD29" s="416"/>
      <c r="AE29" s="416"/>
      <c r="AF29" s="416"/>
      <c r="AG29" s="420"/>
      <c r="AH29" s="349">
        <f>SUM(F29:AG29)</f>
        <v>0</v>
      </c>
      <c r="AI29" s="1049"/>
      <c r="AJ29" s="1053"/>
      <c r="AK29" s="1054"/>
      <c r="AL29" s="1055"/>
    </row>
    <row r="30" spans="1:38" ht="13.5">
      <c r="A30" s="775"/>
      <c r="B30" s="1032"/>
      <c r="C30" s="1032"/>
      <c r="D30" s="1061" t="s">
        <v>170</v>
      </c>
      <c r="E30" s="1047"/>
      <c r="F30" s="441"/>
      <c r="G30" s="442"/>
      <c r="H30" s="442"/>
      <c r="I30" s="442"/>
      <c r="J30" s="442"/>
      <c r="K30" s="442"/>
      <c r="L30" s="443"/>
      <c r="M30" s="441"/>
      <c r="N30" s="442"/>
      <c r="O30" s="442"/>
      <c r="P30" s="442"/>
      <c r="Q30" s="442"/>
      <c r="R30" s="442"/>
      <c r="S30" s="443"/>
      <c r="T30" s="441"/>
      <c r="U30" s="442"/>
      <c r="V30" s="442"/>
      <c r="W30" s="442"/>
      <c r="X30" s="442"/>
      <c r="Y30" s="442"/>
      <c r="Z30" s="443"/>
      <c r="AA30" s="441"/>
      <c r="AB30" s="442"/>
      <c r="AC30" s="442"/>
      <c r="AD30" s="442"/>
      <c r="AE30" s="442"/>
      <c r="AF30" s="442"/>
      <c r="AG30" s="444"/>
      <c r="AH30" s="350">
        <f>SUM(AH31:AH32)</f>
        <v>0</v>
      </c>
      <c r="AI30" s="1049"/>
      <c r="AJ30" s="1062"/>
      <c r="AK30" s="1063"/>
      <c r="AL30" s="1064"/>
    </row>
    <row r="31" spans="1:38" ht="13.5">
      <c r="A31" s="929"/>
      <c r="B31" s="1045"/>
      <c r="C31" s="1045"/>
      <c r="D31" s="1056" t="s">
        <v>172</v>
      </c>
      <c r="E31" s="1057"/>
      <c r="F31" s="437"/>
      <c r="G31" s="438"/>
      <c r="H31" s="438"/>
      <c r="I31" s="438"/>
      <c r="J31" s="438"/>
      <c r="K31" s="438"/>
      <c r="L31" s="439"/>
      <c r="M31" s="437"/>
      <c r="N31" s="438"/>
      <c r="O31" s="438"/>
      <c r="P31" s="438"/>
      <c r="Q31" s="438"/>
      <c r="R31" s="438"/>
      <c r="S31" s="439"/>
      <c r="T31" s="437"/>
      <c r="U31" s="438"/>
      <c r="V31" s="438"/>
      <c r="W31" s="438"/>
      <c r="X31" s="438"/>
      <c r="Y31" s="438"/>
      <c r="Z31" s="439"/>
      <c r="AA31" s="437"/>
      <c r="AB31" s="438"/>
      <c r="AC31" s="438"/>
      <c r="AD31" s="438"/>
      <c r="AE31" s="438"/>
      <c r="AF31" s="438"/>
      <c r="AG31" s="440"/>
      <c r="AH31" s="347">
        <f>SUM(F31:AG31)</f>
        <v>0</v>
      </c>
      <c r="AI31" s="1049"/>
      <c r="AJ31" s="1053"/>
      <c r="AK31" s="1054"/>
      <c r="AL31" s="1055"/>
    </row>
    <row r="32" spans="1:38" ht="13.5">
      <c r="A32" s="776"/>
      <c r="B32" s="1021"/>
      <c r="C32" s="1021"/>
      <c r="D32" s="1030" t="s">
        <v>173</v>
      </c>
      <c r="E32" s="1031"/>
      <c r="F32" s="415"/>
      <c r="G32" s="416"/>
      <c r="H32" s="416"/>
      <c r="I32" s="416"/>
      <c r="J32" s="416"/>
      <c r="K32" s="416"/>
      <c r="L32" s="417"/>
      <c r="M32" s="415"/>
      <c r="N32" s="416"/>
      <c r="O32" s="416"/>
      <c r="P32" s="416"/>
      <c r="Q32" s="416"/>
      <c r="R32" s="416"/>
      <c r="S32" s="417"/>
      <c r="T32" s="415"/>
      <c r="U32" s="416"/>
      <c r="V32" s="416"/>
      <c r="W32" s="416"/>
      <c r="X32" s="416"/>
      <c r="Y32" s="416"/>
      <c r="Z32" s="417"/>
      <c r="AA32" s="415"/>
      <c r="AB32" s="416"/>
      <c r="AC32" s="416"/>
      <c r="AD32" s="416"/>
      <c r="AE32" s="416"/>
      <c r="AF32" s="416"/>
      <c r="AG32" s="420"/>
      <c r="AH32" s="329">
        <f>SUM(F32:AG32)</f>
        <v>0</v>
      </c>
      <c r="AI32" s="1049"/>
      <c r="AJ32" s="1053"/>
      <c r="AK32" s="1054"/>
      <c r="AL32" s="1055"/>
    </row>
    <row r="33" spans="1:38" ht="13.5">
      <c r="A33" s="775"/>
      <c r="B33" s="1032"/>
      <c r="C33" s="1032"/>
      <c r="D33" s="1061" t="s">
        <v>170</v>
      </c>
      <c r="E33" s="1047"/>
      <c r="F33" s="441"/>
      <c r="G33" s="442"/>
      <c r="H33" s="442"/>
      <c r="I33" s="442"/>
      <c r="J33" s="442"/>
      <c r="K33" s="442"/>
      <c r="L33" s="443"/>
      <c r="M33" s="441"/>
      <c r="N33" s="442"/>
      <c r="O33" s="442"/>
      <c r="P33" s="442"/>
      <c r="Q33" s="442"/>
      <c r="R33" s="442"/>
      <c r="S33" s="443"/>
      <c r="T33" s="441"/>
      <c r="U33" s="442"/>
      <c r="V33" s="442"/>
      <c r="W33" s="442"/>
      <c r="X33" s="442"/>
      <c r="Y33" s="442"/>
      <c r="Z33" s="443"/>
      <c r="AA33" s="441"/>
      <c r="AB33" s="442"/>
      <c r="AC33" s="442"/>
      <c r="AD33" s="442"/>
      <c r="AE33" s="442"/>
      <c r="AF33" s="442"/>
      <c r="AG33" s="444"/>
      <c r="AH33" s="348">
        <f>SUM(AH34:AH35)</f>
        <v>0</v>
      </c>
      <c r="AI33" s="1049"/>
      <c r="AJ33" s="1062"/>
      <c r="AK33" s="1063"/>
      <c r="AL33" s="1064"/>
    </row>
    <row r="34" spans="1:38" ht="13.5">
      <c r="A34" s="929"/>
      <c r="B34" s="1045"/>
      <c r="C34" s="1045"/>
      <c r="D34" s="1056" t="s">
        <v>172</v>
      </c>
      <c r="E34" s="1057"/>
      <c r="F34" s="437"/>
      <c r="G34" s="438"/>
      <c r="H34" s="438"/>
      <c r="I34" s="438"/>
      <c r="J34" s="438"/>
      <c r="K34" s="438"/>
      <c r="L34" s="439"/>
      <c r="M34" s="437"/>
      <c r="N34" s="438"/>
      <c r="O34" s="438"/>
      <c r="P34" s="438"/>
      <c r="Q34" s="438"/>
      <c r="R34" s="438"/>
      <c r="S34" s="439"/>
      <c r="T34" s="437"/>
      <c r="U34" s="438"/>
      <c r="V34" s="438"/>
      <c r="W34" s="438"/>
      <c r="X34" s="438"/>
      <c r="Y34" s="438"/>
      <c r="Z34" s="439"/>
      <c r="AA34" s="437"/>
      <c r="AB34" s="438"/>
      <c r="AC34" s="438"/>
      <c r="AD34" s="438"/>
      <c r="AE34" s="438"/>
      <c r="AF34" s="438"/>
      <c r="AG34" s="440"/>
      <c r="AH34" s="347">
        <f>SUM(F34:AG34)</f>
        <v>0</v>
      </c>
      <c r="AI34" s="1049"/>
      <c r="AJ34" s="1053"/>
      <c r="AK34" s="1054"/>
      <c r="AL34" s="1055"/>
    </row>
    <row r="35" spans="1:38" ht="13.5">
      <c r="A35" s="776"/>
      <c r="B35" s="1021"/>
      <c r="C35" s="1021"/>
      <c r="D35" s="1030" t="s">
        <v>173</v>
      </c>
      <c r="E35" s="1031"/>
      <c r="F35" s="415"/>
      <c r="G35" s="416"/>
      <c r="H35" s="416"/>
      <c r="I35" s="416"/>
      <c r="J35" s="416"/>
      <c r="K35" s="416"/>
      <c r="L35" s="417"/>
      <c r="M35" s="415"/>
      <c r="N35" s="416"/>
      <c r="O35" s="416"/>
      <c r="P35" s="416"/>
      <c r="Q35" s="416"/>
      <c r="R35" s="416"/>
      <c r="S35" s="417"/>
      <c r="T35" s="415"/>
      <c r="U35" s="416"/>
      <c r="V35" s="416"/>
      <c r="W35" s="416"/>
      <c r="X35" s="416"/>
      <c r="Y35" s="416"/>
      <c r="Z35" s="417"/>
      <c r="AA35" s="415"/>
      <c r="AB35" s="416"/>
      <c r="AC35" s="416"/>
      <c r="AD35" s="416"/>
      <c r="AE35" s="416"/>
      <c r="AF35" s="416"/>
      <c r="AG35" s="420"/>
      <c r="AH35" s="329">
        <f>SUM(F35:AG35)</f>
        <v>0</v>
      </c>
      <c r="AI35" s="1049"/>
      <c r="AJ35" s="1053"/>
      <c r="AK35" s="1054"/>
      <c r="AL35" s="1055"/>
    </row>
    <row r="36" spans="1:38" ht="13.5">
      <c r="A36" s="775"/>
      <c r="B36" s="1032"/>
      <c r="C36" s="1032"/>
      <c r="D36" s="1061" t="s">
        <v>170</v>
      </c>
      <c r="E36" s="1047"/>
      <c r="F36" s="441"/>
      <c r="G36" s="442"/>
      <c r="H36" s="442"/>
      <c r="I36" s="442"/>
      <c r="J36" s="442"/>
      <c r="K36" s="442"/>
      <c r="L36" s="443"/>
      <c r="M36" s="441"/>
      <c r="N36" s="442"/>
      <c r="O36" s="442"/>
      <c r="P36" s="442"/>
      <c r="Q36" s="442"/>
      <c r="R36" s="442"/>
      <c r="S36" s="443"/>
      <c r="T36" s="441"/>
      <c r="U36" s="442"/>
      <c r="V36" s="442"/>
      <c r="W36" s="442"/>
      <c r="X36" s="442"/>
      <c r="Y36" s="442"/>
      <c r="Z36" s="443"/>
      <c r="AA36" s="441"/>
      <c r="AB36" s="442"/>
      <c r="AC36" s="442"/>
      <c r="AD36" s="442"/>
      <c r="AE36" s="442"/>
      <c r="AF36" s="442"/>
      <c r="AG36" s="444"/>
      <c r="AH36" s="348">
        <f>SUM(AH37:AH38)</f>
        <v>0</v>
      </c>
      <c r="AI36" s="1049"/>
      <c r="AJ36" s="1062"/>
      <c r="AK36" s="1063"/>
      <c r="AL36" s="1064"/>
    </row>
    <row r="37" spans="1:38" ht="13.5">
      <c r="A37" s="929"/>
      <c r="B37" s="1045"/>
      <c r="C37" s="1045"/>
      <c r="D37" s="1056" t="s">
        <v>172</v>
      </c>
      <c r="E37" s="1057"/>
      <c r="F37" s="437"/>
      <c r="G37" s="438"/>
      <c r="H37" s="438"/>
      <c r="I37" s="438"/>
      <c r="J37" s="438"/>
      <c r="K37" s="438"/>
      <c r="L37" s="439"/>
      <c r="M37" s="437"/>
      <c r="N37" s="438"/>
      <c r="O37" s="438"/>
      <c r="P37" s="438"/>
      <c r="Q37" s="438"/>
      <c r="R37" s="438"/>
      <c r="S37" s="439"/>
      <c r="T37" s="437"/>
      <c r="U37" s="438"/>
      <c r="V37" s="438"/>
      <c r="W37" s="438"/>
      <c r="X37" s="438"/>
      <c r="Y37" s="438"/>
      <c r="Z37" s="439"/>
      <c r="AA37" s="437"/>
      <c r="AB37" s="438"/>
      <c r="AC37" s="438"/>
      <c r="AD37" s="438"/>
      <c r="AE37" s="438"/>
      <c r="AF37" s="438"/>
      <c r="AG37" s="440"/>
      <c r="AH37" s="347">
        <f>SUM(F37:AG37)</f>
        <v>0</v>
      </c>
      <c r="AI37" s="1049"/>
      <c r="AJ37" s="1053"/>
      <c r="AK37" s="1054"/>
      <c r="AL37" s="1055"/>
    </row>
    <row r="38" spans="1:38" ht="13.5">
      <c r="A38" s="776"/>
      <c r="B38" s="1021"/>
      <c r="C38" s="1021"/>
      <c r="D38" s="1030" t="s">
        <v>173</v>
      </c>
      <c r="E38" s="1031"/>
      <c r="F38" s="415"/>
      <c r="G38" s="416"/>
      <c r="H38" s="416"/>
      <c r="I38" s="416"/>
      <c r="J38" s="416"/>
      <c r="K38" s="416"/>
      <c r="L38" s="417"/>
      <c r="M38" s="415"/>
      <c r="N38" s="416"/>
      <c r="O38" s="416"/>
      <c r="P38" s="416"/>
      <c r="Q38" s="416"/>
      <c r="R38" s="416"/>
      <c r="S38" s="417"/>
      <c r="T38" s="415"/>
      <c r="U38" s="416"/>
      <c r="V38" s="416"/>
      <c r="W38" s="416"/>
      <c r="X38" s="416"/>
      <c r="Y38" s="416"/>
      <c r="Z38" s="417"/>
      <c r="AA38" s="415"/>
      <c r="AB38" s="416"/>
      <c r="AC38" s="416"/>
      <c r="AD38" s="416"/>
      <c r="AE38" s="416"/>
      <c r="AF38" s="416"/>
      <c r="AG38" s="420"/>
      <c r="AH38" s="329">
        <f>SUM(F38:AG38)</f>
        <v>0</v>
      </c>
      <c r="AI38" s="1049"/>
      <c r="AJ38" s="1053"/>
      <c r="AK38" s="1054"/>
      <c r="AL38" s="1055"/>
    </row>
    <row r="39" spans="1:38" ht="13.5">
      <c r="A39" s="775"/>
      <c r="B39" s="1032"/>
      <c r="C39" s="1032"/>
      <c r="D39" s="1061" t="s">
        <v>170</v>
      </c>
      <c r="E39" s="1047"/>
      <c r="F39" s="441"/>
      <c r="G39" s="442"/>
      <c r="H39" s="442"/>
      <c r="I39" s="442"/>
      <c r="J39" s="442"/>
      <c r="K39" s="442"/>
      <c r="L39" s="443"/>
      <c r="M39" s="441"/>
      <c r="N39" s="442"/>
      <c r="O39" s="442"/>
      <c r="P39" s="442"/>
      <c r="Q39" s="442"/>
      <c r="R39" s="442"/>
      <c r="S39" s="443"/>
      <c r="T39" s="441"/>
      <c r="U39" s="442"/>
      <c r="V39" s="442"/>
      <c r="W39" s="442"/>
      <c r="X39" s="442"/>
      <c r="Y39" s="442"/>
      <c r="Z39" s="443"/>
      <c r="AA39" s="441"/>
      <c r="AB39" s="442"/>
      <c r="AC39" s="442"/>
      <c r="AD39" s="442"/>
      <c r="AE39" s="442"/>
      <c r="AF39" s="442"/>
      <c r="AG39" s="444"/>
      <c r="AH39" s="348">
        <f>SUM(AH40:AH41)</f>
        <v>0</v>
      </c>
      <c r="AI39" s="1049"/>
      <c r="AJ39" s="1062"/>
      <c r="AK39" s="1063"/>
      <c r="AL39" s="1064"/>
    </row>
    <row r="40" spans="1:38" ht="13.5">
      <c r="A40" s="929"/>
      <c r="B40" s="1045"/>
      <c r="C40" s="1045"/>
      <c r="D40" s="1056" t="s">
        <v>172</v>
      </c>
      <c r="E40" s="1057"/>
      <c r="F40" s="437"/>
      <c r="G40" s="438"/>
      <c r="H40" s="438"/>
      <c r="I40" s="438"/>
      <c r="J40" s="438"/>
      <c r="K40" s="438"/>
      <c r="L40" s="439"/>
      <c r="M40" s="437"/>
      <c r="N40" s="438"/>
      <c r="O40" s="438"/>
      <c r="P40" s="438"/>
      <c r="Q40" s="438"/>
      <c r="R40" s="438"/>
      <c r="S40" s="439"/>
      <c r="T40" s="437"/>
      <c r="U40" s="438"/>
      <c r="V40" s="438"/>
      <c r="W40" s="438"/>
      <c r="X40" s="438"/>
      <c r="Y40" s="438"/>
      <c r="Z40" s="439"/>
      <c r="AA40" s="437"/>
      <c r="AB40" s="438"/>
      <c r="AC40" s="438"/>
      <c r="AD40" s="438"/>
      <c r="AE40" s="438"/>
      <c r="AF40" s="438"/>
      <c r="AG40" s="440"/>
      <c r="AH40" s="347">
        <f>SUM(F40:AG40)</f>
        <v>0</v>
      </c>
      <c r="AI40" s="1049"/>
      <c r="AJ40" s="1053"/>
      <c r="AK40" s="1054"/>
      <c r="AL40" s="1055"/>
    </row>
    <row r="41" spans="1:38" ht="13.5">
      <c r="A41" s="776"/>
      <c r="B41" s="1021"/>
      <c r="C41" s="1021"/>
      <c r="D41" s="1030" t="s">
        <v>173</v>
      </c>
      <c r="E41" s="1031"/>
      <c r="F41" s="415"/>
      <c r="G41" s="416"/>
      <c r="H41" s="416"/>
      <c r="I41" s="416"/>
      <c r="J41" s="416"/>
      <c r="K41" s="416"/>
      <c r="L41" s="417"/>
      <c r="M41" s="415"/>
      <c r="N41" s="416"/>
      <c r="O41" s="416"/>
      <c r="P41" s="416"/>
      <c r="Q41" s="416"/>
      <c r="R41" s="416"/>
      <c r="S41" s="417"/>
      <c r="T41" s="415"/>
      <c r="U41" s="416"/>
      <c r="V41" s="416"/>
      <c r="W41" s="416"/>
      <c r="X41" s="416"/>
      <c r="Y41" s="416"/>
      <c r="Z41" s="417"/>
      <c r="AA41" s="415"/>
      <c r="AB41" s="416"/>
      <c r="AC41" s="416"/>
      <c r="AD41" s="416"/>
      <c r="AE41" s="416"/>
      <c r="AF41" s="416"/>
      <c r="AG41" s="420"/>
      <c r="AH41" s="329">
        <f>SUM(F41:AG41)</f>
        <v>0</v>
      </c>
      <c r="AI41" s="1049"/>
      <c r="AJ41" s="1053"/>
      <c r="AK41" s="1054"/>
      <c r="AL41" s="1055"/>
    </row>
    <row r="42" spans="1:38" ht="13.5">
      <c r="A42" s="775"/>
      <c r="B42" s="1032"/>
      <c r="C42" s="1032"/>
      <c r="D42" s="1061" t="s">
        <v>170</v>
      </c>
      <c r="E42" s="1047"/>
      <c r="F42" s="441"/>
      <c r="G42" s="442"/>
      <c r="H42" s="442"/>
      <c r="I42" s="442"/>
      <c r="J42" s="442"/>
      <c r="K42" s="442"/>
      <c r="L42" s="443"/>
      <c r="M42" s="441"/>
      <c r="N42" s="442"/>
      <c r="O42" s="442"/>
      <c r="P42" s="442"/>
      <c r="Q42" s="442"/>
      <c r="R42" s="442"/>
      <c r="S42" s="443"/>
      <c r="T42" s="441"/>
      <c r="U42" s="442"/>
      <c r="V42" s="442"/>
      <c r="W42" s="442"/>
      <c r="X42" s="442"/>
      <c r="Y42" s="442"/>
      <c r="Z42" s="443"/>
      <c r="AA42" s="441"/>
      <c r="AB42" s="442"/>
      <c r="AC42" s="442"/>
      <c r="AD42" s="442"/>
      <c r="AE42" s="442"/>
      <c r="AF42" s="442"/>
      <c r="AG42" s="444"/>
      <c r="AH42" s="348">
        <f>SUM(AH43:AH44)</f>
        <v>0</v>
      </c>
      <c r="AI42" s="1049"/>
      <c r="AJ42" s="1062"/>
      <c r="AK42" s="1063"/>
      <c r="AL42" s="1064"/>
    </row>
    <row r="43" spans="1:38" ht="13.5">
      <c r="A43" s="929"/>
      <c r="B43" s="1045"/>
      <c r="C43" s="1045"/>
      <c r="D43" s="1056" t="s">
        <v>172</v>
      </c>
      <c r="E43" s="1057"/>
      <c r="F43" s="437"/>
      <c r="G43" s="438"/>
      <c r="H43" s="438"/>
      <c r="I43" s="438"/>
      <c r="J43" s="438"/>
      <c r="K43" s="438"/>
      <c r="L43" s="439"/>
      <c r="M43" s="437"/>
      <c r="N43" s="438"/>
      <c r="O43" s="438"/>
      <c r="P43" s="438"/>
      <c r="Q43" s="438"/>
      <c r="R43" s="438"/>
      <c r="S43" s="439"/>
      <c r="T43" s="437"/>
      <c r="U43" s="438"/>
      <c r="V43" s="438"/>
      <c r="W43" s="438"/>
      <c r="X43" s="438"/>
      <c r="Y43" s="438"/>
      <c r="Z43" s="439"/>
      <c r="AA43" s="437"/>
      <c r="AB43" s="438"/>
      <c r="AC43" s="438"/>
      <c r="AD43" s="438"/>
      <c r="AE43" s="438"/>
      <c r="AF43" s="438"/>
      <c r="AG43" s="440"/>
      <c r="AH43" s="347">
        <f>SUM(F43:AG43)</f>
        <v>0</v>
      </c>
      <c r="AI43" s="1049"/>
      <c r="AJ43" s="1053"/>
      <c r="AK43" s="1054"/>
      <c r="AL43" s="1055"/>
    </row>
    <row r="44" spans="1:38" ht="13.5">
      <c r="A44" s="776"/>
      <c r="B44" s="1021"/>
      <c r="C44" s="1021"/>
      <c r="D44" s="1030" t="s">
        <v>173</v>
      </c>
      <c r="E44" s="1031"/>
      <c r="F44" s="415"/>
      <c r="G44" s="416"/>
      <c r="H44" s="416"/>
      <c r="I44" s="416"/>
      <c r="J44" s="416"/>
      <c r="K44" s="416"/>
      <c r="L44" s="417"/>
      <c r="M44" s="415"/>
      <c r="N44" s="416"/>
      <c r="O44" s="416"/>
      <c r="P44" s="416"/>
      <c r="Q44" s="416"/>
      <c r="R44" s="416"/>
      <c r="S44" s="417"/>
      <c r="T44" s="415"/>
      <c r="U44" s="416"/>
      <c r="V44" s="416"/>
      <c r="W44" s="416"/>
      <c r="X44" s="416"/>
      <c r="Y44" s="416"/>
      <c r="Z44" s="417"/>
      <c r="AA44" s="415"/>
      <c r="AB44" s="416"/>
      <c r="AC44" s="416"/>
      <c r="AD44" s="416"/>
      <c r="AE44" s="416"/>
      <c r="AF44" s="416"/>
      <c r="AG44" s="420"/>
      <c r="AH44" s="329">
        <f>SUM(F44:AG44)</f>
        <v>0</v>
      </c>
      <c r="AI44" s="1049"/>
      <c r="AJ44" s="1053"/>
      <c r="AK44" s="1054"/>
      <c r="AL44" s="1055"/>
    </row>
    <row r="45" spans="1:38" ht="13.5">
      <c r="A45" s="775"/>
      <c r="B45" s="1032"/>
      <c r="C45" s="1032"/>
      <c r="D45" s="1061" t="s">
        <v>170</v>
      </c>
      <c r="E45" s="1047"/>
      <c r="F45" s="441"/>
      <c r="G45" s="442"/>
      <c r="H45" s="442"/>
      <c r="I45" s="442"/>
      <c r="J45" s="442"/>
      <c r="K45" s="442"/>
      <c r="L45" s="443"/>
      <c r="M45" s="441"/>
      <c r="N45" s="442"/>
      <c r="O45" s="442"/>
      <c r="P45" s="442"/>
      <c r="Q45" s="442"/>
      <c r="R45" s="442"/>
      <c r="S45" s="443"/>
      <c r="T45" s="441"/>
      <c r="U45" s="442"/>
      <c r="V45" s="442"/>
      <c r="W45" s="442"/>
      <c r="X45" s="442"/>
      <c r="Y45" s="442"/>
      <c r="Z45" s="443"/>
      <c r="AA45" s="441"/>
      <c r="AB45" s="442"/>
      <c r="AC45" s="442"/>
      <c r="AD45" s="442"/>
      <c r="AE45" s="442"/>
      <c r="AF45" s="442"/>
      <c r="AG45" s="444"/>
      <c r="AH45" s="348">
        <f>SUM(AH46:AH47)</f>
        <v>0</v>
      </c>
      <c r="AI45" s="1049"/>
      <c r="AJ45" s="1062"/>
      <c r="AK45" s="1063"/>
      <c r="AL45" s="1064"/>
    </row>
    <row r="46" spans="1:38" ht="13.5">
      <c r="A46" s="929"/>
      <c r="B46" s="1045"/>
      <c r="C46" s="1045"/>
      <c r="D46" s="1056" t="s">
        <v>172</v>
      </c>
      <c r="E46" s="1057"/>
      <c r="F46" s="437"/>
      <c r="G46" s="438"/>
      <c r="H46" s="438"/>
      <c r="I46" s="438"/>
      <c r="J46" s="438"/>
      <c r="K46" s="438"/>
      <c r="L46" s="439"/>
      <c r="M46" s="437"/>
      <c r="N46" s="438"/>
      <c r="O46" s="438"/>
      <c r="P46" s="438"/>
      <c r="Q46" s="438"/>
      <c r="R46" s="438"/>
      <c r="S46" s="439"/>
      <c r="T46" s="437"/>
      <c r="U46" s="438"/>
      <c r="V46" s="438"/>
      <c r="W46" s="438"/>
      <c r="X46" s="438"/>
      <c r="Y46" s="438"/>
      <c r="Z46" s="439"/>
      <c r="AA46" s="437"/>
      <c r="AB46" s="438"/>
      <c r="AC46" s="438"/>
      <c r="AD46" s="438"/>
      <c r="AE46" s="438"/>
      <c r="AF46" s="438"/>
      <c r="AG46" s="440"/>
      <c r="AH46" s="347">
        <f>SUM(F46:AG46)</f>
        <v>0</v>
      </c>
      <c r="AI46" s="1049"/>
      <c r="AJ46" s="1053"/>
      <c r="AK46" s="1054"/>
      <c r="AL46" s="1055"/>
    </row>
    <row r="47" spans="1:38" ht="13.5">
      <c r="A47" s="776"/>
      <c r="B47" s="1021"/>
      <c r="C47" s="1021"/>
      <c r="D47" s="1030" t="s">
        <v>173</v>
      </c>
      <c r="E47" s="1031"/>
      <c r="F47" s="415"/>
      <c r="G47" s="416"/>
      <c r="H47" s="416"/>
      <c r="I47" s="416"/>
      <c r="J47" s="416"/>
      <c r="K47" s="416"/>
      <c r="L47" s="417"/>
      <c r="M47" s="415"/>
      <c r="N47" s="416"/>
      <c r="O47" s="416"/>
      <c r="P47" s="416"/>
      <c r="Q47" s="416"/>
      <c r="R47" s="416"/>
      <c r="S47" s="417"/>
      <c r="T47" s="415"/>
      <c r="U47" s="416"/>
      <c r="V47" s="416"/>
      <c r="W47" s="416"/>
      <c r="X47" s="416"/>
      <c r="Y47" s="416"/>
      <c r="Z47" s="417"/>
      <c r="AA47" s="415"/>
      <c r="AB47" s="416"/>
      <c r="AC47" s="416"/>
      <c r="AD47" s="416"/>
      <c r="AE47" s="416"/>
      <c r="AF47" s="416"/>
      <c r="AG47" s="420"/>
      <c r="AH47" s="329">
        <f>SUM(F47:AG47)</f>
        <v>0</v>
      </c>
      <c r="AI47" s="1049"/>
      <c r="AJ47" s="1053"/>
      <c r="AK47" s="1054"/>
      <c r="AL47" s="1055"/>
    </row>
    <row r="48" spans="1:38" ht="13.5">
      <c r="A48" s="775"/>
      <c r="B48" s="1032"/>
      <c r="C48" s="1032"/>
      <c r="D48" s="1061" t="s">
        <v>170</v>
      </c>
      <c r="E48" s="1047"/>
      <c r="F48" s="441"/>
      <c r="G48" s="442"/>
      <c r="H48" s="442"/>
      <c r="I48" s="442"/>
      <c r="J48" s="442"/>
      <c r="K48" s="442"/>
      <c r="L48" s="443"/>
      <c r="M48" s="441"/>
      <c r="N48" s="442"/>
      <c r="O48" s="442"/>
      <c r="P48" s="442"/>
      <c r="Q48" s="442"/>
      <c r="R48" s="442"/>
      <c r="S48" s="443"/>
      <c r="T48" s="441"/>
      <c r="U48" s="442"/>
      <c r="V48" s="442"/>
      <c r="W48" s="442"/>
      <c r="X48" s="442"/>
      <c r="Y48" s="442"/>
      <c r="Z48" s="443"/>
      <c r="AA48" s="441"/>
      <c r="AB48" s="442"/>
      <c r="AC48" s="442"/>
      <c r="AD48" s="442"/>
      <c r="AE48" s="442"/>
      <c r="AF48" s="442"/>
      <c r="AG48" s="444"/>
      <c r="AH48" s="348">
        <f>SUM(AH49:AH50)</f>
        <v>0</v>
      </c>
      <c r="AI48" s="1049"/>
      <c r="AJ48" s="1062"/>
      <c r="AK48" s="1063"/>
      <c r="AL48" s="1064"/>
    </row>
    <row r="49" spans="1:38" ht="13.5">
      <c r="A49" s="929"/>
      <c r="B49" s="1045"/>
      <c r="C49" s="1045"/>
      <c r="D49" s="1056" t="s">
        <v>172</v>
      </c>
      <c r="E49" s="1057"/>
      <c r="F49" s="437"/>
      <c r="G49" s="438"/>
      <c r="H49" s="438"/>
      <c r="I49" s="438"/>
      <c r="J49" s="438"/>
      <c r="K49" s="438"/>
      <c r="L49" s="439"/>
      <c r="M49" s="437"/>
      <c r="N49" s="438"/>
      <c r="O49" s="438"/>
      <c r="P49" s="438"/>
      <c r="Q49" s="438"/>
      <c r="R49" s="438"/>
      <c r="S49" s="439"/>
      <c r="T49" s="437"/>
      <c r="U49" s="438"/>
      <c r="V49" s="438"/>
      <c r="W49" s="438"/>
      <c r="X49" s="438"/>
      <c r="Y49" s="438"/>
      <c r="Z49" s="439"/>
      <c r="AA49" s="437"/>
      <c r="AB49" s="438"/>
      <c r="AC49" s="438"/>
      <c r="AD49" s="438"/>
      <c r="AE49" s="438"/>
      <c r="AF49" s="438"/>
      <c r="AG49" s="440"/>
      <c r="AH49" s="347">
        <f>SUM(F49:AG49)</f>
        <v>0</v>
      </c>
      <c r="AI49" s="1049"/>
      <c r="AJ49" s="1053"/>
      <c r="AK49" s="1054"/>
      <c r="AL49" s="1055"/>
    </row>
    <row r="50" spans="1:38" ht="13.5">
      <c r="A50" s="776"/>
      <c r="B50" s="1021"/>
      <c r="C50" s="1021"/>
      <c r="D50" s="1030" t="s">
        <v>173</v>
      </c>
      <c r="E50" s="1031"/>
      <c r="F50" s="415"/>
      <c r="G50" s="416"/>
      <c r="H50" s="416"/>
      <c r="I50" s="416"/>
      <c r="J50" s="416"/>
      <c r="K50" s="416"/>
      <c r="L50" s="417"/>
      <c r="M50" s="415"/>
      <c r="N50" s="416"/>
      <c r="O50" s="416"/>
      <c r="P50" s="416"/>
      <c r="Q50" s="416"/>
      <c r="R50" s="416"/>
      <c r="S50" s="417"/>
      <c r="T50" s="415"/>
      <c r="U50" s="416"/>
      <c r="V50" s="416"/>
      <c r="W50" s="416"/>
      <c r="X50" s="416"/>
      <c r="Y50" s="416"/>
      <c r="Z50" s="417"/>
      <c r="AA50" s="415"/>
      <c r="AB50" s="416"/>
      <c r="AC50" s="416"/>
      <c r="AD50" s="416"/>
      <c r="AE50" s="416"/>
      <c r="AF50" s="416"/>
      <c r="AG50" s="420"/>
      <c r="AH50" s="329">
        <f>SUM(F50:AG50)</f>
        <v>0</v>
      </c>
      <c r="AI50" s="1049"/>
      <c r="AJ50" s="1053"/>
      <c r="AK50" s="1054"/>
      <c r="AL50" s="1055"/>
    </row>
    <row r="51" spans="1:38" ht="13.5">
      <c r="A51" s="775"/>
      <c r="B51" s="1032"/>
      <c r="C51" s="1032"/>
      <c r="D51" s="1061" t="s">
        <v>170</v>
      </c>
      <c r="E51" s="1047"/>
      <c r="F51" s="441"/>
      <c r="G51" s="442"/>
      <c r="H51" s="442"/>
      <c r="I51" s="442"/>
      <c r="J51" s="442"/>
      <c r="K51" s="442"/>
      <c r="L51" s="443"/>
      <c r="M51" s="441"/>
      <c r="N51" s="442"/>
      <c r="O51" s="442"/>
      <c r="P51" s="442"/>
      <c r="Q51" s="442"/>
      <c r="R51" s="442"/>
      <c r="S51" s="443"/>
      <c r="T51" s="441"/>
      <c r="U51" s="442"/>
      <c r="V51" s="442"/>
      <c r="W51" s="442"/>
      <c r="X51" s="442"/>
      <c r="Y51" s="442"/>
      <c r="Z51" s="443"/>
      <c r="AA51" s="441"/>
      <c r="AB51" s="442"/>
      <c r="AC51" s="442"/>
      <c r="AD51" s="442"/>
      <c r="AE51" s="442"/>
      <c r="AF51" s="442"/>
      <c r="AG51" s="444"/>
      <c r="AH51" s="348">
        <f>SUM(AH52:AH53)</f>
        <v>0</v>
      </c>
      <c r="AI51" s="1049"/>
      <c r="AJ51" s="1062"/>
      <c r="AK51" s="1063"/>
      <c r="AL51" s="1064"/>
    </row>
    <row r="52" spans="1:38" ht="13.5">
      <c r="A52" s="929"/>
      <c r="B52" s="1045"/>
      <c r="C52" s="1045"/>
      <c r="D52" s="1056" t="s">
        <v>172</v>
      </c>
      <c r="E52" s="1057"/>
      <c r="F52" s="437"/>
      <c r="G52" s="438"/>
      <c r="H52" s="438"/>
      <c r="I52" s="438"/>
      <c r="J52" s="438"/>
      <c r="K52" s="438"/>
      <c r="L52" s="439"/>
      <c r="M52" s="437"/>
      <c r="N52" s="438"/>
      <c r="O52" s="438"/>
      <c r="P52" s="438"/>
      <c r="Q52" s="438"/>
      <c r="R52" s="438"/>
      <c r="S52" s="439"/>
      <c r="T52" s="437"/>
      <c r="U52" s="438"/>
      <c r="V52" s="438"/>
      <c r="W52" s="438"/>
      <c r="X52" s="438"/>
      <c r="Y52" s="438"/>
      <c r="Z52" s="439"/>
      <c r="AA52" s="437"/>
      <c r="AB52" s="438"/>
      <c r="AC52" s="438"/>
      <c r="AD52" s="438"/>
      <c r="AE52" s="438"/>
      <c r="AF52" s="438"/>
      <c r="AG52" s="440"/>
      <c r="AH52" s="347">
        <f>SUM(F52:AG52)</f>
        <v>0</v>
      </c>
      <c r="AI52" s="1049"/>
      <c r="AJ52" s="1053"/>
      <c r="AK52" s="1054"/>
      <c r="AL52" s="1055"/>
    </row>
    <row r="53" spans="1:38" ht="13.5">
      <c r="A53" s="776"/>
      <c r="B53" s="1021"/>
      <c r="C53" s="1021"/>
      <c r="D53" s="1030" t="s">
        <v>173</v>
      </c>
      <c r="E53" s="1031"/>
      <c r="F53" s="415"/>
      <c r="G53" s="416"/>
      <c r="H53" s="416"/>
      <c r="I53" s="416"/>
      <c r="J53" s="416"/>
      <c r="K53" s="416"/>
      <c r="L53" s="417"/>
      <c r="M53" s="415"/>
      <c r="N53" s="416"/>
      <c r="O53" s="416"/>
      <c r="P53" s="416"/>
      <c r="Q53" s="416"/>
      <c r="R53" s="416"/>
      <c r="S53" s="417"/>
      <c r="T53" s="415"/>
      <c r="U53" s="416"/>
      <c r="V53" s="416"/>
      <c r="W53" s="416"/>
      <c r="X53" s="416"/>
      <c r="Y53" s="416"/>
      <c r="Z53" s="417"/>
      <c r="AA53" s="415"/>
      <c r="AB53" s="416"/>
      <c r="AC53" s="416"/>
      <c r="AD53" s="416"/>
      <c r="AE53" s="416"/>
      <c r="AF53" s="416"/>
      <c r="AG53" s="420"/>
      <c r="AH53" s="329">
        <f>SUM(F53:AG53)</f>
        <v>0</v>
      </c>
      <c r="AI53" s="1049"/>
      <c r="AJ53" s="1053"/>
      <c r="AK53" s="1054"/>
      <c r="AL53" s="1055"/>
    </row>
    <row r="54" spans="1:38" ht="13.5">
      <c r="A54" s="775"/>
      <c r="B54" s="1032"/>
      <c r="C54" s="1032"/>
      <c r="D54" s="1061" t="s">
        <v>170</v>
      </c>
      <c r="E54" s="1047"/>
      <c r="F54" s="441"/>
      <c r="G54" s="442"/>
      <c r="H54" s="442"/>
      <c r="I54" s="442"/>
      <c r="J54" s="442"/>
      <c r="K54" s="442"/>
      <c r="L54" s="443"/>
      <c r="M54" s="441"/>
      <c r="N54" s="442"/>
      <c r="O54" s="442"/>
      <c r="P54" s="442"/>
      <c r="Q54" s="442"/>
      <c r="R54" s="442"/>
      <c r="S54" s="443"/>
      <c r="T54" s="441"/>
      <c r="U54" s="442"/>
      <c r="V54" s="442"/>
      <c r="W54" s="442"/>
      <c r="X54" s="442"/>
      <c r="Y54" s="442"/>
      <c r="Z54" s="443"/>
      <c r="AA54" s="441"/>
      <c r="AB54" s="442"/>
      <c r="AC54" s="442"/>
      <c r="AD54" s="442"/>
      <c r="AE54" s="442"/>
      <c r="AF54" s="442"/>
      <c r="AG54" s="444"/>
      <c r="AH54" s="348">
        <f>SUM(AH55:AH56)</f>
        <v>0</v>
      </c>
      <c r="AI54" s="1049"/>
      <c r="AJ54" s="1062"/>
      <c r="AK54" s="1063"/>
      <c r="AL54" s="1064"/>
    </row>
    <row r="55" spans="1:38" ht="13.5">
      <c r="A55" s="929"/>
      <c r="B55" s="1045"/>
      <c r="C55" s="1045"/>
      <c r="D55" s="1056" t="s">
        <v>172</v>
      </c>
      <c r="E55" s="1057"/>
      <c r="F55" s="437"/>
      <c r="G55" s="438"/>
      <c r="H55" s="438"/>
      <c r="I55" s="438"/>
      <c r="J55" s="438"/>
      <c r="K55" s="438"/>
      <c r="L55" s="439"/>
      <c r="M55" s="437"/>
      <c r="N55" s="438"/>
      <c r="O55" s="438"/>
      <c r="P55" s="438"/>
      <c r="Q55" s="438"/>
      <c r="R55" s="438"/>
      <c r="S55" s="439"/>
      <c r="T55" s="437"/>
      <c r="U55" s="438"/>
      <c r="V55" s="438"/>
      <c r="W55" s="438"/>
      <c r="X55" s="438"/>
      <c r="Y55" s="438"/>
      <c r="Z55" s="439"/>
      <c r="AA55" s="437"/>
      <c r="AB55" s="438"/>
      <c r="AC55" s="438"/>
      <c r="AD55" s="438"/>
      <c r="AE55" s="438"/>
      <c r="AF55" s="438"/>
      <c r="AG55" s="440"/>
      <c r="AH55" s="347">
        <f>SUM(F55:AG55)</f>
        <v>0</v>
      </c>
      <c r="AI55" s="1049"/>
      <c r="AJ55" s="1053"/>
      <c r="AK55" s="1054"/>
      <c r="AL55" s="1055"/>
    </row>
    <row r="56" spans="1:38" ht="14.25" thickBot="1">
      <c r="A56" s="776"/>
      <c r="B56" s="1021"/>
      <c r="C56" s="1033"/>
      <c r="D56" s="1030" t="s">
        <v>173</v>
      </c>
      <c r="E56" s="1031"/>
      <c r="F56" s="445"/>
      <c r="G56" s="446"/>
      <c r="H56" s="446"/>
      <c r="I56" s="446"/>
      <c r="J56" s="446"/>
      <c r="K56" s="446"/>
      <c r="L56" s="447"/>
      <c r="M56" s="427"/>
      <c r="N56" s="428"/>
      <c r="O56" s="428"/>
      <c r="P56" s="428"/>
      <c r="Q56" s="428"/>
      <c r="R56" s="428"/>
      <c r="S56" s="429"/>
      <c r="T56" s="427"/>
      <c r="U56" s="428"/>
      <c r="V56" s="428"/>
      <c r="W56" s="428"/>
      <c r="X56" s="428"/>
      <c r="Y56" s="428"/>
      <c r="Z56" s="429"/>
      <c r="AA56" s="427"/>
      <c r="AB56" s="428"/>
      <c r="AC56" s="428"/>
      <c r="AD56" s="428"/>
      <c r="AE56" s="428"/>
      <c r="AF56" s="428"/>
      <c r="AG56" s="432"/>
      <c r="AH56" s="329">
        <f>SUM(F56:AG56)</f>
        <v>0</v>
      </c>
      <c r="AI56" s="1049"/>
      <c r="AJ56" s="1065"/>
      <c r="AK56" s="1066"/>
      <c r="AL56" s="1067"/>
    </row>
    <row r="57" spans="1:38" ht="14.25" thickBot="1">
      <c r="A57" s="1017" t="s">
        <v>77</v>
      </c>
      <c r="B57" s="1018"/>
      <c r="C57" s="1018"/>
      <c r="D57" s="1018"/>
      <c r="E57" s="1018"/>
      <c r="F57" s="130">
        <f>SUM(F13,F16,F19,F22,F25,F28,F31,F34,F37,F40,F43,F46,F49,F52,F55)</f>
        <v>0</v>
      </c>
      <c r="G57" s="131">
        <f aca="true" t="shared" si="2" ref="G57:AG57">SUM(G13,G16,G19,G22,G25,G28,G31,G34,G37,G40,G43,G46,G49,G52,G55)</f>
        <v>0</v>
      </c>
      <c r="H57" s="132">
        <f t="shared" si="2"/>
        <v>0</v>
      </c>
      <c r="I57" s="132">
        <f t="shared" si="2"/>
        <v>0</v>
      </c>
      <c r="J57" s="133">
        <f t="shared" si="2"/>
        <v>0</v>
      </c>
      <c r="K57" s="131">
        <f t="shared" si="2"/>
        <v>0</v>
      </c>
      <c r="L57" s="131">
        <f t="shared" si="2"/>
        <v>0</v>
      </c>
      <c r="M57" s="134">
        <f t="shared" si="2"/>
        <v>0</v>
      </c>
      <c r="N57" s="132">
        <f t="shared" si="2"/>
        <v>0</v>
      </c>
      <c r="O57" s="131">
        <f t="shared" si="2"/>
        <v>0</v>
      </c>
      <c r="P57" s="132">
        <f t="shared" si="2"/>
        <v>0</v>
      </c>
      <c r="Q57" s="131">
        <f t="shared" si="2"/>
        <v>0</v>
      </c>
      <c r="R57" s="132">
        <f t="shared" si="2"/>
        <v>0</v>
      </c>
      <c r="S57" s="132">
        <f t="shared" si="2"/>
        <v>0</v>
      </c>
      <c r="T57" s="130">
        <f t="shared" si="2"/>
        <v>0</v>
      </c>
      <c r="U57" s="131">
        <f t="shared" si="2"/>
        <v>0</v>
      </c>
      <c r="V57" s="132">
        <f t="shared" si="2"/>
        <v>0</v>
      </c>
      <c r="W57" s="132">
        <f t="shared" si="2"/>
        <v>0</v>
      </c>
      <c r="X57" s="133">
        <f t="shared" si="2"/>
        <v>0</v>
      </c>
      <c r="Y57" s="131">
        <f t="shared" si="2"/>
        <v>0</v>
      </c>
      <c r="Z57" s="135">
        <f t="shared" si="2"/>
        <v>0</v>
      </c>
      <c r="AA57" s="134">
        <f t="shared" si="2"/>
        <v>0</v>
      </c>
      <c r="AB57" s="132">
        <f t="shared" si="2"/>
        <v>0</v>
      </c>
      <c r="AC57" s="132">
        <f t="shared" si="2"/>
        <v>0</v>
      </c>
      <c r="AD57" s="133">
        <f t="shared" si="2"/>
        <v>0</v>
      </c>
      <c r="AE57" s="131">
        <f t="shared" si="2"/>
        <v>0</v>
      </c>
      <c r="AF57" s="132">
        <f t="shared" si="2"/>
        <v>0</v>
      </c>
      <c r="AG57" s="359">
        <f t="shared" si="2"/>
        <v>0</v>
      </c>
      <c r="AH57" s="334">
        <f>SUM(F57:AG57)</f>
        <v>0</v>
      </c>
      <c r="AI57" s="138"/>
      <c r="AJ57" s="1068"/>
      <c r="AK57" s="1069"/>
      <c r="AL57" s="1070"/>
    </row>
    <row r="58" spans="1:38" ht="18" customHeight="1">
      <c r="A58" s="48"/>
      <c r="B58" s="48"/>
      <c r="C58" s="48"/>
      <c r="D58" s="48"/>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56" t="s">
        <v>166</v>
      </c>
    </row>
    <row r="59" spans="1:38" ht="21" customHeight="1">
      <c r="A59" s="48"/>
      <c r="B59" s="48"/>
      <c r="C59" s="48"/>
      <c r="D59" s="48"/>
      <c r="E59" s="48"/>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56"/>
    </row>
    <row r="60" spans="1:38" ht="21" customHeight="1">
      <c r="A60" s="53" t="s">
        <v>19</v>
      </c>
      <c r="B60" s="52">
        <v>1</v>
      </c>
      <c r="C60" s="54" t="s">
        <v>506</v>
      </c>
      <c r="D60" s="105"/>
      <c r="E60" s="105"/>
      <c r="F60" s="10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0"/>
      <c r="AI60" s="55"/>
      <c r="AJ60" s="55"/>
      <c r="AK60" s="55"/>
      <c r="AL60" s="56"/>
    </row>
    <row r="61" spans="1:38" ht="21" customHeight="1">
      <c r="A61" s="52"/>
      <c r="B61" s="52">
        <v>2</v>
      </c>
      <c r="C61" s="54" t="s">
        <v>509</v>
      </c>
      <c r="D61" s="54"/>
      <c r="E61" s="54"/>
      <c r="F61" s="54"/>
      <c r="G61" s="54"/>
      <c r="H61" s="54"/>
      <c r="I61" s="54"/>
      <c r="J61" s="54"/>
      <c r="K61" s="54"/>
      <c r="L61" s="1071" t="s">
        <v>511</v>
      </c>
      <c r="M61" s="1071"/>
      <c r="N61" s="1071"/>
      <c r="O61" s="1071"/>
      <c r="P61" s="1071"/>
      <c r="Q61" s="1071"/>
      <c r="R61" s="1071"/>
      <c r="S61" s="1071"/>
      <c r="T61" s="1071"/>
      <c r="U61" s="1071"/>
      <c r="V61" s="1071"/>
      <c r="W61" s="1071"/>
      <c r="X61" s="1071"/>
      <c r="Y61" s="1071"/>
      <c r="Z61" s="1071"/>
      <c r="AA61" s="1071"/>
      <c r="AB61" s="1071"/>
      <c r="AC61" s="1071"/>
      <c r="AD61" s="54"/>
      <c r="AE61" s="54"/>
      <c r="AF61" s="54"/>
      <c r="AG61" s="54"/>
      <c r="AH61" s="54"/>
      <c r="AI61" s="54"/>
      <c r="AJ61" s="54"/>
      <c r="AK61" s="52"/>
      <c r="AL61" s="52"/>
    </row>
    <row r="62" spans="1:38" ht="21" customHeight="1">
      <c r="A62" s="52"/>
      <c r="B62" s="52">
        <v>3</v>
      </c>
      <c r="C62" s="54" t="s">
        <v>22</v>
      </c>
      <c r="D62" s="54"/>
      <c r="E62" s="54"/>
      <c r="F62" s="54"/>
      <c r="G62" s="54"/>
      <c r="H62" s="54"/>
      <c r="I62" s="54"/>
      <c r="J62" s="54"/>
      <c r="K62" s="54"/>
      <c r="L62" s="54"/>
      <c r="M62" s="54"/>
      <c r="N62" s="54"/>
      <c r="O62" s="54"/>
      <c r="P62" s="54"/>
      <c r="Q62" s="54"/>
      <c r="R62" s="54"/>
      <c r="S62" s="54"/>
      <c r="T62" s="54"/>
      <c r="U62" s="54"/>
      <c r="V62" s="54"/>
      <c r="W62" s="583"/>
      <c r="X62" s="584"/>
      <c r="Y62" s="585"/>
      <c r="Z62" s="586" t="s">
        <v>462</v>
      </c>
      <c r="AA62" s="587"/>
      <c r="AB62" s="587"/>
      <c r="AC62" s="313"/>
      <c r="AD62" s="54"/>
      <c r="AE62" s="54"/>
      <c r="AF62" s="54"/>
      <c r="AG62" s="54"/>
      <c r="AH62" s="54"/>
      <c r="AI62" s="54"/>
      <c r="AJ62" s="54"/>
      <c r="AK62" s="52"/>
      <c r="AL62" s="54"/>
    </row>
    <row r="63" spans="1:38" ht="21" customHeight="1">
      <c r="A63" s="63"/>
      <c r="B63" s="58">
        <v>4</v>
      </c>
      <c r="C63" s="905" t="s">
        <v>512</v>
      </c>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60"/>
      <c r="AL63" s="60"/>
    </row>
    <row r="64" spans="1:38" ht="21" customHeight="1" thickBot="1">
      <c r="A64" s="63"/>
      <c r="B64" s="58"/>
      <c r="C64" s="905" t="s">
        <v>174</v>
      </c>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60"/>
      <c r="AL64" s="60"/>
    </row>
    <row r="65" spans="1:38" ht="21" customHeight="1" thickBot="1">
      <c r="A65" s="63"/>
      <c r="B65" s="63"/>
      <c r="C65" s="62" t="s">
        <v>25</v>
      </c>
      <c r="D65" s="1072" t="s">
        <v>26</v>
      </c>
      <c r="E65" s="1073"/>
      <c r="F65" s="1073"/>
      <c r="G65" s="1073"/>
      <c r="H65" s="1074"/>
      <c r="I65" s="1075" t="s">
        <v>27</v>
      </c>
      <c r="J65" s="1076"/>
      <c r="K65" s="1077"/>
      <c r="L65" s="1072" t="s">
        <v>26</v>
      </c>
      <c r="M65" s="1073"/>
      <c r="N65" s="1073"/>
      <c r="O65" s="1073"/>
      <c r="P65" s="1074"/>
      <c r="Q65" s="1075" t="s">
        <v>27</v>
      </c>
      <c r="R65" s="1076"/>
      <c r="S65" s="1077"/>
      <c r="T65" s="59"/>
      <c r="U65" s="61" t="s">
        <v>28</v>
      </c>
      <c r="V65" s="139"/>
      <c r="W65" s="139"/>
      <c r="X65" s="139"/>
      <c r="Y65" s="139"/>
      <c r="Z65" s="139"/>
      <c r="AA65" s="139"/>
      <c r="AB65" s="59"/>
      <c r="AC65" s="59"/>
      <c r="AD65" s="59"/>
      <c r="AE65" s="59"/>
      <c r="AF65" s="59"/>
      <c r="AG65" s="59"/>
      <c r="AH65" s="140"/>
      <c r="AI65" s="59"/>
      <c r="AJ65" s="59"/>
      <c r="AK65" s="59"/>
      <c r="AL65" s="141"/>
    </row>
    <row r="66" spans="1:38" ht="21" customHeight="1" thickBot="1">
      <c r="A66" s="63"/>
      <c r="B66" s="63"/>
      <c r="C66" s="59"/>
      <c r="D66" s="142" t="s">
        <v>30</v>
      </c>
      <c r="E66" s="1078"/>
      <c r="F66" s="1079"/>
      <c r="G66" s="1079"/>
      <c r="H66" s="1080"/>
      <c r="I66" s="831"/>
      <c r="J66" s="832"/>
      <c r="K66" s="833"/>
      <c r="L66" s="142" t="s">
        <v>32</v>
      </c>
      <c r="M66" s="1078"/>
      <c r="N66" s="1079"/>
      <c r="O66" s="1079"/>
      <c r="P66" s="1080"/>
      <c r="Q66" s="831"/>
      <c r="R66" s="832"/>
      <c r="S66" s="833"/>
      <c r="T66" s="143"/>
      <c r="U66" s="59"/>
      <c r="V66" s="59"/>
      <c r="W66" s="899" t="s">
        <v>33</v>
      </c>
      <c r="X66" s="900"/>
      <c r="Y66" s="900"/>
      <c r="Z66" s="900"/>
      <c r="AA66" s="900"/>
      <c r="AB66" s="901"/>
      <c r="AC66" s="59"/>
      <c r="AD66" s="59"/>
      <c r="AE66" s="61" t="s">
        <v>24</v>
      </c>
      <c r="AG66" s="59"/>
      <c r="AH66" s="140"/>
      <c r="AI66" s="59"/>
      <c r="AJ66" s="59"/>
      <c r="AK66" s="141"/>
      <c r="AL66" s="141"/>
    </row>
    <row r="67" spans="1:38" ht="21" customHeight="1">
      <c r="A67" s="63"/>
      <c r="B67" s="63"/>
      <c r="C67" s="59"/>
      <c r="D67" s="144" t="s">
        <v>34</v>
      </c>
      <c r="E67" s="960"/>
      <c r="F67" s="961"/>
      <c r="G67" s="961"/>
      <c r="H67" s="962"/>
      <c r="I67" s="963"/>
      <c r="J67" s="964"/>
      <c r="K67" s="965"/>
      <c r="L67" s="144" t="s">
        <v>35</v>
      </c>
      <c r="M67" s="960"/>
      <c r="N67" s="961"/>
      <c r="O67" s="961"/>
      <c r="P67" s="962"/>
      <c r="Q67" s="963"/>
      <c r="R67" s="964"/>
      <c r="S67" s="965"/>
      <c r="T67" s="59"/>
      <c r="U67" s="59"/>
      <c r="V67" s="59"/>
      <c r="W67" s="67" t="s">
        <v>36</v>
      </c>
      <c r="X67" s="890" t="s">
        <v>37</v>
      </c>
      <c r="Y67" s="891"/>
      <c r="Z67" s="891"/>
      <c r="AA67" s="891"/>
      <c r="AB67" s="892"/>
      <c r="AC67" s="59"/>
      <c r="AD67" s="59"/>
      <c r="AE67" s="59"/>
      <c r="AF67" s="1081" t="s">
        <v>175</v>
      </c>
      <c r="AG67" s="1082"/>
      <c r="AH67" s="1082"/>
      <c r="AI67" s="1082"/>
      <c r="AJ67" s="1083"/>
      <c r="AK67" s="141"/>
      <c r="AL67" s="141"/>
    </row>
    <row r="68" spans="1:38" ht="21" customHeight="1" thickBot="1">
      <c r="A68" s="63"/>
      <c r="B68" s="63"/>
      <c r="C68" s="59"/>
      <c r="D68" s="144" t="s">
        <v>39</v>
      </c>
      <c r="E68" s="960"/>
      <c r="F68" s="961"/>
      <c r="G68" s="961"/>
      <c r="H68" s="962"/>
      <c r="I68" s="963"/>
      <c r="J68" s="964"/>
      <c r="K68" s="965"/>
      <c r="L68" s="144" t="s">
        <v>40</v>
      </c>
      <c r="M68" s="960"/>
      <c r="N68" s="961"/>
      <c r="O68" s="961"/>
      <c r="P68" s="962"/>
      <c r="Q68" s="963"/>
      <c r="R68" s="964"/>
      <c r="S68" s="965"/>
      <c r="T68" s="59"/>
      <c r="U68" s="59"/>
      <c r="V68" s="59"/>
      <c r="W68" s="68" t="s">
        <v>41</v>
      </c>
      <c r="X68" s="887" t="s">
        <v>42</v>
      </c>
      <c r="Y68" s="888"/>
      <c r="Z68" s="888"/>
      <c r="AA68" s="888"/>
      <c r="AB68" s="889"/>
      <c r="AC68" s="59"/>
      <c r="AD68" s="59"/>
      <c r="AE68" s="59"/>
      <c r="AF68" s="1084" t="s">
        <v>31</v>
      </c>
      <c r="AG68" s="1085"/>
      <c r="AH68" s="1085"/>
      <c r="AI68" s="1085"/>
      <c r="AJ68" s="1086"/>
      <c r="AK68" s="141"/>
      <c r="AL68" s="141"/>
    </row>
    <row r="69" spans="1:38" ht="21" customHeight="1">
      <c r="A69" s="63"/>
      <c r="B69" s="63"/>
      <c r="C69" s="59"/>
      <c r="D69" s="144" t="s">
        <v>43</v>
      </c>
      <c r="E69" s="960"/>
      <c r="F69" s="961"/>
      <c r="G69" s="961"/>
      <c r="H69" s="962"/>
      <c r="I69" s="963"/>
      <c r="J69" s="964"/>
      <c r="K69" s="965"/>
      <c r="L69" s="144" t="s">
        <v>44</v>
      </c>
      <c r="M69" s="960"/>
      <c r="N69" s="961"/>
      <c r="O69" s="961"/>
      <c r="P69" s="962"/>
      <c r="Q69" s="963"/>
      <c r="R69" s="964"/>
      <c r="S69" s="965"/>
      <c r="T69" s="59"/>
      <c r="U69" s="59"/>
      <c r="V69" s="59"/>
      <c r="W69" s="69" t="s">
        <v>45</v>
      </c>
      <c r="X69" s="881" t="s">
        <v>46</v>
      </c>
      <c r="Y69" s="882"/>
      <c r="Z69" s="882"/>
      <c r="AA69" s="882"/>
      <c r="AB69" s="883"/>
      <c r="AC69" s="59"/>
      <c r="AD69" s="59"/>
      <c r="AE69" s="59"/>
      <c r="AF69" s="1087" t="s">
        <v>176</v>
      </c>
      <c r="AG69" s="1082"/>
      <c r="AH69" s="1082"/>
      <c r="AI69" s="1082"/>
      <c r="AJ69" s="1083"/>
      <c r="AK69" s="141"/>
      <c r="AL69" s="141"/>
    </row>
    <row r="70" spans="1:38" ht="21" customHeight="1" thickBot="1">
      <c r="A70" s="63"/>
      <c r="B70" s="63"/>
      <c r="C70" s="59"/>
      <c r="D70" s="145" t="s">
        <v>48</v>
      </c>
      <c r="E70" s="863"/>
      <c r="F70" s="864"/>
      <c r="G70" s="864"/>
      <c r="H70" s="865"/>
      <c r="I70" s="866"/>
      <c r="J70" s="867"/>
      <c r="K70" s="868"/>
      <c r="L70" s="71"/>
      <c r="M70" s="863" t="s">
        <v>49</v>
      </c>
      <c r="N70" s="864"/>
      <c r="O70" s="864"/>
      <c r="P70" s="865"/>
      <c r="Q70" s="866" t="s">
        <v>50</v>
      </c>
      <c r="R70" s="867"/>
      <c r="S70" s="868"/>
      <c r="T70" s="59"/>
      <c r="U70" s="59"/>
      <c r="V70" s="59"/>
      <c r="W70" s="72" t="s">
        <v>51</v>
      </c>
      <c r="X70" s="869" t="s">
        <v>52</v>
      </c>
      <c r="Y70" s="870"/>
      <c r="Z70" s="870"/>
      <c r="AA70" s="870"/>
      <c r="AB70" s="871"/>
      <c r="AC70" s="59"/>
      <c r="AD70" s="59"/>
      <c r="AE70" s="59"/>
      <c r="AF70" s="1084" t="s">
        <v>31</v>
      </c>
      <c r="AG70" s="1085"/>
      <c r="AH70" s="1085"/>
      <c r="AI70" s="1085"/>
      <c r="AJ70" s="1086"/>
      <c r="AK70" s="141"/>
      <c r="AL70" s="141"/>
    </row>
    <row r="71" spans="1:38" ht="21" customHeight="1">
      <c r="A71" s="63"/>
      <c r="B71" s="52">
        <v>7</v>
      </c>
      <c r="C71" s="54" t="s">
        <v>63</v>
      </c>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59"/>
      <c r="AG71" s="106"/>
      <c r="AH71" s="146"/>
      <c r="AI71" s="106"/>
      <c r="AJ71" s="106"/>
      <c r="AK71" s="106"/>
      <c r="AL71" s="106"/>
    </row>
    <row r="72" spans="1:38" ht="21" customHeight="1">
      <c r="A72" s="63"/>
      <c r="B72" s="52">
        <v>8</v>
      </c>
      <c r="C72" s="105" t="s">
        <v>64</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6"/>
      <c r="AG72" s="105"/>
      <c r="AI72" s="105"/>
      <c r="AJ72" s="105"/>
      <c r="AK72" s="105"/>
      <c r="AL72" s="105"/>
    </row>
    <row r="73" ht="13.5">
      <c r="AG73" s="105"/>
    </row>
    <row r="80" spans="6:7" ht="13.5" hidden="1">
      <c r="F80" s="1">
        <v>1</v>
      </c>
      <c r="G80" s="1" t="s">
        <v>414</v>
      </c>
    </row>
    <row r="81" spans="6:7" ht="13.5" hidden="1">
      <c r="F81" s="1">
        <v>2</v>
      </c>
      <c r="G81" s="1" t="s">
        <v>265</v>
      </c>
    </row>
    <row r="82" spans="6:7" ht="13.5" hidden="1">
      <c r="F82" s="1">
        <v>3</v>
      </c>
      <c r="G82" s="1" t="s">
        <v>266</v>
      </c>
    </row>
    <row r="83" spans="6:7" ht="13.5" hidden="1">
      <c r="F83" s="1">
        <v>4</v>
      </c>
      <c r="G83" s="1" t="s">
        <v>267</v>
      </c>
    </row>
    <row r="84" spans="6:7" ht="13.5" hidden="1">
      <c r="F84" s="1">
        <v>5</v>
      </c>
      <c r="G84" s="1" t="s">
        <v>268</v>
      </c>
    </row>
    <row r="85" spans="6:7" ht="13.5" hidden="1">
      <c r="F85" s="1">
        <v>6</v>
      </c>
      <c r="G85" s="1" t="s">
        <v>269</v>
      </c>
    </row>
    <row r="86" spans="6:7" ht="13.5" hidden="1">
      <c r="F86" s="1">
        <v>7</v>
      </c>
      <c r="G86" s="1" t="s">
        <v>270</v>
      </c>
    </row>
  </sheetData>
  <sheetProtection insertRows="0"/>
  <mergeCells count="181">
    <mergeCell ref="A2:I2"/>
    <mergeCell ref="J2:L2"/>
    <mergeCell ref="M2:N2"/>
    <mergeCell ref="P2:Q2"/>
    <mergeCell ref="Y2:AC2"/>
    <mergeCell ref="AE2:AK2"/>
    <mergeCell ref="Y3:AC3"/>
    <mergeCell ref="AE3:AK3"/>
    <mergeCell ref="A4:A7"/>
    <mergeCell ref="B4:B7"/>
    <mergeCell ref="C4:C7"/>
    <mergeCell ref="D4:E7"/>
    <mergeCell ref="F4:L4"/>
    <mergeCell ref="M4:S4"/>
    <mergeCell ref="T4:Z4"/>
    <mergeCell ref="AA4:AG4"/>
    <mergeCell ref="AH4:AH7"/>
    <mergeCell ref="AI4:AI7"/>
    <mergeCell ref="AJ4:AL7"/>
    <mergeCell ref="A8:A9"/>
    <mergeCell ref="B8:B9"/>
    <mergeCell ref="C8:C9"/>
    <mergeCell ref="D8:E8"/>
    <mergeCell ref="AH8:AH9"/>
    <mergeCell ref="AI8:AI9"/>
    <mergeCell ref="AJ8:AL9"/>
    <mergeCell ref="D9:E9"/>
    <mergeCell ref="A10:A11"/>
    <mergeCell ref="B10:B11"/>
    <mergeCell ref="C10:C11"/>
    <mergeCell ref="D10:E10"/>
    <mergeCell ref="AH10:AH11"/>
    <mergeCell ref="AI10:AI11"/>
    <mergeCell ref="AJ10:AL11"/>
    <mergeCell ref="D11:E11"/>
    <mergeCell ref="A12:A14"/>
    <mergeCell ref="B12:B14"/>
    <mergeCell ref="C12:C14"/>
    <mergeCell ref="D12:E12"/>
    <mergeCell ref="AI12:AI56"/>
    <mergeCell ref="AJ12:AL14"/>
    <mergeCell ref="D13:E13"/>
    <mergeCell ref="D14:E14"/>
    <mergeCell ref="A15:A17"/>
    <mergeCell ref="B15:B17"/>
    <mergeCell ref="C15:C17"/>
    <mergeCell ref="D15:E15"/>
    <mergeCell ref="AJ15:AL17"/>
    <mergeCell ref="D16:E16"/>
    <mergeCell ref="D17:E17"/>
    <mergeCell ref="A18:A20"/>
    <mergeCell ref="B18:B20"/>
    <mergeCell ref="C18:C20"/>
    <mergeCell ref="D18:E18"/>
    <mergeCell ref="AJ18:AL20"/>
    <mergeCell ref="D19:E19"/>
    <mergeCell ref="D20:E20"/>
    <mergeCell ref="A21:A23"/>
    <mergeCell ref="B21:B23"/>
    <mergeCell ref="C21:C23"/>
    <mergeCell ref="D21:E21"/>
    <mergeCell ref="AJ21:AL23"/>
    <mergeCell ref="D22:E22"/>
    <mergeCell ref="D23:E23"/>
    <mergeCell ref="A24:A26"/>
    <mergeCell ref="B24:B26"/>
    <mergeCell ref="C24:C26"/>
    <mergeCell ref="D24:E24"/>
    <mergeCell ref="AJ24:AL26"/>
    <mergeCell ref="D25:E25"/>
    <mergeCell ref="D26:E26"/>
    <mergeCell ref="A27:A29"/>
    <mergeCell ref="B27:B29"/>
    <mergeCell ref="C27:C29"/>
    <mergeCell ref="D27:E27"/>
    <mergeCell ref="AJ27:AL29"/>
    <mergeCell ref="D28:E28"/>
    <mergeCell ref="D29:E29"/>
    <mergeCell ref="A30:A32"/>
    <mergeCell ref="B30:B32"/>
    <mergeCell ref="C30:C32"/>
    <mergeCell ref="D30:E30"/>
    <mergeCell ref="AJ30:AL32"/>
    <mergeCell ref="D31:E31"/>
    <mergeCell ref="D32:E32"/>
    <mergeCell ref="A33:A35"/>
    <mergeCell ref="B33:B35"/>
    <mergeCell ref="C33:C35"/>
    <mergeCell ref="D33:E33"/>
    <mergeCell ref="AJ33:AL35"/>
    <mergeCell ref="D34:E34"/>
    <mergeCell ref="D35:E35"/>
    <mergeCell ref="A36:A38"/>
    <mergeCell ref="B36:B38"/>
    <mergeCell ref="C36:C38"/>
    <mergeCell ref="D36:E36"/>
    <mergeCell ref="AJ36:AL38"/>
    <mergeCell ref="D37:E37"/>
    <mergeCell ref="D38:E38"/>
    <mergeCell ref="A39:A41"/>
    <mergeCell ref="B39:B41"/>
    <mergeCell ref="C39:C41"/>
    <mergeCell ref="D39:E39"/>
    <mergeCell ref="AJ39:AL41"/>
    <mergeCell ref="D40:E40"/>
    <mergeCell ref="D41:E41"/>
    <mergeCell ref="A42:A44"/>
    <mergeCell ref="B42:B44"/>
    <mergeCell ref="C42:C44"/>
    <mergeCell ref="D42:E42"/>
    <mergeCell ref="AJ42:AL44"/>
    <mergeCell ref="D43:E43"/>
    <mergeCell ref="D44:E44"/>
    <mergeCell ref="A45:A47"/>
    <mergeCell ref="B45:B47"/>
    <mergeCell ref="C45:C47"/>
    <mergeCell ref="D45:E45"/>
    <mergeCell ref="AJ45:AL47"/>
    <mergeCell ref="D46:E46"/>
    <mergeCell ref="D47:E47"/>
    <mergeCell ref="A48:A50"/>
    <mergeCell ref="B48:B50"/>
    <mergeCell ref="C48:C50"/>
    <mergeCell ref="D48:E48"/>
    <mergeCell ref="AJ48:AL50"/>
    <mergeCell ref="D49:E49"/>
    <mergeCell ref="D50:E50"/>
    <mergeCell ref="A51:A53"/>
    <mergeCell ref="B51:B53"/>
    <mergeCell ref="C51:C53"/>
    <mergeCell ref="D51:E51"/>
    <mergeCell ref="AJ51:AL53"/>
    <mergeCell ref="D52:E52"/>
    <mergeCell ref="D53:E53"/>
    <mergeCell ref="A54:A56"/>
    <mergeCell ref="B54:B56"/>
    <mergeCell ref="C54:C56"/>
    <mergeCell ref="D54:E54"/>
    <mergeCell ref="AJ54:AL56"/>
    <mergeCell ref="D55:E55"/>
    <mergeCell ref="D56:E56"/>
    <mergeCell ref="A57:E57"/>
    <mergeCell ref="AJ57:AL57"/>
    <mergeCell ref="L61:AC61"/>
    <mergeCell ref="W62:Y62"/>
    <mergeCell ref="Z62:AB62"/>
    <mergeCell ref="C63:AJ63"/>
    <mergeCell ref="C64:AJ64"/>
    <mergeCell ref="D65:H65"/>
    <mergeCell ref="I65:K65"/>
    <mergeCell ref="L65:P65"/>
    <mergeCell ref="Q65:S65"/>
    <mergeCell ref="E66:H66"/>
    <mergeCell ref="I66:K66"/>
    <mergeCell ref="M66:P66"/>
    <mergeCell ref="Q66:S66"/>
    <mergeCell ref="W66:AB66"/>
    <mergeCell ref="E67:H67"/>
    <mergeCell ref="I67:K67"/>
    <mergeCell ref="M67:P67"/>
    <mergeCell ref="Q67:S67"/>
    <mergeCell ref="X67:AB67"/>
    <mergeCell ref="AF67:AJ67"/>
    <mergeCell ref="E68:H68"/>
    <mergeCell ref="I68:K68"/>
    <mergeCell ref="M68:P68"/>
    <mergeCell ref="Q68:S68"/>
    <mergeCell ref="X68:AB68"/>
    <mergeCell ref="AF68:AJ68"/>
    <mergeCell ref="E69:H69"/>
    <mergeCell ref="I69:K69"/>
    <mergeCell ref="M69:P69"/>
    <mergeCell ref="Q69:S69"/>
    <mergeCell ref="X69:AB69"/>
    <mergeCell ref="AF69:AJ69"/>
    <mergeCell ref="E70:H70"/>
    <mergeCell ref="I70:K70"/>
    <mergeCell ref="M70:P70"/>
    <mergeCell ref="Q70:S70"/>
    <mergeCell ref="X70:AB70"/>
    <mergeCell ref="AF70:AJ70"/>
  </mergeCells>
  <printOptions/>
  <pageMargins left="0.7086614173228347" right="0.3937007874015748" top="0.1968503937007874" bottom="0.1968503937007874" header="0.31496062992125984" footer="0.31496062992125984"/>
  <pageSetup fitToHeight="2"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rgb="FF00B050"/>
  </sheetPr>
  <dimension ref="A1:AL72"/>
  <sheetViews>
    <sheetView showGridLines="0" view="pageBreakPreview" zoomScale="90" zoomScaleSheetLayoutView="90" workbookViewId="0" topLeftCell="A37">
      <selection activeCell="O25" sqref="O25"/>
    </sheetView>
  </sheetViews>
  <sheetFormatPr defaultColWidth="9.00390625" defaultRowHeight="13.5"/>
  <cols>
    <col min="1" max="1" width="11.625" style="1" customWidth="1"/>
    <col min="2" max="2" width="3.125" style="1" customWidth="1"/>
    <col min="3" max="3" width="13.625" style="1" customWidth="1"/>
    <col min="4" max="5" width="2.625" style="1" customWidth="1"/>
    <col min="6" max="33" width="3.625" style="1" customWidth="1"/>
    <col min="34" max="34" width="6.625" style="52" customWidth="1"/>
    <col min="35" max="35" width="6.625" style="1" customWidth="1"/>
    <col min="36" max="37" width="8.125" style="1" customWidth="1"/>
    <col min="38" max="38" width="3.50390625" style="1" customWidth="1"/>
  </cols>
  <sheetData>
    <row r="1" spans="1:38" ht="12">
      <c r="A1" s="1" t="s">
        <v>526</v>
      </c>
      <c r="Y1" s="54"/>
      <c r="Z1" s="54"/>
      <c r="AA1" s="54"/>
      <c r="AB1" s="54"/>
      <c r="AC1" s="54"/>
      <c r="AD1" s="54"/>
      <c r="AE1" s="54"/>
      <c r="AF1" s="54"/>
      <c r="AG1" s="54"/>
      <c r="AH1" s="54"/>
      <c r="AI1" s="54"/>
      <c r="AJ1" s="54"/>
      <c r="AK1" s="54"/>
      <c r="AL1" s="54"/>
    </row>
    <row r="2" spans="1:38" ht="18" customHeight="1">
      <c r="A2" s="1001" t="s">
        <v>0</v>
      </c>
      <c r="B2" s="1001"/>
      <c r="C2" s="1001"/>
      <c r="D2" s="1001"/>
      <c r="E2" s="1001"/>
      <c r="F2" s="1001"/>
      <c r="G2" s="1001"/>
      <c r="H2" s="1001"/>
      <c r="I2" s="1001"/>
      <c r="J2" s="666" t="s">
        <v>158</v>
      </c>
      <c r="K2" s="666"/>
      <c r="L2" s="666"/>
      <c r="M2" s="704" t="s">
        <v>177</v>
      </c>
      <c r="N2" s="704"/>
      <c r="O2" s="4" t="s">
        <v>159</v>
      </c>
      <c r="P2" s="704">
        <v>4</v>
      </c>
      <c r="Q2" s="704"/>
      <c r="R2" s="706" t="s">
        <v>160</v>
      </c>
      <c r="S2" s="706"/>
      <c r="T2" s="2"/>
      <c r="U2" s="2"/>
      <c r="V2" s="2"/>
      <c r="X2" s="73"/>
      <c r="Y2" s="669" t="s">
        <v>161</v>
      </c>
      <c r="Z2" s="669"/>
      <c r="AA2" s="669"/>
      <c r="AB2" s="669"/>
      <c r="AC2" s="669"/>
      <c r="AD2" s="8" t="s">
        <v>162</v>
      </c>
      <c r="AE2" s="670" t="s">
        <v>514</v>
      </c>
      <c r="AF2" s="670"/>
      <c r="AG2" s="670"/>
      <c r="AH2" s="670"/>
      <c r="AI2" s="670"/>
      <c r="AJ2" s="670"/>
      <c r="AK2" s="670"/>
      <c r="AL2" s="8" t="s">
        <v>164</v>
      </c>
    </row>
    <row r="3" spans="1:38" ht="18" customHeight="1" thickBot="1">
      <c r="A3" s="315" t="s">
        <v>466</v>
      </c>
      <c r="X3" s="73"/>
      <c r="Y3" s="671" t="s">
        <v>165</v>
      </c>
      <c r="Z3" s="671"/>
      <c r="AA3" s="671"/>
      <c r="AB3" s="671"/>
      <c r="AC3" s="671"/>
      <c r="AD3" s="9" t="s">
        <v>162</v>
      </c>
      <c r="AE3" s="705" t="s">
        <v>503</v>
      </c>
      <c r="AF3" s="705"/>
      <c r="AG3" s="705"/>
      <c r="AH3" s="705"/>
      <c r="AI3" s="705"/>
      <c r="AJ3" s="705"/>
      <c r="AK3" s="705"/>
      <c r="AL3" s="9" t="s">
        <v>164</v>
      </c>
    </row>
    <row r="4" spans="1:38" ht="14.25" customHeight="1" thickBot="1">
      <c r="A4" s="725" t="s">
        <v>66</v>
      </c>
      <c r="B4" s="1002" t="s">
        <v>67</v>
      </c>
      <c r="C4" s="735" t="s">
        <v>68</v>
      </c>
      <c r="D4" s="1005" t="s">
        <v>169</v>
      </c>
      <c r="E4" s="1006"/>
      <c r="F4" s="1009" t="s">
        <v>11</v>
      </c>
      <c r="G4" s="1010"/>
      <c r="H4" s="1010"/>
      <c r="I4" s="1010"/>
      <c r="J4" s="1010"/>
      <c r="K4" s="1010"/>
      <c r="L4" s="1011"/>
      <c r="M4" s="1012" t="s">
        <v>12</v>
      </c>
      <c r="N4" s="1010"/>
      <c r="O4" s="1010"/>
      <c r="P4" s="1010"/>
      <c r="Q4" s="1010"/>
      <c r="R4" s="1010"/>
      <c r="S4" s="1130"/>
      <c r="T4" s="1009" t="s">
        <v>13</v>
      </c>
      <c r="U4" s="1010"/>
      <c r="V4" s="1010"/>
      <c r="W4" s="1010"/>
      <c r="X4" s="1010"/>
      <c r="Y4" s="1010"/>
      <c r="Z4" s="1011"/>
      <c r="AA4" s="1009" t="s">
        <v>14</v>
      </c>
      <c r="AB4" s="1010"/>
      <c r="AC4" s="1010"/>
      <c r="AD4" s="1010"/>
      <c r="AE4" s="1010"/>
      <c r="AF4" s="1010"/>
      <c r="AG4" s="1013"/>
      <c r="AH4" s="1014" t="s">
        <v>70</v>
      </c>
      <c r="AI4" s="940" t="s">
        <v>16</v>
      </c>
      <c r="AJ4" s="1017" t="s">
        <v>71</v>
      </c>
      <c r="AK4" s="1018"/>
      <c r="AL4" s="1019"/>
    </row>
    <row r="5" spans="1:38" ht="14.25" thickBot="1">
      <c r="A5" s="726"/>
      <c r="B5" s="1003"/>
      <c r="C5" s="736"/>
      <c r="D5" s="1007"/>
      <c r="E5" s="1008"/>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3">
        <v>21</v>
      </c>
      <c r="AA5" s="10">
        <v>22</v>
      </c>
      <c r="AB5" s="12">
        <v>23</v>
      </c>
      <c r="AC5" s="12">
        <v>24</v>
      </c>
      <c r="AD5" s="12">
        <v>25</v>
      </c>
      <c r="AE5" s="12">
        <v>26</v>
      </c>
      <c r="AF5" s="12">
        <v>27</v>
      </c>
      <c r="AG5" s="351">
        <v>28</v>
      </c>
      <c r="AH5" s="1015"/>
      <c r="AI5" s="941"/>
      <c r="AJ5" s="1017"/>
      <c r="AK5" s="1018"/>
      <c r="AL5" s="1019"/>
    </row>
    <row r="6" spans="1:38" ht="14.25" thickBot="1">
      <c r="A6" s="727"/>
      <c r="B6" s="1004"/>
      <c r="C6" s="737"/>
      <c r="D6" s="1007"/>
      <c r="E6" s="1008"/>
      <c r="F6" s="364" t="s">
        <v>505</v>
      </c>
      <c r="G6" s="366" t="s">
        <v>117</v>
      </c>
      <c r="H6" s="366" t="s">
        <v>263</v>
      </c>
      <c r="I6" s="366" t="s">
        <v>264</v>
      </c>
      <c r="J6" s="366" t="s">
        <v>120</v>
      </c>
      <c r="K6" s="366" t="s">
        <v>121</v>
      </c>
      <c r="L6" s="367" t="s">
        <v>122</v>
      </c>
      <c r="M6" s="364" t="s">
        <v>265</v>
      </c>
      <c r="N6" s="366" t="s">
        <v>266</v>
      </c>
      <c r="O6" s="366" t="s">
        <v>267</v>
      </c>
      <c r="P6" s="366" t="s">
        <v>268</v>
      </c>
      <c r="Q6" s="366" t="s">
        <v>269</v>
      </c>
      <c r="R6" s="366" t="s">
        <v>270</v>
      </c>
      <c r="S6" s="367" t="s">
        <v>271</v>
      </c>
      <c r="T6" s="364" t="s">
        <v>265</v>
      </c>
      <c r="U6" s="366" t="s">
        <v>266</v>
      </c>
      <c r="V6" s="366" t="s">
        <v>267</v>
      </c>
      <c r="W6" s="366" t="s">
        <v>268</v>
      </c>
      <c r="X6" s="366" t="s">
        <v>269</v>
      </c>
      <c r="Y6" s="366" t="s">
        <v>270</v>
      </c>
      <c r="Z6" s="365" t="s">
        <v>271</v>
      </c>
      <c r="AA6" s="364" t="s">
        <v>265</v>
      </c>
      <c r="AB6" s="366" t="s">
        <v>266</v>
      </c>
      <c r="AC6" s="366" t="s">
        <v>267</v>
      </c>
      <c r="AD6" s="366" t="s">
        <v>268</v>
      </c>
      <c r="AE6" s="366" t="s">
        <v>269</v>
      </c>
      <c r="AF6" s="366" t="s">
        <v>270</v>
      </c>
      <c r="AG6" s="377" t="s">
        <v>271</v>
      </c>
      <c r="AH6" s="1016"/>
      <c r="AI6" s="942"/>
      <c r="AJ6" s="1017"/>
      <c r="AK6" s="1018"/>
      <c r="AL6" s="1019"/>
    </row>
    <row r="7" spans="1:38" ht="13.5" customHeight="1">
      <c r="A7" s="707" t="s">
        <v>18</v>
      </c>
      <c r="B7" s="1125" t="s">
        <v>180</v>
      </c>
      <c r="C7" s="1000" t="s">
        <v>227</v>
      </c>
      <c r="D7" s="1022" t="s">
        <v>170</v>
      </c>
      <c r="E7" s="1023"/>
      <c r="F7" s="338"/>
      <c r="G7" s="108" t="s">
        <v>183</v>
      </c>
      <c r="H7" s="108" t="s">
        <v>183</v>
      </c>
      <c r="I7" s="108" t="s">
        <v>183</v>
      </c>
      <c r="J7" s="108" t="s">
        <v>183</v>
      </c>
      <c r="K7" s="108" t="s">
        <v>182</v>
      </c>
      <c r="L7" s="340"/>
      <c r="M7" s="339"/>
      <c r="N7" s="108" t="s">
        <v>183</v>
      </c>
      <c r="O7" s="108" t="s">
        <v>183</v>
      </c>
      <c r="P7" s="108" t="s">
        <v>183</v>
      </c>
      <c r="Q7" s="108" t="s">
        <v>183</v>
      </c>
      <c r="R7" s="108" t="s">
        <v>182</v>
      </c>
      <c r="S7" s="330"/>
      <c r="T7" s="338"/>
      <c r="U7" s="108" t="s">
        <v>183</v>
      </c>
      <c r="V7" s="108" t="s">
        <v>183</v>
      </c>
      <c r="W7" s="108" t="s">
        <v>183</v>
      </c>
      <c r="X7" s="108" t="s">
        <v>183</v>
      </c>
      <c r="Y7" s="108" t="s">
        <v>182</v>
      </c>
      <c r="Z7" s="340"/>
      <c r="AA7" s="338"/>
      <c r="AB7" s="108" t="s">
        <v>183</v>
      </c>
      <c r="AC7" s="108" t="s">
        <v>183</v>
      </c>
      <c r="AD7" s="108" t="s">
        <v>183</v>
      </c>
      <c r="AE7" s="108" t="s">
        <v>183</v>
      </c>
      <c r="AF7" s="108" t="s">
        <v>182</v>
      </c>
      <c r="AG7" s="352"/>
      <c r="AH7" s="944">
        <f>SUM(F8:AG8)</f>
        <v>80</v>
      </c>
      <c r="AI7" s="1025"/>
      <c r="AJ7" s="1126" t="s">
        <v>272</v>
      </c>
      <c r="AK7" s="701"/>
      <c r="AL7" s="715"/>
    </row>
    <row r="8" spans="1:38" ht="14.25" thickBot="1">
      <c r="A8" s="708"/>
      <c r="B8" s="1097"/>
      <c r="C8" s="850"/>
      <c r="D8" s="1030" t="s">
        <v>171</v>
      </c>
      <c r="E8" s="1031"/>
      <c r="F8" s="109"/>
      <c r="G8" s="110">
        <v>4</v>
      </c>
      <c r="H8" s="110">
        <v>4</v>
      </c>
      <c r="I8" s="110">
        <v>4</v>
      </c>
      <c r="J8" s="110">
        <v>4</v>
      </c>
      <c r="K8" s="110">
        <v>4</v>
      </c>
      <c r="L8" s="111"/>
      <c r="M8" s="112"/>
      <c r="N8" s="110">
        <v>4</v>
      </c>
      <c r="O8" s="110">
        <v>4</v>
      </c>
      <c r="P8" s="110">
        <v>4</v>
      </c>
      <c r="Q8" s="110">
        <v>4</v>
      </c>
      <c r="R8" s="110">
        <v>4</v>
      </c>
      <c r="S8" s="113"/>
      <c r="T8" s="109"/>
      <c r="U8" s="110">
        <v>4</v>
      </c>
      <c r="V8" s="110">
        <v>4</v>
      </c>
      <c r="W8" s="110">
        <v>4</v>
      </c>
      <c r="X8" s="110">
        <v>4</v>
      </c>
      <c r="Y8" s="110">
        <v>4</v>
      </c>
      <c r="Z8" s="111"/>
      <c r="AA8" s="109"/>
      <c r="AB8" s="110">
        <v>4</v>
      </c>
      <c r="AC8" s="110">
        <v>4</v>
      </c>
      <c r="AD8" s="110">
        <v>4</v>
      </c>
      <c r="AE8" s="110">
        <v>4</v>
      </c>
      <c r="AF8" s="110">
        <v>4</v>
      </c>
      <c r="AG8" s="353"/>
      <c r="AH8" s="1024"/>
      <c r="AI8" s="933"/>
      <c r="AJ8" s="1127"/>
      <c r="AK8" s="1128"/>
      <c r="AL8" s="1129"/>
    </row>
    <row r="9" spans="1:38" ht="13.5" customHeight="1">
      <c r="A9" s="1092" t="s">
        <v>74</v>
      </c>
      <c r="B9" s="1095" t="s">
        <v>180</v>
      </c>
      <c r="C9" s="843" t="s">
        <v>273</v>
      </c>
      <c r="D9" s="1034" t="s">
        <v>170</v>
      </c>
      <c r="E9" s="1035"/>
      <c r="F9" s="335"/>
      <c r="G9" s="114"/>
      <c r="H9" s="114"/>
      <c r="I9" s="114" t="s">
        <v>183</v>
      </c>
      <c r="J9" s="114" t="s">
        <v>183</v>
      </c>
      <c r="K9" s="114" t="s">
        <v>182</v>
      </c>
      <c r="L9" s="332"/>
      <c r="M9" s="336"/>
      <c r="N9" s="114"/>
      <c r="O9" s="114"/>
      <c r="P9" s="114" t="s">
        <v>183</v>
      </c>
      <c r="Q9" s="114" t="s">
        <v>183</v>
      </c>
      <c r="R9" s="114" t="s">
        <v>182</v>
      </c>
      <c r="S9" s="331"/>
      <c r="T9" s="335"/>
      <c r="U9" s="114"/>
      <c r="V9" s="114"/>
      <c r="W9" s="114" t="s">
        <v>183</v>
      </c>
      <c r="X9" s="114" t="s">
        <v>183</v>
      </c>
      <c r="Y9" s="114" t="s">
        <v>182</v>
      </c>
      <c r="Z9" s="332"/>
      <c r="AA9" s="335"/>
      <c r="AB9" s="114"/>
      <c r="AC9" s="114"/>
      <c r="AD9" s="114" t="s">
        <v>183</v>
      </c>
      <c r="AE9" s="114" t="s">
        <v>183</v>
      </c>
      <c r="AF9" s="114" t="s">
        <v>182</v>
      </c>
      <c r="AG9" s="354"/>
      <c r="AH9" s="1036">
        <f>SUM(F10:AG10)</f>
        <v>48</v>
      </c>
      <c r="AI9" s="1037"/>
      <c r="AJ9" s="1117" t="s">
        <v>274</v>
      </c>
      <c r="AK9" s="690"/>
      <c r="AL9" s="691"/>
    </row>
    <row r="10" spans="1:38" ht="14.25" thickBot="1">
      <c r="A10" s="1124"/>
      <c r="B10" s="1098"/>
      <c r="C10" s="844"/>
      <c r="D10" s="1043" t="s">
        <v>171</v>
      </c>
      <c r="E10" s="1044"/>
      <c r="F10" s="115"/>
      <c r="G10" s="116"/>
      <c r="H10" s="116"/>
      <c r="I10" s="116">
        <v>4</v>
      </c>
      <c r="J10" s="116">
        <v>4</v>
      </c>
      <c r="K10" s="116">
        <v>4</v>
      </c>
      <c r="L10" s="117"/>
      <c r="M10" s="118"/>
      <c r="N10" s="116"/>
      <c r="O10" s="116"/>
      <c r="P10" s="116">
        <v>4</v>
      </c>
      <c r="Q10" s="116">
        <v>4</v>
      </c>
      <c r="R10" s="116">
        <v>4</v>
      </c>
      <c r="S10" s="119"/>
      <c r="T10" s="115"/>
      <c r="U10" s="116"/>
      <c r="V10" s="116"/>
      <c r="W10" s="116">
        <v>4</v>
      </c>
      <c r="X10" s="116">
        <v>4</v>
      </c>
      <c r="Y10" s="116">
        <v>4</v>
      </c>
      <c r="Z10" s="117"/>
      <c r="AA10" s="115"/>
      <c r="AB10" s="116"/>
      <c r="AC10" s="116"/>
      <c r="AD10" s="116">
        <v>4</v>
      </c>
      <c r="AE10" s="116">
        <v>4</v>
      </c>
      <c r="AF10" s="116">
        <v>4</v>
      </c>
      <c r="AG10" s="355"/>
      <c r="AH10" s="950"/>
      <c r="AI10" s="1038"/>
      <c r="AJ10" s="1118"/>
      <c r="AK10" s="1119"/>
      <c r="AL10" s="1120"/>
    </row>
    <row r="11" spans="1:38" ht="13.5" customHeight="1">
      <c r="A11" s="1093" t="s">
        <v>275</v>
      </c>
      <c r="B11" s="1096" t="s">
        <v>186</v>
      </c>
      <c r="C11" s="1096"/>
      <c r="D11" s="1046" t="s">
        <v>170</v>
      </c>
      <c r="E11" s="1047"/>
      <c r="F11" s="120" t="s">
        <v>182</v>
      </c>
      <c r="G11" s="121" t="s">
        <v>182</v>
      </c>
      <c r="H11" s="121" t="s">
        <v>182</v>
      </c>
      <c r="I11" s="121" t="s">
        <v>182</v>
      </c>
      <c r="J11" s="121" t="s">
        <v>182</v>
      </c>
      <c r="K11" s="121"/>
      <c r="L11" s="122"/>
      <c r="M11" s="120" t="s">
        <v>182</v>
      </c>
      <c r="N11" s="121" t="s">
        <v>182</v>
      </c>
      <c r="O11" s="121" t="s">
        <v>182</v>
      </c>
      <c r="P11" s="121" t="s">
        <v>182</v>
      </c>
      <c r="Q11" s="121" t="s">
        <v>182</v>
      </c>
      <c r="R11" s="121"/>
      <c r="S11" s="122"/>
      <c r="T11" s="120" t="s">
        <v>182</v>
      </c>
      <c r="U11" s="121" t="s">
        <v>182</v>
      </c>
      <c r="V11" s="121" t="s">
        <v>182</v>
      </c>
      <c r="W11" s="121" t="s">
        <v>182</v>
      </c>
      <c r="X11" s="121" t="s">
        <v>182</v>
      </c>
      <c r="Y11" s="121"/>
      <c r="Z11" s="122"/>
      <c r="AA11" s="120" t="s">
        <v>182</v>
      </c>
      <c r="AB11" s="121" t="s">
        <v>182</v>
      </c>
      <c r="AC11" s="121" t="s">
        <v>182</v>
      </c>
      <c r="AD11" s="121" t="s">
        <v>182</v>
      </c>
      <c r="AE11" s="121" t="s">
        <v>182</v>
      </c>
      <c r="AF11" s="121"/>
      <c r="AG11" s="356"/>
      <c r="AH11" s="346">
        <f>SUM(AH12:AH13)</f>
        <v>160</v>
      </c>
      <c r="AI11" s="1048">
        <f>ROUNDDOWN(AH56/(W61*4),1)</f>
        <v>9</v>
      </c>
      <c r="AJ11" s="1121"/>
      <c r="AK11" s="1122"/>
      <c r="AL11" s="1123"/>
    </row>
    <row r="12" spans="1:38" ht="13.5">
      <c r="A12" s="1093"/>
      <c r="B12" s="1096"/>
      <c r="C12" s="1096"/>
      <c r="D12" s="1056" t="s">
        <v>172</v>
      </c>
      <c r="E12" s="1057"/>
      <c r="F12" s="337">
        <v>8</v>
      </c>
      <c r="G12" s="123">
        <v>8</v>
      </c>
      <c r="H12" s="123">
        <v>8</v>
      </c>
      <c r="I12" s="123">
        <v>8</v>
      </c>
      <c r="J12" s="123">
        <v>8</v>
      </c>
      <c r="K12" s="123"/>
      <c r="L12" s="333"/>
      <c r="M12" s="337">
        <v>8</v>
      </c>
      <c r="N12" s="123">
        <v>8</v>
      </c>
      <c r="O12" s="123">
        <v>8</v>
      </c>
      <c r="P12" s="123">
        <v>8</v>
      </c>
      <c r="Q12" s="123">
        <v>8</v>
      </c>
      <c r="R12" s="123"/>
      <c r="S12" s="333"/>
      <c r="T12" s="337">
        <v>8</v>
      </c>
      <c r="U12" s="123">
        <v>8</v>
      </c>
      <c r="V12" s="123">
        <v>8</v>
      </c>
      <c r="W12" s="123">
        <v>8</v>
      </c>
      <c r="X12" s="123">
        <v>8</v>
      </c>
      <c r="Y12" s="123"/>
      <c r="Z12" s="333"/>
      <c r="AA12" s="337">
        <v>8</v>
      </c>
      <c r="AB12" s="123">
        <v>8</v>
      </c>
      <c r="AC12" s="123">
        <v>8</v>
      </c>
      <c r="AD12" s="123">
        <v>8</v>
      </c>
      <c r="AE12" s="123">
        <v>8</v>
      </c>
      <c r="AF12" s="123"/>
      <c r="AG12" s="357"/>
      <c r="AH12" s="347">
        <f>SUM(F12:AG12)</f>
        <v>160</v>
      </c>
      <c r="AI12" s="1049"/>
      <c r="AJ12" s="1111"/>
      <c r="AK12" s="1112"/>
      <c r="AL12" s="1113"/>
    </row>
    <row r="13" spans="1:38" ht="13.5">
      <c r="A13" s="1094"/>
      <c r="B13" s="1097"/>
      <c r="C13" s="1097"/>
      <c r="D13" s="1030" t="s">
        <v>173</v>
      </c>
      <c r="E13" s="1031"/>
      <c r="F13" s="109"/>
      <c r="G13" s="110"/>
      <c r="H13" s="110"/>
      <c r="I13" s="110"/>
      <c r="J13" s="110"/>
      <c r="K13" s="110"/>
      <c r="L13" s="111"/>
      <c r="M13" s="109"/>
      <c r="N13" s="110"/>
      <c r="O13" s="110"/>
      <c r="P13" s="110"/>
      <c r="Q13" s="110"/>
      <c r="R13" s="110"/>
      <c r="S13" s="111"/>
      <c r="T13" s="109"/>
      <c r="U13" s="110"/>
      <c r="V13" s="110"/>
      <c r="W13" s="110"/>
      <c r="X13" s="110"/>
      <c r="Y13" s="110"/>
      <c r="Z13" s="111"/>
      <c r="AA13" s="109"/>
      <c r="AB13" s="110"/>
      <c r="AC13" s="110"/>
      <c r="AD13" s="110"/>
      <c r="AE13" s="110"/>
      <c r="AF13" s="110"/>
      <c r="AG13" s="353"/>
      <c r="AH13" s="329">
        <f>SUM(F13:AG13)</f>
        <v>0</v>
      </c>
      <c r="AI13" s="1049"/>
      <c r="AJ13" s="1111"/>
      <c r="AK13" s="1112"/>
      <c r="AL13" s="1113"/>
    </row>
    <row r="14" spans="1:38" ht="13.5">
      <c r="A14" s="1092" t="s">
        <v>81</v>
      </c>
      <c r="B14" s="1095" t="s">
        <v>186</v>
      </c>
      <c r="C14" s="1114"/>
      <c r="D14" s="1061" t="s">
        <v>170</v>
      </c>
      <c r="E14" s="1047"/>
      <c r="F14" s="124"/>
      <c r="G14" s="125" t="s">
        <v>183</v>
      </c>
      <c r="H14" s="125" t="s">
        <v>183</v>
      </c>
      <c r="I14" s="125" t="s">
        <v>182</v>
      </c>
      <c r="J14" s="125" t="s">
        <v>242</v>
      </c>
      <c r="K14" s="125" t="s">
        <v>182</v>
      </c>
      <c r="L14" s="126"/>
      <c r="M14" s="124"/>
      <c r="N14" s="125" t="s">
        <v>183</v>
      </c>
      <c r="O14" s="125" t="s">
        <v>183</v>
      </c>
      <c r="P14" s="125" t="s">
        <v>182</v>
      </c>
      <c r="Q14" s="125" t="s">
        <v>242</v>
      </c>
      <c r="R14" s="125" t="s">
        <v>182</v>
      </c>
      <c r="S14" s="126"/>
      <c r="T14" s="124"/>
      <c r="U14" s="125" t="s">
        <v>183</v>
      </c>
      <c r="V14" s="125" t="s">
        <v>183</v>
      </c>
      <c r="W14" s="125" t="s">
        <v>182</v>
      </c>
      <c r="X14" s="125" t="s">
        <v>242</v>
      </c>
      <c r="Y14" s="125" t="s">
        <v>182</v>
      </c>
      <c r="Z14" s="126"/>
      <c r="AA14" s="124"/>
      <c r="AB14" s="125" t="s">
        <v>183</v>
      </c>
      <c r="AC14" s="125" t="s">
        <v>183</v>
      </c>
      <c r="AD14" s="125" t="s">
        <v>182</v>
      </c>
      <c r="AE14" s="125" t="s">
        <v>242</v>
      </c>
      <c r="AF14" s="125" t="s">
        <v>182</v>
      </c>
      <c r="AG14" s="358"/>
      <c r="AH14" s="348">
        <f>SUM(AH15:AH16)</f>
        <v>160</v>
      </c>
      <c r="AI14" s="1049"/>
      <c r="AJ14" s="1108"/>
      <c r="AK14" s="1109"/>
      <c r="AL14" s="1110"/>
    </row>
    <row r="15" spans="1:38" ht="13.5">
      <c r="A15" s="1093"/>
      <c r="B15" s="1096"/>
      <c r="C15" s="1115"/>
      <c r="D15" s="1056" t="s">
        <v>172</v>
      </c>
      <c r="E15" s="1057"/>
      <c r="F15" s="337"/>
      <c r="G15" s="123">
        <v>8</v>
      </c>
      <c r="H15" s="123">
        <v>8</v>
      </c>
      <c r="I15" s="123">
        <v>8</v>
      </c>
      <c r="J15" s="123">
        <v>8</v>
      </c>
      <c r="K15" s="123">
        <v>8</v>
      </c>
      <c r="L15" s="333"/>
      <c r="M15" s="337"/>
      <c r="N15" s="123">
        <v>8</v>
      </c>
      <c r="O15" s="123">
        <v>8</v>
      </c>
      <c r="P15" s="123">
        <v>8</v>
      </c>
      <c r="Q15" s="123">
        <v>8</v>
      </c>
      <c r="R15" s="123">
        <v>8</v>
      </c>
      <c r="S15" s="333"/>
      <c r="T15" s="337"/>
      <c r="U15" s="123">
        <v>8</v>
      </c>
      <c r="V15" s="123">
        <v>8</v>
      </c>
      <c r="W15" s="123">
        <v>8</v>
      </c>
      <c r="X15" s="123">
        <v>8</v>
      </c>
      <c r="Y15" s="123">
        <v>8</v>
      </c>
      <c r="Z15" s="333"/>
      <c r="AA15" s="337"/>
      <c r="AB15" s="123">
        <v>8</v>
      </c>
      <c r="AC15" s="123">
        <v>8</v>
      </c>
      <c r="AD15" s="123">
        <v>8</v>
      </c>
      <c r="AE15" s="123">
        <v>8</v>
      </c>
      <c r="AF15" s="123">
        <v>8</v>
      </c>
      <c r="AG15" s="357"/>
      <c r="AH15" s="347">
        <f>SUM(F15:AG15)</f>
        <v>160</v>
      </c>
      <c r="AI15" s="1049"/>
      <c r="AJ15" s="1111"/>
      <c r="AK15" s="1112"/>
      <c r="AL15" s="1113"/>
    </row>
    <row r="16" spans="1:38" ht="13.5">
      <c r="A16" s="1094"/>
      <c r="B16" s="1097"/>
      <c r="C16" s="1116"/>
      <c r="D16" s="1030" t="s">
        <v>173</v>
      </c>
      <c r="E16" s="1031"/>
      <c r="F16" s="109"/>
      <c r="G16" s="110"/>
      <c r="H16" s="110"/>
      <c r="I16" s="110"/>
      <c r="J16" s="110"/>
      <c r="K16" s="110"/>
      <c r="L16" s="111"/>
      <c r="M16" s="109"/>
      <c r="N16" s="110"/>
      <c r="O16" s="110"/>
      <c r="P16" s="110"/>
      <c r="Q16" s="110"/>
      <c r="R16" s="110"/>
      <c r="S16" s="111"/>
      <c r="T16" s="109"/>
      <c r="U16" s="110"/>
      <c r="V16" s="110"/>
      <c r="W16" s="110"/>
      <c r="X16" s="110"/>
      <c r="Y16" s="110"/>
      <c r="Z16" s="111"/>
      <c r="AA16" s="109"/>
      <c r="AB16" s="110"/>
      <c r="AC16" s="110"/>
      <c r="AD16" s="110"/>
      <c r="AE16" s="110"/>
      <c r="AF16" s="110"/>
      <c r="AG16" s="353"/>
      <c r="AH16" s="360">
        <f>SUM(F16:AG16)</f>
        <v>0</v>
      </c>
      <c r="AI16" s="1049"/>
      <c r="AJ16" s="1111"/>
      <c r="AK16" s="1112"/>
      <c r="AL16" s="1113"/>
    </row>
    <row r="17" spans="1:38" ht="13.5">
      <c r="A17" s="1092" t="s">
        <v>81</v>
      </c>
      <c r="B17" s="1095" t="s">
        <v>186</v>
      </c>
      <c r="C17" s="1095"/>
      <c r="D17" s="1061" t="s">
        <v>170</v>
      </c>
      <c r="E17" s="1047"/>
      <c r="F17" s="124"/>
      <c r="G17" s="125"/>
      <c r="H17" s="125" t="s">
        <v>183</v>
      </c>
      <c r="I17" s="125" t="s">
        <v>183</v>
      </c>
      <c r="J17" s="125" t="s">
        <v>182</v>
      </c>
      <c r="K17" s="125" t="s">
        <v>242</v>
      </c>
      <c r="L17" s="126" t="s">
        <v>182</v>
      </c>
      <c r="M17" s="124"/>
      <c r="N17" s="125"/>
      <c r="O17" s="125" t="s">
        <v>183</v>
      </c>
      <c r="P17" s="125" t="s">
        <v>183</v>
      </c>
      <c r="Q17" s="125" t="s">
        <v>182</v>
      </c>
      <c r="R17" s="125" t="s">
        <v>242</v>
      </c>
      <c r="S17" s="126" t="s">
        <v>182</v>
      </c>
      <c r="T17" s="124"/>
      <c r="U17" s="125"/>
      <c r="V17" s="125" t="s">
        <v>183</v>
      </c>
      <c r="W17" s="125" t="s">
        <v>183</v>
      </c>
      <c r="X17" s="125" t="s">
        <v>182</v>
      </c>
      <c r="Y17" s="125" t="s">
        <v>242</v>
      </c>
      <c r="Z17" s="126" t="s">
        <v>182</v>
      </c>
      <c r="AA17" s="124"/>
      <c r="AB17" s="125"/>
      <c r="AC17" s="125" t="s">
        <v>183</v>
      </c>
      <c r="AD17" s="125" t="s">
        <v>183</v>
      </c>
      <c r="AE17" s="125" t="s">
        <v>182</v>
      </c>
      <c r="AF17" s="125" t="s">
        <v>242</v>
      </c>
      <c r="AG17" s="358" t="s">
        <v>182</v>
      </c>
      <c r="AH17" s="348">
        <f>SUM(AH18:AH19)</f>
        <v>160</v>
      </c>
      <c r="AI17" s="1049"/>
      <c r="AJ17" s="1108"/>
      <c r="AK17" s="1109"/>
      <c r="AL17" s="1110"/>
    </row>
    <row r="18" spans="1:38" ht="13.5">
      <c r="A18" s="1093"/>
      <c r="B18" s="1096"/>
      <c r="C18" s="1096"/>
      <c r="D18" s="1056" t="s">
        <v>172</v>
      </c>
      <c r="E18" s="1057"/>
      <c r="F18" s="337"/>
      <c r="G18" s="123"/>
      <c r="H18" s="123">
        <v>8</v>
      </c>
      <c r="I18" s="123">
        <v>8</v>
      </c>
      <c r="J18" s="123">
        <v>8</v>
      </c>
      <c r="K18" s="123">
        <v>8</v>
      </c>
      <c r="L18" s="333">
        <v>8</v>
      </c>
      <c r="M18" s="337"/>
      <c r="N18" s="123"/>
      <c r="O18" s="123">
        <v>8</v>
      </c>
      <c r="P18" s="123">
        <v>8</v>
      </c>
      <c r="Q18" s="123">
        <v>8</v>
      </c>
      <c r="R18" s="123">
        <v>8</v>
      </c>
      <c r="S18" s="333">
        <v>8</v>
      </c>
      <c r="T18" s="337"/>
      <c r="U18" s="123"/>
      <c r="V18" s="123">
        <v>8</v>
      </c>
      <c r="W18" s="123">
        <v>8</v>
      </c>
      <c r="X18" s="123">
        <v>8</v>
      </c>
      <c r="Y18" s="123">
        <v>8</v>
      </c>
      <c r="Z18" s="333">
        <v>8</v>
      </c>
      <c r="AA18" s="337"/>
      <c r="AB18" s="123"/>
      <c r="AC18" s="123">
        <v>8</v>
      </c>
      <c r="AD18" s="123">
        <v>8</v>
      </c>
      <c r="AE18" s="123">
        <v>8</v>
      </c>
      <c r="AF18" s="123">
        <v>8</v>
      </c>
      <c r="AG18" s="357">
        <v>8</v>
      </c>
      <c r="AH18" s="347">
        <f>SUM(F18:AG18)</f>
        <v>160</v>
      </c>
      <c r="AI18" s="1049"/>
      <c r="AJ18" s="1111"/>
      <c r="AK18" s="1112"/>
      <c r="AL18" s="1113"/>
    </row>
    <row r="19" spans="1:38" ht="13.5">
      <c r="A19" s="1094"/>
      <c r="B19" s="1097"/>
      <c r="C19" s="1097"/>
      <c r="D19" s="1030" t="s">
        <v>173</v>
      </c>
      <c r="E19" s="1031"/>
      <c r="F19" s="109"/>
      <c r="G19" s="110"/>
      <c r="H19" s="110"/>
      <c r="I19" s="110"/>
      <c r="J19" s="110"/>
      <c r="K19" s="110"/>
      <c r="L19" s="111"/>
      <c r="M19" s="109"/>
      <c r="N19" s="110"/>
      <c r="O19" s="110"/>
      <c r="P19" s="110"/>
      <c r="Q19" s="110"/>
      <c r="R19" s="110"/>
      <c r="S19" s="111"/>
      <c r="T19" s="109"/>
      <c r="U19" s="110"/>
      <c r="V19" s="110"/>
      <c r="W19" s="110"/>
      <c r="X19" s="110"/>
      <c r="Y19" s="110"/>
      <c r="Z19" s="111"/>
      <c r="AA19" s="109"/>
      <c r="AB19" s="110"/>
      <c r="AC19" s="110"/>
      <c r="AD19" s="110"/>
      <c r="AE19" s="110"/>
      <c r="AF19" s="110"/>
      <c r="AG19" s="353"/>
      <c r="AH19" s="329">
        <f>SUM(F19:AG19)</f>
        <v>0</v>
      </c>
      <c r="AI19" s="1049"/>
      <c r="AJ19" s="1111"/>
      <c r="AK19" s="1112"/>
      <c r="AL19" s="1113"/>
    </row>
    <row r="20" spans="1:38" ht="13.5">
      <c r="A20" s="1092" t="s">
        <v>81</v>
      </c>
      <c r="B20" s="1095" t="s">
        <v>186</v>
      </c>
      <c r="C20" s="1095"/>
      <c r="D20" s="1061" t="s">
        <v>170</v>
      </c>
      <c r="E20" s="1047"/>
      <c r="F20" s="124" t="s">
        <v>182</v>
      </c>
      <c r="G20" s="125"/>
      <c r="H20" s="125"/>
      <c r="I20" s="125" t="s">
        <v>183</v>
      </c>
      <c r="J20" s="125" t="s">
        <v>183</v>
      </c>
      <c r="K20" s="125" t="s">
        <v>182</v>
      </c>
      <c r="L20" s="126" t="s">
        <v>242</v>
      </c>
      <c r="M20" s="124" t="s">
        <v>182</v>
      </c>
      <c r="N20" s="125"/>
      <c r="O20" s="125"/>
      <c r="P20" s="125" t="s">
        <v>183</v>
      </c>
      <c r="Q20" s="125" t="s">
        <v>183</v>
      </c>
      <c r="R20" s="125" t="s">
        <v>182</v>
      </c>
      <c r="S20" s="126" t="s">
        <v>242</v>
      </c>
      <c r="T20" s="124" t="s">
        <v>182</v>
      </c>
      <c r="U20" s="125"/>
      <c r="V20" s="125"/>
      <c r="W20" s="125" t="s">
        <v>183</v>
      </c>
      <c r="X20" s="125" t="s">
        <v>183</v>
      </c>
      <c r="Y20" s="125">
        <v>8</v>
      </c>
      <c r="Z20" s="126" t="s">
        <v>242</v>
      </c>
      <c r="AA20" s="124" t="s">
        <v>182</v>
      </c>
      <c r="AB20" s="125"/>
      <c r="AC20" s="125"/>
      <c r="AD20" s="125" t="s">
        <v>183</v>
      </c>
      <c r="AE20" s="125" t="s">
        <v>183</v>
      </c>
      <c r="AF20" s="125" t="s">
        <v>182</v>
      </c>
      <c r="AG20" s="358" t="s">
        <v>242</v>
      </c>
      <c r="AH20" s="348">
        <f>SUM(AH21:AH22)</f>
        <v>160</v>
      </c>
      <c r="AI20" s="1049"/>
      <c r="AJ20" s="1108"/>
      <c r="AK20" s="1109"/>
      <c r="AL20" s="1110"/>
    </row>
    <row r="21" spans="1:38" ht="13.5">
      <c r="A21" s="1093"/>
      <c r="B21" s="1096"/>
      <c r="C21" s="1096"/>
      <c r="D21" s="1056" t="s">
        <v>172</v>
      </c>
      <c r="E21" s="1057"/>
      <c r="F21" s="337">
        <v>8</v>
      </c>
      <c r="G21" s="123"/>
      <c r="H21" s="123"/>
      <c r="I21" s="123">
        <v>8</v>
      </c>
      <c r="J21" s="123">
        <v>8</v>
      </c>
      <c r="K21" s="123">
        <v>8</v>
      </c>
      <c r="L21" s="333">
        <v>8</v>
      </c>
      <c r="M21" s="337">
        <v>8</v>
      </c>
      <c r="N21" s="123"/>
      <c r="O21" s="123"/>
      <c r="P21" s="123">
        <v>8</v>
      </c>
      <c r="Q21" s="123">
        <v>8</v>
      </c>
      <c r="R21" s="123">
        <v>8</v>
      </c>
      <c r="S21" s="333">
        <v>8</v>
      </c>
      <c r="T21" s="337">
        <v>8</v>
      </c>
      <c r="U21" s="123"/>
      <c r="V21" s="123"/>
      <c r="W21" s="123">
        <v>8</v>
      </c>
      <c r="X21" s="123">
        <v>8</v>
      </c>
      <c r="Y21" s="123">
        <v>8</v>
      </c>
      <c r="Z21" s="333">
        <v>8</v>
      </c>
      <c r="AA21" s="337">
        <v>8</v>
      </c>
      <c r="AB21" s="123"/>
      <c r="AC21" s="123"/>
      <c r="AD21" s="123">
        <v>8</v>
      </c>
      <c r="AE21" s="123">
        <v>8</v>
      </c>
      <c r="AF21" s="123">
        <v>8</v>
      </c>
      <c r="AG21" s="357">
        <v>8</v>
      </c>
      <c r="AH21" s="347">
        <f>SUM(F21:AG21)</f>
        <v>160</v>
      </c>
      <c r="AI21" s="1049"/>
      <c r="AJ21" s="1111"/>
      <c r="AK21" s="1112"/>
      <c r="AL21" s="1113"/>
    </row>
    <row r="22" spans="1:38" ht="13.5">
      <c r="A22" s="1094"/>
      <c r="B22" s="1097"/>
      <c r="C22" s="1097"/>
      <c r="D22" s="1030" t="s">
        <v>173</v>
      </c>
      <c r="E22" s="1031"/>
      <c r="F22" s="109"/>
      <c r="G22" s="110"/>
      <c r="H22" s="110"/>
      <c r="I22" s="110"/>
      <c r="J22" s="110"/>
      <c r="K22" s="110"/>
      <c r="L22" s="111"/>
      <c r="M22" s="109"/>
      <c r="N22" s="110"/>
      <c r="O22" s="110"/>
      <c r="P22" s="110"/>
      <c r="Q22" s="110"/>
      <c r="R22" s="110"/>
      <c r="S22" s="111"/>
      <c r="T22" s="109"/>
      <c r="U22" s="110"/>
      <c r="V22" s="110"/>
      <c r="W22" s="110"/>
      <c r="X22" s="110"/>
      <c r="Y22" s="110"/>
      <c r="Z22" s="111"/>
      <c r="AA22" s="109"/>
      <c r="AB22" s="110"/>
      <c r="AC22" s="110"/>
      <c r="AD22" s="110"/>
      <c r="AE22" s="110"/>
      <c r="AF22" s="110"/>
      <c r="AG22" s="353"/>
      <c r="AH22" s="360">
        <f>SUM(F22:AG22)</f>
        <v>0</v>
      </c>
      <c r="AI22" s="1049"/>
      <c r="AJ22" s="1111"/>
      <c r="AK22" s="1112"/>
      <c r="AL22" s="1113"/>
    </row>
    <row r="23" spans="1:38" ht="13.5">
      <c r="A23" s="1092" t="s">
        <v>81</v>
      </c>
      <c r="B23" s="1095" t="s">
        <v>186</v>
      </c>
      <c r="C23" s="1095"/>
      <c r="D23" s="1061" t="s">
        <v>170</v>
      </c>
      <c r="E23" s="1047"/>
      <c r="F23" s="124" t="s">
        <v>242</v>
      </c>
      <c r="G23" s="125" t="s">
        <v>182</v>
      </c>
      <c r="H23" s="125" t="s">
        <v>242</v>
      </c>
      <c r="I23" s="125"/>
      <c r="J23" s="125"/>
      <c r="K23" s="125" t="s">
        <v>183</v>
      </c>
      <c r="L23" s="126" t="s">
        <v>182</v>
      </c>
      <c r="M23" s="124" t="s">
        <v>242</v>
      </c>
      <c r="N23" s="125" t="s">
        <v>182</v>
      </c>
      <c r="O23" s="125" t="s">
        <v>242</v>
      </c>
      <c r="P23" s="125"/>
      <c r="Q23" s="125"/>
      <c r="R23" s="125" t="s">
        <v>183</v>
      </c>
      <c r="S23" s="126" t="s">
        <v>182</v>
      </c>
      <c r="T23" s="124" t="s">
        <v>242</v>
      </c>
      <c r="U23" s="125" t="s">
        <v>182</v>
      </c>
      <c r="V23" s="125" t="s">
        <v>242</v>
      </c>
      <c r="W23" s="125"/>
      <c r="X23" s="125"/>
      <c r="Y23" s="125" t="s">
        <v>183</v>
      </c>
      <c r="Z23" s="126">
        <v>8</v>
      </c>
      <c r="AA23" s="124" t="s">
        <v>242</v>
      </c>
      <c r="AB23" s="125" t="s">
        <v>182</v>
      </c>
      <c r="AC23" s="125" t="s">
        <v>242</v>
      </c>
      <c r="AD23" s="125"/>
      <c r="AE23" s="125"/>
      <c r="AF23" s="125" t="s">
        <v>183</v>
      </c>
      <c r="AG23" s="358" t="s">
        <v>182</v>
      </c>
      <c r="AH23" s="348">
        <f>SUM(AH24:AH25)</f>
        <v>160</v>
      </c>
      <c r="AI23" s="1049"/>
      <c r="AJ23" s="1108"/>
      <c r="AK23" s="1109"/>
      <c r="AL23" s="1110"/>
    </row>
    <row r="24" spans="1:38" ht="13.5">
      <c r="A24" s="1093"/>
      <c r="B24" s="1096"/>
      <c r="C24" s="1096"/>
      <c r="D24" s="1056" t="s">
        <v>172</v>
      </c>
      <c r="E24" s="1057"/>
      <c r="F24" s="337">
        <v>8</v>
      </c>
      <c r="G24" s="123">
        <v>8</v>
      </c>
      <c r="H24" s="123">
        <v>8</v>
      </c>
      <c r="I24" s="123"/>
      <c r="J24" s="123"/>
      <c r="K24" s="123">
        <v>8</v>
      </c>
      <c r="L24" s="333">
        <v>8</v>
      </c>
      <c r="M24" s="337">
        <v>8</v>
      </c>
      <c r="N24" s="123">
        <v>8</v>
      </c>
      <c r="O24" s="123">
        <v>8</v>
      </c>
      <c r="P24" s="123"/>
      <c r="Q24" s="123"/>
      <c r="R24" s="123">
        <v>8</v>
      </c>
      <c r="S24" s="333">
        <v>8</v>
      </c>
      <c r="T24" s="337">
        <v>8</v>
      </c>
      <c r="U24" s="123">
        <v>8</v>
      </c>
      <c r="V24" s="123">
        <v>8</v>
      </c>
      <c r="W24" s="123"/>
      <c r="X24" s="123"/>
      <c r="Y24" s="123">
        <v>8</v>
      </c>
      <c r="Z24" s="333">
        <v>8</v>
      </c>
      <c r="AA24" s="337">
        <v>8</v>
      </c>
      <c r="AB24" s="123">
        <v>8</v>
      </c>
      <c r="AC24" s="123">
        <v>8</v>
      </c>
      <c r="AD24" s="123"/>
      <c r="AE24" s="123"/>
      <c r="AF24" s="123">
        <v>8</v>
      </c>
      <c r="AG24" s="357">
        <v>8</v>
      </c>
      <c r="AH24" s="347">
        <f>SUM(F24:AG24)</f>
        <v>160</v>
      </c>
      <c r="AI24" s="1049"/>
      <c r="AJ24" s="1111"/>
      <c r="AK24" s="1112"/>
      <c r="AL24" s="1113"/>
    </row>
    <row r="25" spans="1:38" ht="13.5">
      <c r="A25" s="1094"/>
      <c r="B25" s="1097"/>
      <c r="C25" s="1097"/>
      <c r="D25" s="1030" t="s">
        <v>173</v>
      </c>
      <c r="E25" s="1031"/>
      <c r="F25" s="109"/>
      <c r="G25" s="110"/>
      <c r="H25" s="110"/>
      <c r="I25" s="110"/>
      <c r="J25" s="110"/>
      <c r="K25" s="110"/>
      <c r="L25" s="111"/>
      <c r="M25" s="109"/>
      <c r="N25" s="110"/>
      <c r="O25" s="110"/>
      <c r="P25" s="110"/>
      <c r="Q25" s="110"/>
      <c r="R25" s="110"/>
      <c r="S25" s="111"/>
      <c r="T25" s="109"/>
      <c r="U25" s="110"/>
      <c r="V25" s="110"/>
      <c r="W25" s="110"/>
      <c r="X25" s="110"/>
      <c r="Y25" s="110"/>
      <c r="Z25" s="111"/>
      <c r="AA25" s="109"/>
      <c r="AB25" s="110"/>
      <c r="AC25" s="110"/>
      <c r="AD25" s="110"/>
      <c r="AE25" s="110"/>
      <c r="AF25" s="110"/>
      <c r="AG25" s="353"/>
      <c r="AH25" s="329">
        <f>SUM(F25:AG25)</f>
        <v>0</v>
      </c>
      <c r="AI25" s="1049"/>
      <c r="AJ25" s="1111"/>
      <c r="AK25" s="1112"/>
      <c r="AL25" s="1113"/>
    </row>
    <row r="26" spans="1:38" ht="13.5">
      <c r="A26" s="1092" t="s">
        <v>81</v>
      </c>
      <c r="B26" s="1095" t="s">
        <v>186</v>
      </c>
      <c r="C26" s="1095"/>
      <c r="D26" s="1061" t="s">
        <v>170</v>
      </c>
      <c r="E26" s="1047"/>
      <c r="F26" s="124" t="s">
        <v>183</v>
      </c>
      <c r="G26" s="125" t="s">
        <v>242</v>
      </c>
      <c r="H26" s="125" t="s">
        <v>182</v>
      </c>
      <c r="I26" s="125" t="s">
        <v>242</v>
      </c>
      <c r="J26" s="125" t="s">
        <v>183</v>
      </c>
      <c r="K26" s="125"/>
      <c r="L26" s="126"/>
      <c r="M26" s="124" t="s">
        <v>183</v>
      </c>
      <c r="N26" s="125" t="s">
        <v>242</v>
      </c>
      <c r="O26" s="125" t="s">
        <v>182</v>
      </c>
      <c r="P26" s="125" t="s">
        <v>242</v>
      </c>
      <c r="Q26" s="125" t="s">
        <v>183</v>
      </c>
      <c r="R26" s="125"/>
      <c r="S26" s="126"/>
      <c r="T26" s="124" t="s">
        <v>183</v>
      </c>
      <c r="U26" s="125" t="s">
        <v>242</v>
      </c>
      <c r="V26" s="125" t="s">
        <v>182</v>
      </c>
      <c r="W26" s="125" t="s">
        <v>242</v>
      </c>
      <c r="X26" s="125" t="s">
        <v>183</v>
      </c>
      <c r="Y26" s="125"/>
      <c r="Z26" s="126"/>
      <c r="AA26" s="124" t="s">
        <v>183</v>
      </c>
      <c r="AB26" s="125" t="s">
        <v>242</v>
      </c>
      <c r="AC26" s="125" t="s">
        <v>182</v>
      </c>
      <c r="AD26" s="125" t="s">
        <v>242</v>
      </c>
      <c r="AE26" s="125" t="s">
        <v>183</v>
      </c>
      <c r="AF26" s="125"/>
      <c r="AG26" s="358"/>
      <c r="AH26" s="348">
        <f>SUM(AH27:AH28)</f>
        <v>160</v>
      </c>
      <c r="AI26" s="1049"/>
      <c r="AJ26" s="1108"/>
      <c r="AK26" s="1109"/>
      <c r="AL26" s="1110"/>
    </row>
    <row r="27" spans="1:38" ht="13.5">
      <c r="A27" s="1093"/>
      <c r="B27" s="1096"/>
      <c r="C27" s="1096"/>
      <c r="D27" s="1056" t="s">
        <v>172</v>
      </c>
      <c r="E27" s="1057"/>
      <c r="F27" s="337">
        <v>8</v>
      </c>
      <c r="G27" s="123">
        <v>8</v>
      </c>
      <c r="H27" s="123">
        <v>8</v>
      </c>
      <c r="I27" s="123">
        <v>8</v>
      </c>
      <c r="J27" s="123">
        <v>8</v>
      </c>
      <c r="K27" s="123"/>
      <c r="L27" s="333"/>
      <c r="M27" s="337">
        <v>8</v>
      </c>
      <c r="N27" s="123">
        <v>8</v>
      </c>
      <c r="O27" s="123">
        <v>8</v>
      </c>
      <c r="P27" s="123">
        <v>8</v>
      </c>
      <c r="Q27" s="123">
        <v>8</v>
      </c>
      <c r="R27" s="123"/>
      <c r="S27" s="333"/>
      <c r="T27" s="337">
        <v>8</v>
      </c>
      <c r="U27" s="123">
        <v>8</v>
      </c>
      <c r="V27" s="123">
        <v>8</v>
      </c>
      <c r="W27" s="123">
        <v>8</v>
      </c>
      <c r="X27" s="123">
        <v>8</v>
      </c>
      <c r="Y27" s="123"/>
      <c r="Z27" s="333"/>
      <c r="AA27" s="337">
        <v>8</v>
      </c>
      <c r="AB27" s="123">
        <v>8</v>
      </c>
      <c r="AC27" s="123">
        <v>8</v>
      </c>
      <c r="AD27" s="123">
        <v>8</v>
      </c>
      <c r="AE27" s="123">
        <v>8</v>
      </c>
      <c r="AF27" s="123"/>
      <c r="AG27" s="357"/>
      <c r="AH27" s="347">
        <f>SUM(F27:AG27)</f>
        <v>160</v>
      </c>
      <c r="AI27" s="1049"/>
      <c r="AJ27" s="1111"/>
      <c r="AK27" s="1112"/>
      <c r="AL27" s="1113"/>
    </row>
    <row r="28" spans="1:38" ht="13.5">
      <c r="A28" s="1094"/>
      <c r="B28" s="1097"/>
      <c r="C28" s="1097"/>
      <c r="D28" s="1030" t="s">
        <v>173</v>
      </c>
      <c r="E28" s="1031"/>
      <c r="F28" s="109"/>
      <c r="G28" s="110"/>
      <c r="H28" s="110"/>
      <c r="I28" s="110"/>
      <c r="J28" s="110"/>
      <c r="K28" s="110"/>
      <c r="L28" s="111"/>
      <c r="M28" s="109"/>
      <c r="N28" s="110"/>
      <c r="O28" s="110"/>
      <c r="P28" s="110"/>
      <c r="Q28" s="110"/>
      <c r="R28" s="110"/>
      <c r="S28" s="111"/>
      <c r="T28" s="109"/>
      <c r="U28" s="110"/>
      <c r="V28" s="110"/>
      <c r="W28" s="110"/>
      <c r="X28" s="110"/>
      <c r="Y28" s="110"/>
      <c r="Z28" s="111"/>
      <c r="AA28" s="109"/>
      <c r="AB28" s="110"/>
      <c r="AC28" s="110"/>
      <c r="AD28" s="110"/>
      <c r="AE28" s="110"/>
      <c r="AF28" s="110"/>
      <c r="AG28" s="353"/>
      <c r="AH28" s="360">
        <f>SUM(F28:AG28)</f>
        <v>0</v>
      </c>
      <c r="AI28" s="1049"/>
      <c r="AJ28" s="1111"/>
      <c r="AK28" s="1112"/>
      <c r="AL28" s="1113"/>
    </row>
    <row r="29" spans="1:38" ht="13.5">
      <c r="A29" s="1092" t="s">
        <v>81</v>
      </c>
      <c r="B29" s="1095" t="s">
        <v>195</v>
      </c>
      <c r="C29" s="1095"/>
      <c r="D29" s="1061" t="s">
        <v>170</v>
      </c>
      <c r="E29" s="1047"/>
      <c r="F29" s="124"/>
      <c r="G29" s="125"/>
      <c r="H29" s="125" t="s">
        <v>276</v>
      </c>
      <c r="I29" s="125" t="s">
        <v>277</v>
      </c>
      <c r="J29" s="125" t="s">
        <v>276</v>
      </c>
      <c r="K29" s="125" t="s">
        <v>183</v>
      </c>
      <c r="L29" s="126" t="s">
        <v>183</v>
      </c>
      <c r="M29" s="124"/>
      <c r="N29" s="125"/>
      <c r="O29" s="125" t="s">
        <v>276</v>
      </c>
      <c r="P29" s="125" t="s">
        <v>277</v>
      </c>
      <c r="Q29" s="125" t="s">
        <v>276</v>
      </c>
      <c r="R29" s="125" t="s">
        <v>183</v>
      </c>
      <c r="S29" s="126" t="s">
        <v>183</v>
      </c>
      <c r="T29" s="124"/>
      <c r="U29" s="125"/>
      <c r="V29" s="125" t="s">
        <v>276</v>
      </c>
      <c r="W29" s="125" t="s">
        <v>277</v>
      </c>
      <c r="X29" s="125" t="s">
        <v>276</v>
      </c>
      <c r="Y29" s="125" t="s">
        <v>183</v>
      </c>
      <c r="Z29" s="126" t="s">
        <v>183</v>
      </c>
      <c r="AA29" s="124"/>
      <c r="AB29" s="125"/>
      <c r="AC29" s="125" t="s">
        <v>276</v>
      </c>
      <c r="AD29" s="125" t="s">
        <v>277</v>
      </c>
      <c r="AE29" s="125" t="s">
        <v>276</v>
      </c>
      <c r="AF29" s="125" t="s">
        <v>183</v>
      </c>
      <c r="AG29" s="358" t="s">
        <v>183</v>
      </c>
      <c r="AH29" s="348">
        <f>SUM(AH30:AH31)</f>
        <v>124</v>
      </c>
      <c r="AI29" s="1049"/>
      <c r="AJ29" s="1108"/>
      <c r="AK29" s="1109"/>
      <c r="AL29" s="1110"/>
    </row>
    <row r="30" spans="1:38" ht="13.5">
      <c r="A30" s="1093"/>
      <c r="B30" s="1096"/>
      <c r="C30" s="1096"/>
      <c r="D30" s="1056" t="s">
        <v>172</v>
      </c>
      <c r="E30" s="1057"/>
      <c r="F30" s="337"/>
      <c r="G30" s="123"/>
      <c r="H30" s="123">
        <v>5</v>
      </c>
      <c r="I30" s="123">
        <v>3</v>
      </c>
      <c r="J30" s="123"/>
      <c r="K30" s="123">
        <v>8</v>
      </c>
      <c r="L30" s="333">
        <v>8</v>
      </c>
      <c r="M30" s="337"/>
      <c r="N30" s="123"/>
      <c r="O30" s="123">
        <v>5</v>
      </c>
      <c r="P30" s="123">
        <v>3</v>
      </c>
      <c r="Q30" s="123"/>
      <c r="R30" s="123">
        <v>8</v>
      </c>
      <c r="S30" s="333">
        <v>8</v>
      </c>
      <c r="T30" s="337"/>
      <c r="U30" s="123"/>
      <c r="V30" s="123">
        <v>5</v>
      </c>
      <c r="W30" s="123">
        <v>3</v>
      </c>
      <c r="X30" s="123"/>
      <c r="Y30" s="123">
        <v>8</v>
      </c>
      <c r="Z30" s="333">
        <v>8</v>
      </c>
      <c r="AA30" s="337"/>
      <c r="AB30" s="123"/>
      <c r="AC30" s="123">
        <v>5</v>
      </c>
      <c r="AD30" s="123">
        <v>3</v>
      </c>
      <c r="AE30" s="123"/>
      <c r="AF30" s="123">
        <v>8</v>
      </c>
      <c r="AG30" s="357">
        <v>8</v>
      </c>
      <c r="AH30" s="347">
        <f>SUM(F30:AG30)</f>
        <v>96</v>
      </c>
      <c r="AI30" s="1049"/>
      <c r="AJ30" s="1111"/>
      <c r="AK30" s="1112"/>
      <c r="AL30" s="1113"/>
    </row>
    <row r="31" spans="1:38" ht="13.5">
      <c r="A31" s="1094"/>
      <c r="B31" s="1097"/>
      <c r="C31" s="1097"/>
      <c r="D31" s="1030" t="s">
        <v>173</v>
      </c>
      <c r="E31" s="1031"/>
      <c r="F31" s="109"/>
      <c r="G31" s="110"/>
      <c r="H31" s="110">
        <v>2</v>
      </c>
      <c r="I31" s="110">
        <v>5</v>
      </c>
      <c r="J31" s="110"/>
      <c r="K31" s="110"/>
      <c r="L31" s="111"/>
      <c r="M31" s="109"/>
      <c r="N31" s="110"/>
      <c r="O31" s="110">
        <v>2</v>
      </c>
      <c r="P31" s="110">
        <v>5</v>
      </c>
      <c r="Q31" s="110"/>
      <c r="R31" s="110"/>
      <c r="S31" s="111"/>
      <c r="T31" s="109"/>
      <c r="U31" s="110"/>
      <c r="V31" s="110">
        <v>2</v>
      </c>
      <c r="W31" s="110">
        <v>5</v>
      </c>
      <c r="X31" s="110"/>
      <c r="Y31" s="110"/>
      <c r="Z31" s="111"/>
      <c r="AA31" s="109"/>
      <c r="AB31" s="110"/>
      <c r="AC31" s="110">
        <v>2</v>
      </c>
      <c r="AD31" s="110">
        <v>5</v>
      </c>
      <c r="AE31" s="110"/>
      <c r="AF31" s="110"/>
      <c r="AG31" s="353"/>
      <c r="AH31" s="329">
        <f>SUM(F31:AG31)</f>
        <v>28</v>
      </c>
      <c r="AI31" s="1049"/>
      <c r="AJ31" s="1111"/>
      <c r="AK31" s="1112"/>
      <c r="AL31" s="1113"/>
    </row>
    <row r="32" spans="1:38" ht="13.5">
      <c r="A32" s="1092" t="s">
        <v>81</v>
      </c>
      <c r="B32" s="1095" t="s">
        <v>195</v>
      </c>
      <c r="C32" s="1095"/>
      <c r="D32" s="1061" t="s">
        <v>170</v>
      </c>
      <c r="E32" s="1047"/>
      <c r="F32" s="124" t="s">
        <v>276</v>
      </c>
      <c r="G32" s="125" t="s">
        <v>48</v>
      </c>
      <c r="H32" s="125" t="s">
        <v>32</v>
      </c>
      <c r="I32" s="125" t="s">
        <v>32</v>
      </c>
      <c r="J32" s="125"/>
      <c r="K32" s="125"/>
      <c r="L32" s="126" t="s">
        <v>183</v>
      </c>
      <c r="M32" s="124" t="s">
        <v>276</v>
      </c>
      <c r="N32" s="125" t="s">
        <v>48</v>
      </c>
      <c r="O32" s="125" t="s">
        <v>32</v>
      </c>
      <c r="P32" s="125" t="s">
        <v>32</v>
      </c>
      <c r="Q32" s="125"/>
      <c r="R32" s="125"/>
      <c r="S32" s="126" t="s">
        <v>183</v>
      </c>
      <c r="T32" s="124" t="s">
        <v>276</v>
      </c>
      <c r="U32" s="125" t="s">
        <v>48</v>
      </c>
      <c r="V32" s="125" t="s">
        <v>32</v>
      </c>
      <c r="W32" s="125" t="s">
        <v>32</v>
      </c>
      <c r="X32" s="125"/>
      <c r="Y32" s="125"/>
      <c r="Z32" s="126" t="s">
        <v>183</v>
      </c>
      <c r="AA32" s="124" t="s">
        <v>276</v>
      </c>
      <c r="AB32" s="125" t="s">
        <v>48</v>
      </c>
      <c r="AC32" s="125" t="s">
        <v>32</v>
      </c>
      <c r="AD32" s="125" t="s">
        <v>32</v>
      </c>
      <c r="AE32" s="125"/>
      <c r="AF32" s="125"/>
      <c r="AG32" s="358" t="s">
        <v>183</v>
      </c>
      <c r="AH32" s="348">
        <f>SUM(AH33:AH34)</f>
        <v>148</v>
      </c>
      <c r="AI32" s="1049"/>
      <c r="AJ32" s="1108"/>
      <c r="AK32" s="1109"/>
      <c r="AL32" s="1110"/>
    </row>
    <row r="33" spans="1:38" ht="13.5">
      <c r="A33" s="1093"/>
      <c r="B33" s="1096"/>
      <c r="C33" s="1096"/>
      <c r="D33" s="1056" t="s">
        <v>172</v>
      </c>
      <c r="E33" s="1057"/>
      <c r="F33" s="337">
        <v>5</v>
      </c>
      <c r="G33" s="123">
        <v>3</v>
      </c>
      <c r="H33" s="123"/>
      <c r="I33" s="123"/>
      <c r="J33" s="123"/>
      <c r="K33" s="123"/>
      <c r="L33" s="333">
        <v>8</v>
      </c>
      <c r="M33" s="337">
        <v>5</v>
      </c>
      <c r="N33" s="123">
        <v>3</v>
      </c>
      <c r="O33" s="123"/>
      <c r="P33" s="123"/>
      <c r="Q33" s="123"/>
      <c r="R33" s="123"/>
      <c r="S33" s="333">
        <v>8</v>
      </c>
      <c r="T33" s="337">
        <v>5</v>
      </c>
      <c r="U33" s="123">
        <v>3</v>
      </c>
      <c r="V33" s="123"/>
      <c r="W33" s="123"/>
      <c r="X33" s="123"/>
      <c r="Y33" s="123"/>
      <c r="Z33" s="333">
        <v>8</v>
      </c>
      <c r="AA33" s="337">
        <v>5</v>
      </c>
      <c r="AB33" s="123">
        <v>3</v>
      </c>
      <c r="AC33" s="123"/>
      <c r="AD33" s="123"/>
      <c r="AE33" s="123"/>
      <c r="AF33" s="123"/>
      <c r="AG33" s="357">
        <v>8</v>
      </c>
      <c r="AH33" s="347">
        <f>SUM(F33:AG33)</f>
        <v>64</v>
      </c>
      <c r="AI33" s="1049"/>
      <c r="AJ33" s="1111"/>
      <c r="AK33" s="1112"/>
      <c r="AL33" s="1113"/>
    </row>
    <row r="34" spans="1:38" ht="13.5">
      <c r="A34" s="1094"/>
      <c r="B34" s="1097"/>
      <c r="C34" s="1097"/>
      <c r="D34" s="1030" t="s">
        <v>173</v>
      </c>
      <c r="E34" s="1031"/>
      <c r="F34" s="109">
        <v>2</v>
      </c>
      <c r="G34" s="110">
        <v>5</v>
      </c>
      <c r="H34" s="110">
        <v>7</v>
      </c>
      <c r="I34" s="110">
        <v>7</v>
      </c>
      <c r="J34" s="110"/>
      <c r="K34" s="110"/>
      <c r="L34" s="111"/>
      <c r="M34" s="109">
        <v>2</v>
      </c>
      <c r="N34" s="110">
        <v>5</v>
      </c>
      <c r="O34" s="110">
        <v>7</v>
      </c>
      <c r="P34" s="110">
        <v>7</v>
      </c>
      <c r="Q34" s="110"/>
      <c r="R34" s="110"/>
      <c r="S34" s="111"/>
      <c r="T34" s="109">
        <v>2</v>
      </c>
      <c r="U34" s="110">
        <v>5</v>
      </c>
      <c r="V34" s="110">
        <v>7</v>
      </c>
      <c r="W34" s="110">
        <v>7</v>
      </c>
      <c r="X34" s="110"/>
      <c r="Y34" s="110"/>
      <c r="Z34" s="111"/>
      <c r="AA34" s="109">
        <v>2</v>
      </c>
      <c r="AB34" s="110">
        <v>5</v>
      </c>
      <c r="AC34" s="110">
        <v>7</v>
      </c>
      <c r="AD34" s="110">
        <v>7</v>
      </c>
      <c r="AE34" s="110"/>
      <c r="AF34" s="110"/>
      <c r="AG34" s="353"/>
      <c r="AH34" s="349">
        <f>SUM(F34:AG34)</f>
        <v>84</v>
      </c>
      <c r="AI34" s="1049"/>
      <c r="AJ34" s="1111"/>
      <c r="AK34" s="1112"/>
      <c r="AL34" s="1113"/>
    </row>
    <row r="35" spans="1:38" ht="13.5">
      <c r="A35" s="1092" t="s">
        <v>81</v>
      </c>
      <c r="B35" s="1095" t="s">
        <v>195</v>
      </c>
      <c r="C35" s="1095"/>
      <c r="D35" s="1061" t="s">
        <v>170</v>
      </c>
      <c r="E35" s="1047"/>
      <c r="F35" s="124" t="s">
        <v>242</v>
      </c>
      <c r="G35" s="125" t="s">
        <v>242</v>
      </c>
      <c r="H35" s="125" t="s">
        <v>242</v>
      </c>
      <c r="I35" s="125"/>
      <c r="J35" s="125"/>
      <c r="K35" s="125"/>
      <c r="L35" s="126"/>
      <c r="M35" s="124" t="s">
        <v>242</v>
      </c>
      <c r="N35" s="125" t="s">
        <v>242</v>
      </c>
      <c r="O35" s="125" t="s">
        <v>242</v>
      </c>
      <c r="P35" s="125"/>
      <c r="Q35" s="125"/>
      <c r="R35" s="125"/>
      <c r="S35" s="126"/>
      <c r="T35" s="124" t="s">
        <v>242</v>
      </c>
      <c r="U35" s="125" t="s">
        <v>242</v>
      </c>
      <c r="V35" s="125" t="s">
        <v>242</v>
      </c>
      <c r="W35" s="125"/>
      <c r="X35" s="125"/>
      <c r="Y35" s="125"/>
      <c r="Z35" s="126"/>
      <c r="AA35" s="124" t="s">
        <v>242</v>
      </c>
      <c r="AB35" s="125" t="s">
        <v>242</v>
      </c>
      <c r="AC35" s="125" t="s">
        <v>242</v>
      </c>
      <c r="AD35" s="125"/>
      <c r="AE35" s="125"/>
      <c r="AF35" s="125"/>
      <c r="AG35" s="358"/>
      <c r="AH35" s="350">
        <f>SUM(AH36:AH37)</f>
        <v>96</v>
      </c>
      <c r="AI35" s="1049"/>
      <c r="AJ35" s="1108"/>
      <c r="AK35" s="1109"/>
      <c r="AL35" s="1110"/>
    </row>
    <row r="36" spans="1:38" ht="13.5">
      <c r="A36" s="1093"/>
      <c r="B36" s="1096"/>
      <c r="C36" s="1096"/>
      <c r="D36" s="1056" t="s">
        <v>172</v>
      </c>
      <c r="E36" s="1057"/>
      <c r="F36" s="337">
        <v>8</v>
      </c>
      <c r="G36" s="123">
        <v>8</v>
      </c>
      <c r="H36" s="123">
        <v>8</v>
      </c>
      <c r="I36" s="123"/>
      <c r="J36" s="123"/>
      <c r="K36" s="123"/>
      <c r="L36" s="333"/>
      <c r="M36" s="337">
        <v>8</v>
      </c>
      <c r="N36" s="123">
        <v>8</v>
      </c>
      <c r="O36" s="123">
        <v>8</v>
      </c>
      <c r="P36" s="123"/>
      <c r="Q36" s="123"/>
      <c r="R36" s="123"/>
      <c r="S36" s="333"/>
      <c r="T36" s="337">
        <v>8</v>
      </c>
      <c r="U36" s="123">
        <v>8</v>
      </c>
      <c r="V36" s="123">
        <v>8</v>
      </c>
      <c r="W36" s="123"/>
      <c r="X36" s="123"/>
      <c r="Y36" s="123"/>
      <c r="Z36" s="333"/>
      <c r="AA36" s="337">
        <v>8</v>
      </c>
      <c r="AB36" s="123">
        <v>8</v>
      </c>
      <c r="AC36" s="123">
        <v>8</v>
      </c>
      <c r="AD36" s="123"/>
      <c r="AE36" s="123"/>
      <c r="AF36" s="123"/>
      <c r="AG36" s="357"/>
      <c r="AH36" s="347">
        <f>SUM(F36:AG36)</f>
        <v>96</v>
      </c>
      <c r="AI36" s="1049"/>
      <c r="AJ36" s="1111"/>
      <c r="AK36" s="1112"/>
      <c r="AL36" s="1113"/>
    </row>
    <row r="37" spans="1:38" ht="13.5">
      <c r="A37" s="1094"/>
      <c r="B37" s="1097"/>
      <c r="C37" s="1097"/>
      <c r="D37" s="1030" t="s">
        <v>173</v>
      </c>
      <c r="E37" s="1031"/>
      <c r="F37" s="109"/>
      <c r="G37" s="110"/>
      <c r="H37" s="110"/>
      <c r="I37" s="110"/>
      <c r="J37" s="110"/>
      <c r="K37" s="110"/>
      <c r="L37" s="111"/>
      <c r="M37" s="109"/>
      <c r="N37" s="110"/>
      <c r="O37" s="110"/>
      <c r="P37" s="110"/>
      <c r="Q37" s="110"/>
      <c r="R37" s="110"/>
      <c r="S37" s="111"/>
      <c r="T37" s="109"/>
      <c r="U37" s="110"/>
      <c r="V37" s="110"/>
      <c r="W37" s="110"/>
      <c r="X37" s="110"/>
      <c r="Y37" s="110"/>
      <c r="Z37" s="111"/>
      <c r="AA37" s="109"/>
      <c r="AB37" s="110"/>
      <c r="AC37" s="110"/>
      <c r="AD37" s="110"/>
      <c r="AE37" s="110"/>
      <c r="AF37" s="110"/>
      <c r="AG37" s="353"/>
      <c r="AH37" s="329">
        <f>SUM(F37:AG37)</f>
        <v>0</v>
      </c>
      <c r="AI37" s="1049"/>
      <c r="AJ37" s="1111"/>
      <c r="AK37" s="1112"/>
      <c r="AL37" s="1113"/>
    </row>
    <row r="38" spans="1:38" ht="13.5">
      <c r="A38" s="1092" t="s">
        <v>81</v>
      </c>
      <c r="B38" s="1095" t="s">
        <v>195</v>
      </c>
      <c r="C38" s="1095"/>
      <c r="D38" s="1061" t="s">
        <v>170</v>
      </c>
      <c r="E38" s="1047"/>
      <c r="F38" s="124" t="s">
        <v>183</v>
      </c>
      <c r="G38" s="125" t="s">
        <v>183</v>
      </c>
      <c r="H38" s="125"/>
      <c r="I38" s="125" t="s">
        <v>242</v>
      </c>
      <c r="J38" s="125" t="s">
        <v>242</v>
      </c>
      <c r="K38" s="125"/>
      <c r="L38" s="126"/>
      <c r="M38" s="124" t="s">
        <v>183</v>
      </c>
      <c r="N38" s="125" t="s">
        <v>183</v>
      </c>
      <c r="O38" s="125"/>
      <c r="P38" s="125" t="s">
        <v>242</v>
      </c>
      <c r="Q38" s="125" t="s">
        <v>242</v>
      </c>
      <c r="R38" s="125"/>
      <c r="S38" s="126"/>
      <c r="T38" s="124" t="s">
        <v>183</v>
      </c>
      <c r="U38" s="125" t="s">
        <v>183</v>
      </c>
      <c r="V38" s="125"/>
      <c r="W38" s="125" t="s">
        <v>242</v>
      </c>
      <c r="X38" s="125" t="s">
        <v>242</v>
      </c>
      <c r="Y38" s="125"/>
      <c r="Z38" s="126"/>
      <c r="AA38" s="124" t="s">
        <v>183</v>
      </c>
      <c r="AB38" s="125" t="s">
        <v>183</v>
      </c>
      <c r="AC38" s="125"/>
      <c r="AD38" s="125" t="s">
        <v>242</v>
      </c>
      <c r="AE38" s="125" t="s">
        <v>242</v>
      </c>
      <c r="AF38" s="125"/>
      <c r="AG38" s="358"/>
      <c r="AH38" s="348">
        <f>SUM(AH39:AH40)</f>
        <v>128</v>
      </c>
      <c r="AI38" s="1049"/>
      <c r="AJ38" s="1108"/>
      <c r="AK38" s="1109"/>
      <c r="AL38" s="1110"/>
    </row>
    <row r="39" spans="1:38" ht="13.5">
      <c r="A39" s="1093"/>
      <c r="B39" s="1096"/>
      <c r="C39" s="1096"/>
      <c r="D39" s="1056" t="s">
        <v>172</v>
      </c>
      <c r="E39" s="1057"/>
      <c r="F39" s="337">
        <v>8</v>
      </c>
      <c r="G39" s="123">
        <v>8</v>
      </c>
      <c r="H39" s="123"/>
      <c r="I39" s="123">
        <v>8</v>
      </c>
      <c r="J39" s="123">
        <v>8</v>
      </c>
      <c r="K39" s="123"/>
      <c r="L39" s="333"/>
      <c r="M39" s="337">
        <v>8</v>
      </c>
      <c r="N39" s="123">
        <v>8</v>
      </c>
      <c r="O39" s="123"/>
      <c r="P39" s="123">
        <v>8</v>
      </c>
      <c r="Q39" s="123">
        <v>8</v>
      </c>
      <c r="R39" s="123"/>
      <c r="S39" s="333"/>
      <c r="T39" s="337">
        <v>8</v>
      </c>
      <c r="U39" s="123">
        <v>8</v>
      </c>
      <c r="V39" s="123"/>
      <c r="W39" s="123">
        <v>8</v>
      </c>
      <c r="X39" s="123">
        <v>8</v>
      </c>
      <c r="Y39" s="123"/>
      <c r="Z39" s="333"/>
      <c r="AA39" s="337">
        <v>8</v>
      </c>
      <c r="AB39" s="123">
        <v>8</v>
      </c>
      <c r="AC39" s="123"/>
      <c r="AD39" s="123">
        <v>8</v>
      </c>
      <c r="AE39" s="123">
        <v>8</v>
      </c>
      <c r="AF39" s="123"/>
      <c r="AG39" s="357"/>
      <c r="AH39" s="347">
        <f>SUM(F39:AG39)</f>
        <v>128</v>
      </c>
      <c r="AI39" s="1049"/>
      <c r="AJ39" s="1111"/>
      <c r="AK39" s="1112"/>
      <c r="AL39" s="1113"/>
    </row>
    <row r="40" spans="1:38" ht="13.5">
      <c r="A40" s="1094"/>
      <c r="B40" s="1097"/>
      <c r="C40" s="1097"/>
      <c r="D40" s="1030" t="s">
        <v>173</v>
      </c>
      <c r="E40" s="1031"/>
      <c r="F40" s="109"/>
      <c r="G40" s="110"/>
      <c r="H40" s="110"/>
      <c r="I40" s="110"/>
      <c r="J40" s="110"/>
      <c r="K40" s="110"/>
      <c r="L40" s="111"/>
      <c r="M40" s="109"/>
      <c r="N40" s="110"/>
      <c r="O40" s="110"/>
      <c r="P40" s="110"/>
      <c r="Q40" s="110"/>
      <c r="R40" s="110"/>
      <c r="S40" s="111"/>
      <c r="T40" s="109"/>
      <c r="U40" s="110"/>
      <c r="V40" s="110"/>
      <c r="W40" s="110"/>
      <c r="X40" s="110"/>
      <c r="Y40" s="110"/>
      <c r="Z40" s="111"/>
      <c r="AA40" s="109"/>
      <c r="AB40" s="110"/>
      <c r="AC40" s="110"/>
      <c r="AD40" s="110"/>
      <c r="AE40" s="110"/>
      <c r="AF40" s="110"/>
      <c r="AG40" s="353"/>
      <c r="AH40" s="360">
        <f>SUM(F40:AG40)</f>
        <v>0</v>
      </c>
      <c r="AI40" s="1049"/>
      <c r="AJ40" s="1111"/>
      <c r="AK40" s="1112"/>
      <c r="AL40" s="1113"/>
    </row>
    <row r="41" spans="1:38" ht="13.5">
      <c r="A41" s="1092" t="s">
        <v>81</v>
      </c>
      <c r="B41" s="1095" t="s">
        <v>195</v>
      </c>
      <c r="C41" s="1095"/>
      <c r="D41" s="1061" t="s">
        <v>170</v>
      </c>
      <c r="E41" s="1047"/>
      <c r="F41" s="124"/>
      <c r="G41" s="125"/>
      <c r="H41" s="125"/>
      <c r="I41" s="125"/>
      <c r="J41" s="125"/>
      <c r="K41" s="125" t="s">
        <v>242</v>
      </c>
      <c r="L41" s="126" t="s">
        <v>242</v>
      </c>
      <c r="M41" s="124"/>
      <c r="N41" s="125"/>
      <c r="O41" s="125"/>
      <c r="P41" s="125"/>
      <c r="Q41" s="125"/>
      <c r="R41" s="125" t="s">
        <v>242</v>
      </c>
      <c r="S41" s="126" t="s">
        <v>242</v>
      </c>
      <c r="T41" s="124"/>
      <c r="U41" s="125"/>
      <c r="V41" s="125"/>
      <c r="W41" s="125"/>
      <c r="X41" s="125"/>
      <c r="Y41" s="125" t="s">
        <v>242</v>
      </c>
      <c r="Z41" s="126" t="s">
        <v>242</v>
      </c>
      <c r="AA41" s="124"/>
      <c r="AB41" s="125"/>
      <c r="AC41" s="125"/>
      <c r="AD41" s="125"/>
      <c r="AE41" s="125"/>
      <c r="AF41" s="125" t="s">
        <v>242</v>
      </c>
      <c r="AG41" s="358" t="s">
        <v>242</v>
      </c>
      <c r="AH41" s="348">
        <f>SUM(AH42:AH43)</f>
        <v>64</v>
      </c>
      <c r="AI41" s="1049"/>
      <c r="AJ41" s="1108"/>
      <c r="AK41" s="1109"/>
      <c r="AL41" s="1110"/>
    </row>
    <row r="42" spans="1:38" ht="13.5">
      <c r="A42" s="1093"/>
      <c r="B42" s="1096"/>
      <c r="C42" s="1096"/>
      <c r="D42" s="1056" t="s">
        <v>172</v>
      </c>
      <c r="E42" s="1057"/>
      <c r="F42" s="337"/>
      <c r="G42" s="123"/>
      <c r="H42" s="123"/>
      <c r="I42" s="123"/>
      <c r="J42" s="123"/>
      <c r="K42" s="123">
        <v>8</v>
      </c>
      <c r="L42" s="333">
        <v>8</v>
      </c>
      <c r="M42" s="337"/>
      <c r="N42" s="123"/>
      <c r="O42" s="123"/>
      <c r="P42" s="123"/>
      <c r="Q42" s="123"/>
      <c r="R42" s="123">
        <v>8</v>
      </c>
      <c r="S42" s="333">
        <v>8</v>
      </c>
      <c r="T42" s="337"/>
      <c r="U42" s="123"/>
      <c r="V42" s="123"/>
      <c r="W42" s="123"/>
      <c r="X42" s="123"/>
      <c r="Y42" s="123">
        <v>8</v>
      </c>
      <c r="Z42" s="333">
        <v>8</v>
      </c>
      <c r="AA42" s="337"/>
      <c r="AB42" s="123"/>
      <c r="AC42" s="123"/>
      <c r="AD42" s="123"/>
      <c r="AE42" s="123"/>
      <c r="AF42" s="123">
        <v>8</v>
      </c>
      <c r="AG42" s="357">
        <v>8</v>
      </c>
      <c r="AH42" s="347">
        <f>SUM(F42:AG42)</f>
        <v>64</v>
      </c>
      <c r="AI42" s="1049"/>
      <c r="AJ42" s="1111"/>
      <c r="AK42" s="1112"/>
      <c r="AL42" s="1113"/>
    </row>
    <row r="43" spans="1:38" ht="13.5">
      <c r="A43" s="1094"/>
      <c r="B43" s="1097"/>
      <c r="C43" s="1097"/>
      <c r="D43" s="1030" t="s">
        <v>173</v>
      </c>
      <c r="E43" s="1031"/>
      <c r="F43" s="109"/>
      <c r="G43" s="110"/>
      <c r="H43" s="110"/>
      <c r="I43" s="110"/>
      <c r="J43" s="110"/>
      <c r="K43" s="110"/>
      <c r="L43" s="111"/>
      <c r="M43" s="109"/>
      <c r="N43" s="110"/>
      <c r="O43" s="110"/>
      <c r="P43" s="110"/>
      <c r="Q43" s="110"/>
      <c r="R43" s="110"/>
      <c r="S43" s="111"/>
      <c r="T43" s="109"/>
      <c r="U43" s="110"/>
      <c r="V43" s="110"/>
      <c r="W43" s="110"/>
      <c r="X43" s="110"/>
      <c r="Y43" s="110"/>
      <c r="Z43" s="111"/>
      <c r="AA43" s="109"/>
      <c r="AB43" s="110"/>
      <c r="AC43" s="110"/>
      <c r="AD43" s="110"/>
      <c r="AE43" s="110"/>
      <c r="AF43" s="110"/>
      <c r="AG43" s="353"/>
      <c r="AH43" s="329">
        <f>SUM(F43:AG43)</f>
        <v>0</v>
      </c>
      <c r="AI43" s="1049"/>
      <c r="AJ43" s="1111"/>
      <c r="AK43" s="1112"/>
      <c r="AL43" s="1113"/>
    </row>
    <row r="44" spans="1:38" ht="13.5">
      <c r="A44" s="1092" t="s">
        <v>81</v>
      </c>
      <c r="B44" s="1095" t="s">
        <v>195</v>
      </c>
      <c r="C44" s="1095"/>
      <c r="D44" s="1061" t="s">
        <v>170</v>
      </c>
      <c r="E44" s="1047"/>
      <c r="F44" s="124" t="s">
        <v>32</v>
      </c>
      <c r="G44" s="125" t="s">
        <v>32</v>
      </c>
      <c r="H44" s="125"/>
      <c r="I44" s="125"/>
      <c r="J44" s="125" t="s">
        <v>32</v>
      </c>
      <c r="K44" s="125"/>
      <c r="L44" s="126"/>
      <c r="M44" s="124" t="s">
        <v>32</v>
      </c>
      <c r="N44" s="125" t="s">
        <v>32</v>
      </c>
      <c r="O44" s="125"/>
      <c r="P44" s="125"/>
      <c r="Q44" s="125" t="s">
        <v>32</v>
      </c>
      <c r="R44" s="125"/>
      <c r="S44" s="126"/>
      <c r="T44" s="124" t="s">
        <v>32</v>
      </c>
      <c r="U44" s="125" t="s">
        <v>32</v>
      </c>
      <c r="V44" s="125"/>
      <c r="W44" s="125"/>
      <c r="X44" s="125" t="s">
        <v>32</v>
      </c>
      <c r="Y44" s="125"/>
      <c r="Z44" s="126"/>
      <c r="AA44" s="124" t="s">
        <v>32</v>
      </c>
      <c r="AB44" s="125" t="s">
        <v>32</v>
      </c>
      <c r="AC44" s="125"/>
      <c r="AD44" s="125"/>
      <c r="AE44" s="125" t="s">
        <v>32</v>
      </c>
      <c r="AF44" s="125"/>
      <c r="AG44" s="358"/>
      <c r="AH44" s="348">
        <f>SUM(AH45:AH46)</f>
        <v>85</v>
      </c>
      <c r="AI44" s="1049"/>
      <c r="AJ44" s="1108"/>
      <c r="AK44" s="1109"/>
      <c r="AL44" s="1110"/>
    </row>
    <row r="45" spans="1:38" ht="13.5">
      <c r="A45" s="1093"/>
      <c r="B45" s="1096"/>
      <c r="C45" s="1096"/>
      <c r="D45" s="1056" t="s">
        <v>172</v>
      </c>
      <c r="E45" s="1057"/>
      <c r="F45" s="337"/>
      <c r="G45" s="123"/>
      <c r="H45" s="123"/>
      <c r="I45" s="123"/>
      <c r="J45" s="123"/>
      <c r="K45" s="123"/>
      <c r="L45" s="333"/>
      <c r="M45" s="337"/>
      <c r="N45" s="123"/>
      <c r="O45" s="123"/>
      <c r="P45" s="123"/>
      <c r="Q45" s="123"/>
      <c r="R45" s="123"/>
      <c r="S45" s="333"/>
      <c r="T45" s="337"/>
      <c r="U45" s="123"/>
      <c r="V45" s="123"/>
      <c r="W45" s="123"/>
      <c r="X45" s="123"/>
      <c r="Y45" s="123"/>
      <c r="Z45" s="333"/>
      <c r="AA45" s="337"/>
      <c r="AB45" s="123"/>
      <c r="AC45" s="123"/>
      <c r="AD45" s="123"/>
      <c r="AE45" s="123"/>
      <c r="AF45" s="123"/>
      <c r="AG45" s="357"/>
      <c r="AH45" s="347">
        <f>SUM(F45:AG45)</f>
        <v>0</v>
      </c>
      <c r="AI45" s="1049"/>
      <c r="AJ45" s="1111"/>
      <c r="AK45" s="1112"/>
      <c r="AL45" s="1113"/>
    </row>
    <row r="46" spans="1:38" ht="13.5">
      <c r="A46" s="1094"/>
      <c r="B46" s="1097"/>
      <c r="C46" s="1097"/>
      <c r="D46" s="1030" t="s">
        <v>173</v>
      </c>
      <c r="E46" s="1031"/>
      <c r="F46" s="109">
        <v>7</v>
      </c>
      <c r="G46" s="110">
        <v>7</v>
      </c>
      <c r="H46" s="110"/>
      <c r="I46" s="110"/>
      <c r="J46" s="110">
        <v>7</v>
      </c>
      <c r="K46" s="110"/>
      <c r="L46" s="111"/>
      <c r="M46" s="109">
        <v>7</v>
      </c>
      <c r="N46" s="110">
        <v>7</v>
      </c>
      <c r="O46" s="110"/>
      <c r="P46" s="110"/>
      <c r="Q46" s="110">
        <v>7</v>
      </c>
      <c r="R46" s="110"/>
      <c r="S46" s="111"/>
      <c r="T46" s="109">
        <v>7</v>
      </c>
      <c r="U46" s="110">
        <v>8</v>
      </c>
      <c r="V46" s="110"/>
      <c r="W46" s="110"/>
      <c r="X46" s="110">
        <v>7</v>
      </c>
      <c r="Y46" s="110"/>
      <c r="Z46" s="111"/>
      <c r="AA46" s="109">
        <v>7</v>
      </c>
      <c r="AB46" s="110">
        <v>7</v>
      </c>
      <c r="AC46" s="110"/>
      <c r="AD46" s="110"/>
      <c r="AE46" s="110">
        <v>7</v>
      </c>
      <c r="AF46" s="110"/>
      <c r="AG46" s="353"/>
      <c r="AH46" s="360">
        <f>SUM(F46:AG46)</f>
        <v>85</v>
      </c>
      <c r="AI46" s="1049"/>
      <c r="AJ46" s="1111"/>
      <c r="AK46" s="1112"/>
      <c r="AL46" s="1113"/>
    </row>
    <row r="47" spans="1:38" ht="13.5">
      <c r="A47" s="1092" t="s">
        <v>465</v>
      </c>
      <c r="B47" s="1095" t="s">
        <v>195</v>
      </c>
      <c r="C47" s="1095"/>
      <c r="D47" s="1061" t="s">
        <v>170</v>
      </c>
      <c r="E47" s="1047"/>
      <c r="F47" s="124"/>
      <c r="G47" s="125"/>
      <c r="H47" s="125"/>
      <c r="I47" s="125"/>
      <c r="J47" s="125"/>
      <c r="K47" s="125" t="s">
        <v>276</v>
      </c>
      <c r="L47" s="126" t="s">
        <v>48</v>
      </c>
      <c r="M47" s="124"/>
      <c r="N47" s="125"/>
      <c r="O47" s="125"/>
      <c r="P47" s="125"/>
      <c r="Q47" s="125"/>
      <c r="R47" s="125" t="s">
        <v>276</v>
      </c>
      <c r="S47" s="126" t="s">
        <v>48</v>
      </c>
      <c r="T47" s="124"/>
      <c r="U47" s="125"/>
      <c r="V47" s="125"/>
      <c r="W47" s="125"/>
      <c r="X47" s="125"/>
      <c r="Y47" s="125" t="s">
        <v>276</v>
      </c>
      <c r="Z47" s="126" t="s">
        <v>48</v>
      </c>
      <c r="AA47" s="124"/>
      <c r="AB47" s="125"/>
      <c r="AC47" s="125"/>
      <c r="AD47" s="125"/>
      <c r="AE47" s="125"/>
      <c r="AF47" s="125" t="s">
        <v>276</v>
      </c>
      <c r="AG47" s="358" t="s">
        <v>48</v>
      </c>
      <c r="AH47" s="348">
        <f>SUM(AH48:AH49)</f>
        <v>60</v>
      </c>
      <c r="AI47" s="1049"/>
      <c r="AJ47" s="1108"/>
      <c r="AK47" s="1109"/>
      <c r="AL47" s="1110"/>
    </row>
    <row r="48" spans="1:38" ht="13.5">
      <c r="A48" s="1093"/>
      <c r="B48" s="1096"/>
      <c r="C48" s="1096"/>
      <c r="D48" s="1056" t="s">
        <v>172</v>
      </c>
      <c r="E48" s="1057"/>
      <c r="F48" s="337"/>
      <c r="G48" s="123"/>
      <c r="H48" s="123"/>
      <c r="I48" s="123"/>
      <c r="J48" s="123"/>
      <c r="K48" s="123">
        <v>5</v>
      </c>
      <c r="L48" s="333">
        <v>3</v>
      </c>
      <c r="M48" s="337"/>
      <c r="N48" s="123"/>
      <c r="O48" s="123"/>
      <c r="P48" s="123"/>
      <c r="Q48" s="123"/>
      <c r="R48" s="123">
        <v>5</v>
      </c>
      <c r="S48" s="333">
        <v>3</v>
      </c>
      <c r="T48" s="337"/>
      <c r="U48" s="123"/>
      <c r="V48" s="123"/>
      <c r="W48" s="123"/>
      <c r="X48" s="123"/>
      <c r="Y48" s="123">
        <v>5</v>
      </c>
      <c r="Z48" s="333">
        <v>3</v>
      </c>
      <c r="AA48" s="337"/>
      <c r="AB48" s="123"/>
      <c r="AC48" s="123"/>
      <c r="AD48" s="123"/>
      <c r="AE48" s="123"/>
      <c r="AF48" s="123">
        <v>5</v>
      </c>
      <c r="AG48" s="357">
        <v>3</v>
      </c>
      <c r="AH48" s="347">
        <f>SUM(F48:AG48)</f>
        <v>32</v>
      </c>
      <c r="AI48" s="1049"/>
      <c r="AJ48" s="1111"/>
      <c r="AK48" s="1112"/>
      <c r="AL48" s="1113"/>
    </row>
    <row r="49" spans="1:38" ht="13.5">
      <c r="A49" s="1094"/>
      <c r="B49" s="1097"/>
      <c r="C49" s="1097"/>
      <c r="D49" s="1030" t="s">
        <v>173</v>
      </c>
      <c r="E49" s="1031"/>
      <c r="F49" s="109"/>
      <c r="G49" s="110"/>
      <c r="H49" s="110"/>
      <c r="I49" s="110"/>
      <c r="J49" s="110"/>
      <c r="K49" s="110">
        <v>2</v>
      </c>
      <c r="L49" s="111">
        <v>5</v>
      </c>
      <c r="M49" s="109"/>
      <c r="N49" s="110"/>
      <c r="O49" s="110"/>
      <c r="P49" s="110"/>
      <c r="Q49" s="110"/>
      <c r="R49" s="110">
        <v>2</v>
      </c>
      <c r="S49" s="111">
        <v>5</v>
      </c>
      <c r="T49" s="109"/>
      <c r="U49" s="110"/>
      <c r="V49" s="110"/>
      <c r="W49" s="110"/>
      <c r="X49" s="110"/>
      <c r="Y49" s="110">
        <v>2</v>
      </c>
      <c r="Z49" s="111">
        <v>5</v>
      </c>
      <c r="AA49" s="109"/>
      <c r="AB49" s="110"/>
      <c r="AC49" s="110"/>
      <c r="AD49" s="110"/>
      <c r="AE49" s="110"/>
      <c r="AF49" s="110">
        <v>2</v>
      </c>
      <c r="AG49" s="353">
        <v>5</v>
      </c>
      <c r="AH49" s="329">
        <f>SUM(F49:AG49)</f>
        <v>28</v>
      </c>
      <c r="AI49" s="1049"/>
      <c r="AJ49" s="1111"/>
      <c r="AK49" s="1112"/>
      <c r="AL49" s="1113"/>
    </row>
    <row r="50" spans="1:38" ht="13.5">
      <c r="A50" s="1092" t="s">
        <v>81</v>
      </c>
      <c r="B50" s="1095" t="s">
        <v>195</v>
      </c>
      <c r="C50" s="1095"/>
      <c r="D50" s="1061" t="s">
        <v>170</v>
      </c>
      <c r="E50" s="1047"/>
      <c r="F50" s="124"/>
      <c r="G50" s="125"/>
      <c r="H50" s="125"/>
      <c r="I50" s="125"/>
      <c r="J50" s="125"/>
      <c r="K50" s="125" t="s">
        <v>32</v>
      </c>
      <c r="L50" s="126" t="s">
        <v>32</v>
      </c>
      <c r="M50" s="124"/>
      <c r="N50" s="125"/>
      <c r="O50" s="125"/>
      <c r="P50" s="125"/>
      <c r="Q50" s="125"/>
      <c r="R50" s="125" t="s">
        <v>32</v>
      </c>
      <c r="S50" s="126" t="s">
        <v>32</v>
      </c>
      <c r="T50" s="124"/>
      <c r="U50" s="125"/>
      <c r="V50" s="125"/>
      <c r="W50" s="125"/>
      <c r="X50" s="125"/>
      <c r="Y50" s="125" t="s">
        <v>32</v>
      </c>
      <c r="Z50" s="126" t="s">
        <v>32</v>
      </c>
      <c r="AA50" s="124"/>
      <c r="AB50" s="125"/>
      <c r="AC50" s="125"/>
      <c r="AD50" s="125"/>
      <c r="AE50" s="125"/>
      <c r="AF50" s="125" t="s">
        <v>32</v>
      </c>
      <c r="AG50" s="358" t="s">
        <v>32</v>
      </c>
      <c r="AH50" s="348">
        <f>SUM(AH51:AH52)</f>
        <v>56</v>
      </c>
      <c r="AI50" s="1049"/>
      <c r="AJ50" s="1108"/>
      <c r="AK50" s="1109"/>
      <c r="AL50" s="1110"/>
    </row>
    <row r="51" spans="1:38" ht="13.5">
      <c r="A51" s="1093"/>
      <c r="B51" s="1096"/>
      <c r="C51" s="1096"/>
      <c r="D51" s="1056" t="s">
        <v>172</v>
      </c>
      <c r="E51" s="1057"/>
      <c r="F51" s="337"/>
      <c r="G51" s="123"/>
      <c r="H51" s="123"/>
      <c r="I51" s="123"/>
      <c r="J51" s="123"/>
      <c r="K51" s="123"/>
      <c r="L51" s="333"/>
      <c r="M51" s="337"/>
      <c r="N51" s="123"/>
      <c r="O51" s="123"/>
      <c r="P51" s="123"/>
      <c r="Q51" s="123"/>
      <c r="R51" s="123"/>
      <c r="S51" s="333"/>
      <c r="T51" s="337"/>
      <c r="U51" s="123"/>
      <c r="V51" s="123"/>
      <c r="W51" s="123"/>
      <c r="X51" s="123"/>
      <c r="Y51" s="123"/>
      <c r="Z51" s="333"/>
      <c r="AA51" s="337"/>
      <c r="AB51" s="123"/>
      <c r="AC51" s="123"/>
      <c r="AD51" s="123"/>
      <c r="AE51" s="123"/>
      <c r="AF51" s="123"/>
      <c r="AG51" s="357"/>
      <c r="AH51" s="347">
        <f>SUM(F51:AG51)</f>
        <v>0</v>
      </c>
      <c r="AI51" s="1049"/>
      <c r="AJ51" s="1111"/>
      <c r="AK51" s="1112"/>
      <c r="AL51" s="1113"/>
    </row>
    <row r="52" spans="1:38" ht="13.5">
      <c r="A52" s="1094"/>
      <c r="B52" s="1097"/>
      <c r="C52" s="1097"/>
      <c r="D52" s="1030" t="s">
        <v>173</v>
      </c>
      <c r="E52" s="1031"/>
      <c r="F52" s="109"/>
      <c r="G52" s="110"/>
      <c r="H52" s="110"/>
      <c r="I52" s="110"/>
      <c r="J52" s="110"/>
      <c r="K52" s="110">
        <v>7</v>
      </c>
      <c r="L52" s="111">
        <v>7</v>
      </c>
      <c r="M52" s="109"/>
      <c r="N52" s="110"/>
      <c r="O52" s="110"/>
      <c r="P52" s="110"/>
      <c r="Q52" s="110"/>
      <c r="R52" s="110">
        <v>7</v>
      </c>
      <c r="S52" s="111">
        <v>7</v>
      </c>
      <c r="T52" s="109"/>
      <c r="U52" s="110"/>
      <c r="V52" s="110"/>
      <c r="W52" s="110"/>
      <c r="X52" s="110"/>
      <c r="Y52" s="110">
        <v>7</v>
      </c>
      <c r="Z52" s="111">
        <v>7</v>
      </c>
      <c r="AA52" s="109"/>
      <c r="AB52" s="110"/>
      <c r="AC52" s="110"/>
      <c r="AD52" s="110"/>
      <c r="AE52" s="110"/>
      <c r="AF52" s="110">
        <v>7</v>
      </c>
      <c r="AG52" s="353">
        <v>7</v>
      </c>
      <c r="AH52" s="349">
        <f>SUM(F52:AG52)</f>
        <v>56</v>
      </c>
      <c r="AI52" s="1049"/>
      <c r="AJ52" s="1111"/>
      <c r="AK52" s="1112"/>
      <c r="AL52" s="1113"/>
    </row>
    <row r="53" spans="1:38" ht="13.5">
      <c r="A53" s="1092"/>
      <c r="B53" s="1095"/>
      <c r="C53" s="1095"/>
      <c r="D53" s="1061" t="s">
        <v>170</v>
      </c>
      <c r="E53" s="1047"/>
      <c r="F53" s="124"/>
      <c r="G53" s="125"/>
      <c r="H53" s="125"/>
      <c r="I53" s="125"/>
      <c r="J53" s="125"/>
      <c r="K53" s="125"/>
      <c r="L53" s="126"/>
      <c r="M53" s="124"/>
      <c r="N53" s="125"/>
      <c r="O53" s="125"/>
      <c r="P53" s="125"/>
      <c r="Q53" s="125"/>
      <c r="R53" s="125"/>
      <c r="S53" s="126"/>
      <c r="T53" s="124"/>
      <c r="U53" s="125"/>
      <c r="V53" s="125"/>
      <c r="W53" s="125"/>
      <c r="X53" s="125"/>
      <c r="Y53" s="125"/>
      <c r="Z53" s="126"/>
      <c r="AA53" s="124"/>
      <c r="AB53" s="125"/>
      <c r="AC53" s="125"/>
      <c r="AD53" s="125"/>
      <c r="AE53" s="125"/>
      <c r="AF53" s="125"/>
      <c r="AG53" s="358"/>
      <c r="AH53" s="350">
        <f>SUM(AH54:AH55)</f>
        <v>0</v>
      </c>
      <c r="AI53" s="1049"/>
      <c r="AJ53" s="1108"/>
      <c r="AK53" s="1109"/>
      <c r="AL53" s="1110"/>
    </row>
    <row r="54" spans="1:38" ht="13.5">
      <c r="A54" s="1093"/>
      <c r="B54" s="1096"/>
      <c r="C54" s="1096"/>
      <c r="D54" s="1056" t="s">
        <v>172</v>
      </c>
      <c r="E54" s="1057"/>
      <c r="F54" s="337"/>
      <c r="G54" s="123"/>
      <c r="H54" s="123"/>
      <c r="I54" s="123"/>
      <c r="J54" s="123"/>
      <c r="K54" s="123"/>
      <c r="L54" s="333"/>
      <c r="M54" s="337"/>
      <c r="N54" s="123"/>
      <c r="O54" s="123"/>
      <c r="P54" s="123"/>
      <c r="Q54" s="123"/>
      <c r="R54" s="123"/>
      <c r="S54" s="333"/>
      <c r="T54" s="337"/>
      <c r="U54" s="123"/>
      <c r="V54" s="123"/>
      <c r="W54" s="123"/>
      <c r="X54" s="123"/>
      <c r="Y54" s="123"/>
      <c r="Z54" s="333"/>
      <c r="AA54" s="337"/>
      <c r="AB54" s="123"/>
      <c r="AC54" s="123"/>
      <c r="AD54" s="123"/>
      <c r="AE54" s="123"/>
      <c r="AF54" s="123"/>
      <c r="AG54" s="357"/>
      <c r="AH54" s="347">
        <f>SUM(F54:AG54)</f>
        <v>0</v>
      </c>
      <c r="AI54" s="1049"/>
      <c r="AJ54" s="1111"/>
      <c r="AK54" s="1112"/>
      <c r="AL54" s="1113"/>
    </row>
    <row r="55" spans="1:38" ht="14.25" thickBot="1">
      <c r="A55" s="1094"/>
      <c r="B55" s="1097"/>
      <c r="C55" s="1098"/>
      <c r="D55" s="1030" t="s">
        <v>173</v>
      </c>
      <c r="E55" s="1031"/>
      <c r="F55" s="127"/>
      <c r="G55" s="128"/>
      <c r="H55" s="128"/>
      <c r="I55" s="128"/>
      <c r="J55" s="128"/>
      <c r="K55" s="128"/>
      <c r="L55" s="129"/>
      <c r="M55" s="115"/>
      <c r="N55" s="116"/>
      <c r="O55" s="116"/>
      <c r="P55" s="116"/>
      <c r="Q55" s="116"/>
      <c r="R55" s="116"/>
      <c r="S55" s="117"/>
      <c r="T55" s="115"/>
      <c r="U55" s="116"/>
      <c r="V55" s="116"/>
      <c r="W55" s="116"/>
      <c r="X55" s="116"/>
      <c r="Y55" s="116"/>
      <c r="Z55" s="117"/>
      <c r="AA55" s="115"/>
      <c r="AB55" s="116"/>
      <c r="AC55" s="116"/>
      <c r="AD55" s="116"/>
      <c r="AE55" s="116"/>
      <c r="AF55" s="116"/>
      <c r="AG55" s="355"/>
      <c r="AH55" s="329">
        <f>SUM(F55:AG55)</f>
        <v>0</v>
      </c>
      <c r="AI55" s="1049"/>
      <c r="AJ55" s="1326"/>
      <c r="AK55" s="1327"/>
      <c r="AL55" s="1328"/>
    </row>
    <row r="56" spans="1:38" ht="14.25" customHeight="1" thickBot="1">
      <c r="A56" s="1017" t="s">
        <v>77</v>
      </c>
      <c r="B56" s="1018"/>
      <c r="C56" s="1018"/>
      <c r="D56" s="1018"/>
      <c r="E56" s="1018"/>
      <c r="F56" s="130">
        <f>SUM(F12,F15,F18,F21,F24,F27,F30,F33,F36,F39,F42,F45,F48,F51,F54)</f>
        <v>53</v>
      </c>
      <c r="G56" s="131">
        <f>SUM(G12,G15,G18,G21,G24,G27,G30,G33,G36,G39,G42,G45,G48,G51,G54)</f>
        <v>51</v>
      </c>
      <c r="H56" s="132">
        <f aca="true" t="shared" si="0" ref="H56:AG56">SUM(H12,H15,H18,H21,H24,H27,H30,H33,H36,H39,H42,H45,H48,H51,H54)</f>
        <v>53</v>
      </c>
      <c r="I56" s="132">
        <f>SUM(I12,I15,I18,I21,I24,I27,I30,I33,I36,I39,I42,I45,I48,I51,I54)</f>
        <v>51</v>
      </c>
      <c r="J56" s="133">
        <f t="shared" si="0"/>
        <v>48</v>
      </c>
      <c r="K56" s="131">
        <f t="shared" si="0"/>
        <v>53</v>
      </c>
      <c r="L56" s="131">
        <f t="shared" si="0"/>
        <v>51</v>
      </c>
      <c r="M56" s="134">
        <f t="shared" si="0"/>
        <v>53</v>
      </c>
      <c r="N56" s="132">
        <f t="shared" si="0"/>
        <v>51</v>
      </c>
      <c r="O56" s="131">
        <f t="shared" si="0"/>
        <v>53</v>
      </c>
      <c r="P56" s="132">
        <f t="shared" si="0"/>
        <v>51</v>
      </c>
      <c r="Q56" s="131">
        <f t="shared" si="0"/>
        <v>48</v>
      </c>
      <c r="R56" s="132">
        <f t="shared" si="0"/>
        <v>53</v>
      </c>
      <c r="S56" s="132">
        <f t="shared" si="0"/>
        <v>51</v>
      </c>
      <c r="T56" s="130">
        <f t="shared" si="0"/>
        <v>53</v>
      </c>
      <c r="U56" s="131">
        <f t="shared" si="0"/>
        <v>51</v>
      </c>
      <c r="V56" s="132">
        <f t="shared" si="0"/>
        <v>53</v>
      </c>
      <c r="W56" s="132">
        <f t="shared" si="0"/>
        <v>51</v>
      </c>
      <c r="X56" s="133">
        <f t="shared" si="0"/>
        <v>48</v>
      </c>
      <c r="Y56" s="131">
        <f t="shared" si="0"/>
        <v>53</v>
      </c>
      <c r="Z56" s="135">
        <f t="shared" si="0"/>
        <v>51</v>
      </c>
      <c r="AA56" s="136">
        <f t="shared" si="0"/>
        <v>53</v>
      </c>
      <c r="AB56" s="132">
        <f t="shared" si="0"/>
        <v>51</v>
      </c>
      <c r="AC56" s="132">
        <f t="shared" si="0"/>
        <v>53</v>
      </c>
      <c r="AD56" s="133">
        <f t="shared" si="0"/>
        <v>51</v>
      </c>
      <c r="AE56" s="131">
        <f t="shared" si="0"/>
        <v>48</v>
      </c>
      <c r="AF56" s="132">
        <f t="shared" si="0"/>
        <v>53</v>
      </c>
      <c r="AG56" s="132">
        <f t="shared" si="0"/>
        <v>51</v>
      </c>
      <c r="AH56" s="137">
        <f>SUM(F56:AG56)</f>
        <v>1440</v>
      </c>
      <c r="AI56" s="138"/>
      <c r="AJ56" s="1068"/>
      <c r="AK56" s="1069"/>
      <c r="AL56" s="1070"/>
    </row>
    <row r="57" spans="1:38" ht="18" customHeight="1">
      <c r="A57" s="48"/>
      <c r="B57" s="48"/>
      <c r="C57" s="48"/>
      <c r="D57" s="48"/>
      <c r="E57" s="48"/>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56" t="s">
        <v>166</v>
      </c>
    </row>
    <row r="58" spans="1:38" ht="21" customHeight="1">
      <c r="A58" s="48"/>
      <c r="B58" s="48"/>
      <c r="C58" s="48"/>
      <c r="D58" s="48"/>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56"/>
    </row>
    <row r="59" spans="1:38" ht="21" customHeight="1">
      <c r="A59" s="53" t="s">
        <v>19</v>
      </c>
      <c r="B59" s="52">
        <v>1</v>
      </c>
      <c r="C59" s="54" t="s">
        <v>506</v>
      </c>
      <c r="D59" s="105"/>
      <c r="E59" s="105"/>
      <c r="F59" s="10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193"/>
      <c r="AI59" s="55"/>
      <c r="AJ59" s="55"/>
      <c r="AK59" s="55"/>
      <c r="AL59" s="56"/>
    </row>
    <row r="60" spans="1:38" ht="21" customHeight="1">
      <c r="A60" s="52"/>
      <c r="B60" s="52">
        <v>2</v>
      </c>
      <c r="C60" s="54" t="s">
        <v>509</v>
      </c>
      <c r="D60" s="54"/>
      <c r="E60" s="54"/>
      <c r="F60" s="54"/>
      <c r="G60" s="54"/>
      <c r="H60" s="54"/>
      <c r="I60" s="54"/>
      <c r="J60" s="54"/>
      <c r="K60" s="54"/>
      <c r="L60" s="1091" t="s">
        <v>278</v>
      </c>
      <c r="M60" s="1091"/>
      <c r="N60" s="1091"/>
      <c r="O60" s="1091"/>
      <c r="P60" s="1091"/>
      <c r="Q60" s="1091"/>
      <c r="R60" s="1091"/>
      <c r="S60" s="1091"/>
      <c r="T60" s="1091"/>
      <c r="U60" s="1091"/>
      <c r="V60" s="1091"/>
      <c r="W60" s="1091"/>
      <c r="X60" s="1091"/>
      <c r="Y60" s="1091"/>
      <c r="Z60" s="1091"/>
      <c r="AA60" s="1091"/>
      <c r="AB60" s="1091"/>
      <c r="AC60" s="1091"/>
      <c r="AD60" s="54"/>
      <c r="AE60" s="54"/>
      <c r="AF60" s="54"/>
      <c r="AG60" s="54"/>
      <c r="AH60" s="54"/>
      <c r="AI60" s="54"/>
      <c r="AJ60" s="54"/>
      <c r="AK60" s="54"/>
      <c r="AL60" s="52"/>
    </row>
    <row r="61" spans="1:38" ht="21" customHeight="1">
      <c r="A61" s="52"/>
      <c r="B61" s="52">
        <v>3</v>
      </c>
      <c r="C61" s="54" t="s">
        <v>22</v>
      </c>
      <c r="D61" s="54"/>
      <c r="E61" s="54"/>
      <c r="F61" s="54"/>
      <c r="G61" s="54"/>
      <c r="H61" s="54"/>
      <c r="I61" s="54"/>
      <c r="J61" s="54"/>
      <c r="K61" s="54"/>
      <c r="L61" s="54"/>
      <c r="M61" s="54"/>
      <c r="N61" s="54"/>
      <c r="O61" s="54"/>
      <c r="P61" s="54"/>
      <c r="Q61" s="54"/>
      <c r="R61" s="54"/>
      <c r="S61" s="54"/>
      <c r="T61" s="54"/>
      <c r="U61" s="54"/>
      <c r="V61" s="54"/>
      <c r="W61" s="673">
        <v>40</v>
      </c>
      <c r="X61" s="674"/>
      <c r="Y61" s="675"/>
      <c r="Z61" s="586" t="s">
        <v>462</v>
      </c>
      <c r="AA61" s="587"/>
      <c r="AB61" s="587"/>
      <c r="AC61" s="52"/>
      <c r="AD61" s="52"/>
      <c r="AE61" s="54"/>
      <c r="AF61" s="54"/>
      <c r="AG61" s="54"/>
      <c r="AH61" s="54"/>
      <c r="AI61" s="54"/>
      <c r="AJ61" s="54"/>
      <c r="AK61" s="54"/>
      <c r="AL61" s="54"/>
    </row>
    <row r="62" spans="1:38" ht="21" customHeight="1">
      <c r="A62" s="63"/>
      <c r="B62" s="58">
        <v>4</v>
      </c>
      <c r="C62" s="905" t="s">
        <v>512</v>
      </c>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60"/>
      <c r="AL62" s="60"/>
    </row>
    <row r="63" spans="1:38" ht="21" customHeight="1" thickBot="1">
      <c r="A63" s="63"/>
      <c r="B63" s="58"/>
      <c r="C63" s="905" t="s">
        <v>174</v>
      </c>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60"/>
      <c r="AL63" s="60"/>
    </row>
    <row r="64" spans="1:38" ht="21" customHeight="1" thickBot="1">
      <c r="A64" s="63"/>
      <c r="B64" s="63"/>
      <c r="C64" s="62" t="s">
        <v>25</v>
      </c>
      <c r="D64" s="1072" t="s">
        <v>26</v>
      </c>
      <c r="E64" s="1073"/>
      <c r="F64" s="1073"/>
      <c r="G64" s="1073"/>
      <c r="H64" s="1074"/>
      <c r="I64" s="1075" t="s">
        <v>27</v>
      </c>
      <c r="J64" s="1076"/>
      <c r="K64" s="1077"/>
      <c r="L64" s="1072" t="s">
        <v>26</v>
      </c>
      <c r="M64" s="1073"/>
      <c r="N64" s="1073"/>
      <c r="O64" s="1073"/>
      <c r="P64" s="1074"/>
      <c r="Q64" s="1075" t="s">
        <v>27</v>
      </c>
      <c r="R64" s="1076"/>
      <c r="S64" s="1077"/>
      <c r="T64" s="59"/>
      <c r="U64" s="61" t="s">
        <v>28</v>
      </c>
      <c r="V64" s="139"/>
      <c r="W64" s="139"/>
      <c r="X64" s="139"/>
      <c r="Y64" s="139"/>
      <c r="Z64" s="139"/>
      <c r="AA64" s="139"/>
      <c r="AB64" s="59"/>
      <c r="AC64" s="59"/>
      <c r="AD64" s="59"/>
      <c r="AE64" s="59"/>
      <c r="AF64" s="59"/>
      <c r="AG64" s="59"/>
      <c r="AH64" s="59"/>
      <c r="AI64" s="59"/>
      <c r="AJ64" s="59"/>
      <c r="AK64" s="59"/>
      <c r="AL64" s="141"/>
    </row>
    <row r="65" spans="1:38" ht="21" customHeight="1" thickBot="1">
      <c r="A65" s="63"/>
      <c r="B65" s="63"/>
      <c r="C65" s="59"/>
      <c r="D65" s="142" t="s">
        <v>30</v>
      </c>
      <c r="E65" s="1078" t="s">
        <v>279</v>
      </c>
      <c r="F65" s="1079"/>
      <c r="G65" s="1079"/>
      <c r="H65" s="1080"/>
      <c r="I65" s="831">
        <v>8</v>
      </c>
      <c r="J65" s="832"/>
      <c r="K65" s="833"/>
      <c r="L65" s="142" t="s">
        <v>32</v>
      </c>
      <c r="M65" s="1078" t="s">
        <v>280</v>
      </c>
      <c r="N65" s="1079"/>
      <c r="O65" s="1079"/>
      <c r="P65" s="1080"/>
      <c r="Q65" s="831">
        <v>7</v>
      </c>
      <c r="R65" s="832"/>
      <c r="S65" s="833"/>
      <c r="T65" s="143" t="s">
        <v>281</v>
      </c>
      <c r="U65" s="59"/>
      <c r="V65" s="59"/>
      <c r="W65" s="899" t="s">
        <v>33</v>
      </c>
      <c r="X65" s="900"/>
      <c r="Y65" s="900"/>
      <c r="Z65" s="900"/>
      <c r="AA65" s="900"/>
      <c r="AB65" s="901"/>
      <c r="AC65" s="59"/>
      <c r="AD65" s="59"/>
      <c r="AE65" s="61" t="s">
        <v>24</v>
      </c>
      <c r="AG65" s="59"/>
      <c r="AH65" s="59"/>
      <c r="AI65" s="59"/>
      <c r="AJ65" s="59"/>
      <c r="AK65" s="141"/>
      <c r="AL65" s="141"/>
    </row>
    <row r="66" spans="1:38" ht="21" customHeight="1">
      <c r="A66" s="63"/>
      <c r="B66" s="63"/>
      <c r="C66" s="59"/>
      <c r="D66" s="144" t="s">
        <v>34</v>
      </c>
      <c r="E66" s="960" t="s">
        <v>282</v>
      </c>
      <c r="F66" s="961"/>
      <c r="G66" s="961"/>
      <c r="H66" s="962"/>
      <c r="I66" s="963">
        <v>8</v>
      </c>
      <c r="J66" s="964"/>
      <c r="K66" s="965"/>
      <c r="L66" s="144" t="s">
        <v>35</v>
      </c>
      <c r="M66" s="960" t="s">
        <v>31</v>
      </c>
      <c r="N66" s="961"/>
      <c r="O66" s="961"/>
      <c r="P66" s="962"/>
      <c r="Q66" s="963"/>
      <c r="R66" s="964"/>
      <c r="S66" s="965"/>
      <c r="T66" s="59"/>
      <c r="U66" s="59"/>
      <c r="V66" s="59"/>
      <c r="W66" s="67" t="s">
        <v>36</v>
      </c>
      <c r="X66" s="890" t="s">
        <v>37</v>
      </c>
      <c r="Y66" s="891"/>
      <c r="Z66" s="891"/>
      <c r="AA66" s="891"/>
      <c r="AB66" s="892"/>
      <c r="AC66" s="59"/>
      <c r="AD66" s="59"/>
      <c r="AE66" s="59"/>
      <c r="AF66" s="1081" t="s">
        <v>175</v>
      </c>
      <c r="AG66" s="1082"/>
      <c r="AH66" s="1082"/>
      <c r="AI66" s="1082"/>
      <c r="AJ66" s="1083"/>
      <c r="AK66" s="141"/>
      <c r="AL66" s="141"/>
    </row>
    <row r="67" spans="1:38" ht="21" customHeight="1" thickBot="1">
      <c r="A67" s="63"/>
      <c r="B67" s="63"/>
      <c r="C67" s="59"/>
      <c r="D67" s="144" t="s">
        <v>39</v>
      </c>
      <c r="E67" s="960" t="s">
        <v>283</v>
      </c>
      <c r="F67" s="961"/>
      <c r="G67" s="961"/>
      <c r="H67" s="962"/>
      <c r="I67" s="963">
        <v>8</v>
      </c>
      <c r="J67" s="964"/>
      <c r="K67" s="965"/>
      <c r="L67" s="144" t="s">
        <v>40</v>
      </c>
      <c r="M67" s="960" t="s">
        <v>31</v>
      </c>
      <c r="N67" s="961"/>
      <c r="O67" s="961"/>
      <c r="P67" s="962"/>
      <c r="Q67" s="963"/>
      <c r="R67" s="964"/>
      <c r="S67" s="965"/>
      <c r="T67" s="59"/>
      <c r="U67" s="59"/>
      <c r="V67" s="59"/>
      <c r="W67" s="68" t="s">
        <v>41</v>
      </c>
      <c r="X67" s="887" t="s">
        <v>42</v>
      </c>
      <c r="Y67" s="888"/>
      <c r="Z67" s="888"/>
      <c r="AA67" s="888"/>
      <c r="AB67" s="889"/>
      <c r="AC67" s="59"/>
      <c r="AD67" s="59"/>
      <c r="AE67" s="59"/>
      <c r="AF67" s="1088" t="s">
        <v>284</v>
      </c>
      <c r="AG67" s="1089"/>
      <c r="AH67" s="1089"/>
      <c r="AI67" s="1089"/>
      <c r="AJ67" s="1090"/>
      <c r="AK67" s="141"/>
      <c r="AL67" s="141"/>
    </row>
    <row r="68" spans="1:38" ht="21" customHeight="1">
      <c r="A68" s="63"/>
      <c r="B68" s="63"/>
      <c r="C68" s="59"/>
      <c r="D68" s="144" t="s">
        <v>43</v>
      </c>
      <c r="E68" s="960" t="s">
        <v>285</v>
      </c>
      <c r="F68" s="961"/>
      <c r="G68" s="961"/>
      <c r="H68" s="962"/>
      <c r="I68" s="963">
        <v>7</v>
      </c>
      <c r="J68" s="964"/>
      <c r="K68" s="965"/>
      <c r="L68" s="144" t="s">
        <v>44</v>
      </c>
      <c r="M68" s="960" t="s">
        <v>31</v>
      </c>
      <c r="N68" s="961"/>
      <c r="O68" s="961"/>
      <c r="P68" s="962"/>
      <c r="Q68" s="963"/>
      <c r="R68" s="964"/>
      <c r="S68" s="965"/>
      <c r="T68" s="59"/>
      <c r="U68" s="59"/>
      <c r="V68" s="59"/>
      <c r="W68" s="69" t="s">
        <v>45</v>
      </c>
      <c r="X68" s="881" t="s">
        <v>46</v>
      </c>
      <c r="Y68" s="882"/>
      <c r="Z68" s="882"/>
      <c r="AA68" s="882"/>
      <c r="AB68" s="883"/>
      <c r="AC68" s="59"/>
      <c r="AD68" s="59"/>
      <c r="AE68" s="59"/>
      <c r="AF68" s="1087" t="s">
        <v>176</v>
      </c>
      <c r="AG68" s="1082"/>
      <c r="AH68" s="1082"/>
      <c r="AI68" s="1082"/>
      <c r="AJ68" s="1083"/>
      <c r="AK68" s="141"/>
      <c r="AL68" s="141"/>
    </row>
    <row r="69" spans="1:38" ht="21" customHeight="1" thickBot="1">
      <c r="A69" s="63"/>
      <c r="B69" s="63"/>
      <c r="C69" s="59"/>
      <c r="D69" s="145" t="s">
        <v>48</v>
      </c>
      <c r="E69" s="863" t="s">
        <v>286</v>
      </c>
      <c r="F69" s="864"/>
      <c r="G69" s="864"/>
      <c r="H69" s="865"/>
      <c r="I69" s="866">
        <v>8</v>
      </c>
      <c r="J69" s="867"/>
      <c r="K69" s="868"/>
      <c r="L69" s="71"/>
      <c r="M69" s="863" t="s">
        <v>49</v>
      </c>
      <c r="N69" s="864"/>
      <c r="O69" s="864"/>
      <c r="P69" s="865"/>
      <c r="Q69" s="866" t="s">
        <v>50</v>
      </c>
      <c r="R69" s="867"/>
      <c r="S69" s="868"/>
      <c r="T69" s="59"/>
      <c r="U69" s="59"/>
      <c r="V69" s="59"/>
      <c r="W69" s="72" t="s">
        <v>51</v>
      </c>
      <c r="X69" s="869" t="s">
        <v>52</v>
      </c>
      <c r="Y69" s="870"/>
      <c r="Z69" s="870"/>
      <c r="AA69" s="870"/>
      <c r="AB69" s="871"/>
      <c r="AC69" s="59"/>
      <c r="AD69" s="59"/>
      <c r="AE69" s="59"/>
      <c r="AF69" s="1088" t="s">
        <v>287</v>
      </c>
      <c r="AG69" s="1089"/>
      <c r="AH69" s="1089"/>
      <c r="AI69" s="1089"/>
      <c r="AJ69" s="1090"/>
      <c r="AK69" s="141"/>
      <c r="AL69" s="141"/>
    </row>
    <row r="70" spans="1:38" ht="21" customHeight="1">
      <c r="A70" s="63"/>
      <c r="B70" s="52">
        <v>7</v>
      </c>
      <c r="C70" s="54" t="s">
        <v>63</v>
      </c>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59"/>
      <c r="AG70" s="106"/>
      <c r="AH70" s="106"/>
      <c r="AI70" s="106"/>
      <c r="AJ70" s="106"/>
      <c r="AK70" s="106"/>
      <c r="AL70" s="106"/>
    </row>
    <row r="71" spans="1:38" ht="21" customHeight="1">
      <c r="A71" s="63"/>
      <c r="B71" s="52">
        <v>8</v>
      </c>
      <c r="C71" s="105" t="s">
        <v>64</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6"/>
      <c r="AG71" s="105"/>
      <c r="AH71" s="105"/>
      <c r="AI71" s="105"/>
      <c r="AJ71" s="105"/>
      <c r="AK71" s="105"/>
      <c r="AL71" s="105"/>
    </row>
    <row r="72" ht="13.5">
      <c r="AG72" s="105"/>
    </row>
  </sheetData>
  <sheetProtection/>
  <mergeCells count="182">
    <mergeCell ref="A2:I2"/>
    <mergeCell ref="J2:L2"/>
    <mergeCell ref="M2:N2"/>
    <mergeCell ref="P2:Q2"/>
    <mergeCell ref="R2:S2"/>
    <mergeCell ref="Y2:AC2"/>
    <mergeCell ref="AE2:AK2"/>
    <mergeCell ref="Y3:AC3"/>
    <mergeCell ref="AE3:AK3"/>
    <mergeCell ref="A4:A6"/>
    <mergeCell ref="B4:B6"/>
    <mergeCell ref="C4:C6"/>
    <mergeCell ref="D4:E6"/>
    <mergeCell ref="F4:L4"/>
    <mergeCell ref="M4:S4"/>
    <mergeCell ref="T4:Z4"/>
    <mergeCell ref="AA4:AG4"/>
    <mergeCell ref="AH4:AH6"/>
    <mergeCell ref="AI4:AI6"/>
    <mergeCell ref="AJ4:AL6"/>
    <mergeCell ref="A7:A8"/>
    <mergeCell ref="B7:B8"/>
    <mergeCell ref="C7:C8"/>
    <mergeCell ref="D7:E7"/>
    <mergeCell ref="AH7:AH8"/>
    <mergeCell ref="AI7:AI8"/>
    <mergeCell ref="AJ7:AL8"/>
    <mergeCell ref="D8:E8"/>
    <mergeCell ref="A9:A10"/>
    <mergeCell ref="B9:B10"/>
    <mergeCell ref="C9:C10"/>
    <mergeCell ref="D9:E9"/>
    <mergeCell ref="AH9:AH10"/>
    <mergeCell ref="AI9:AI10"/>
    <mergeCell ref="AJ9:AL10"/>
    <mergeCell ref="D10:E10"/>
    <mergeCell ref="A11:A13"/>
    <mergeCell ref="B11:B13"/>
    <mergeCell ref="C11:C13"/>
    <mergeCell ref="D11:E11"/>
    <mergeCell ref="AI11:AI55"/>
    <mergeCell ref="AJ11:AL13"/>
    <mergeCell ref="D12:E12"/>
    <mergeCell ref="D13:E13"/>
    <mergeCell ref="A14:A16"/>
    <mergeCell ref="B14:B16"/>
    <mergeCell ref="C14:C16"/>
    <mergeCell ref="D14:E14"/>
    <mergeCell ref="AJ14:AL16"/>
    <mergeCell ref="D15:E15"/>
    <mergeCell ref="D16:E16"/>
    <mergeCell ref="A17:A19"/>
    <mergeCell ref="B17:B19"/>
    <mergeCell ref="C17:C19"/>
    <mergeCell ref="D17:E17"/>
    <mergeCell ref="AJ17:AL19"/>
    <mergeCell ref="D18:E18"/>
    <mergeCell ref="D19:E19"/>
    <mergeCell ref="A20:A22"/>
    <mergeCell ref="B20:B22"/>
    <mergeCell ref="C20:C22"/>
    <mergeCell ref="D20:E20"/>
    <mergeCell ref="AJ20:AL22"/>
    <mergeCell ref="D21:E21"/>
    <mergeCell ref="D22:E22"/>
    <mergeCell ref="A23:A25"/>
    <mergeCell ref="B23:B25"/>
    <mergeCell ref="C23:C25"/>
    <mergeCell ref="D23:E23"/>
    <mergeCell ref="AJ23:AL25"/>
    <mergeCell ref="D24:E24"/>
    <mergeCell ref="D25:E25"/>
    <mergeCell ref="A26:A28"/>
    <mergeCell ref="B26:B28"/>
    <mergeCell ref="C26:C28"/>
    <mergeCell ref="D26:E26"/>
    <mergeCell ref="AJ26:AL28"/>
    <mergeCell ref="D27:E27"/>
    <mergeCell ref="D28:E28"/>
    <mergeCell ref="A29:A31"/>
    <mergeCell ref="B29:B31"/>
    <mergeCell ref="C29:C31"/>
    <mergeCell ref="D29:E29"/>
    <mergeCell ref="AJ29:AL31"/>
    <mergeCell ref="D30:E30"/>
    <mergeCell ref="D31:E31"/>
    <mergeCell ref="A32:A34"/>
    <mergeCell ref="B32:B34"/>
    <mergeCell ref="C32:C34"/>
    <mergeCell ref="D32:E32"/>
    <mergeCell ref="AJ32:AL34"/>
    <mergeCell ref="D33:E33"/>
    <mergeCell ref="D34:E34"/>
    <mergeCell ref="A35:A37"/>
    <mergeCell ref="B35:B37"/>
    <mergeCell ref="C35:C37"/>
    <mergeCell ref="D35:E35"/>
    <mergeCell ref="AJ35:AL37"/>
    <mergeCell ref="D36:E36"/>
    <mergeCell ref="D37:E37"/>
    <mergeCell ref="A38:A40"/>
    <mergeCell ref="B38:B40"/>
    <mergeCell ref="C38:C40"/>
    <mergeCell ref="D38:E38"/>
    <mergeCell ref="AJ38:AL40"/>
    <mergeCell ref="D39:E39"/>
    <mergeCell ref="D40:E40"/>
    <mergeCell ref="A41:A43"/>
    <mergeCell ref="B41:B43"/>
    <mergeCell ref="C41:C43"/>
    <mergeCell ref="D41:E41"/>
    <mergeCell ref="AJ41:AL43"/>
    <mergeCell ref="D42:E42"/>
    <mergeCell ref="D43:E43"/>
    <mergeCell ref="A44:A46"/>
    <mergeCell ref="B44:B46"/>
    <mergeCell ref="C44:C46"/>
    <mergeCell ref="D44:E44"/>
    <mergeCell ref="AJ44:AL46"/>
    <mergeCell ref="D45:E45"/>
    <mergeCell ref="D46:E46"/>
    <mergeCell ref="A47:A49"/>
    <mergeCell ref="B47:B49"/>
    <mergeCell ref="C47:C49"/>
    <mergeCell ref="D47:E47"/>
    <mergeCell ref="AJ47:AL49"/>
    <mergeCell ref="D48:E48"/>
    <mergeCell ref="D49:E49"/>
    <mergeCell ref="A50:A52"/>
    <mergeCell ref="B50:B52"/>
    <mergeCell ref="C50:C52"/>
    <mergeCell ref="D50:E50"/>
    <mergeCell ref="AJ50:AL52"/>
    <mergeCell ref="D51:E51"/>
    <mergeCell ref="D52:E52"/>
    <mergeCell ref="A53:A55"/>
    <mergeCell ref="B53:B55"/>
    <mergeCell ref="C53:C55"/>
    <mergeCell ref="D53:E53"/>
    <mergeCell ref="AJ53:AL55"/>
    <mergeCell ref="D54:E54"/>
    <mergeCell ref="D55:E55"/>
    <mergeCell ref="A56:E56"/>
    <mergeCell ref="AJ56:AL56"/>
    <mergeCell ref="L60:AC60"/>
    <mergeCell ref="W61:Y61"/>
    <mergeCell ref="Z61:AB61"/>
    <mergeCell ref="C62:AJ62"/>
    <mergeCell ref="C63:AJ63"/>
    <mergeCell ref="D64:H64"/>
    <mergeCell ref="I64:K64"/>
    <mergeCell ref="L64:P64"/>
    <mergeCell ref="Q64:S64"/>
    <mergeCell ref="E65:H65"/>
    <mergeCell ref="I65:K65"/>
    <mergeCell ref="M65:P65"/>
    <mergeCell ref="Q65:S65"/>
    <mergeCell ref="W65:AB65"/>
    <mergeCell ref="E66:H66"/>
    <mergeCell ref="I66:K66"/>
    <mergeCell ref="M66:P66"/>
    <mergeCell ref="Q66:S66"/>
    <mergeCell ref="X66:AB66"/>
    <mergeCell ref="AF66:AJ66"/>
    <mergeCell ref="E67:H67"/>
    <mergeCell ref="I67:K67"/>
    <mergeCell ref="M67:P67"/>
    <mergeCell ref="Q67:S67"/>
    <mergeCell ref="X67:AB67"/>
    <mergeCell ref="AF67:AJ67"/>
    <mergeCell ref="E68:H68"/>
    <mergeCell ref="I68:K68"/>
    <mergeCell ref="M68:P68"/>
    <mergeCell ref="Q68:S68"/>
    <mergeCell ref="X68:AB68"/>
    <mergeCell ref="AF68:AJ68"/>
    <mergeCell ref="E69:H69"/>
    <mergeCell ref="I69:K69"/>
    <mergeCell ref="M69:P69"/>
    <mergeCell ref="Q69:S69"/>
    <mergeCell ref="X69:AB69"/>
    <mergeCell ref="AF69:AJ69"/>
  </mergeCells>
  <printOptions/>
  <pageMargins left="0.7086614173228347" right="0.3937007874015748" top="0.1968503937007874" bottom="0.1968503937007874" header="0.31496062992125984" footer="0.31496062992125984"/>
  <pageSetup cellComments="asDisplayed" fitToHeight="2" horizontalDpi="600" verticalDpi="600" orientation="landscape" paperSize="9" scale="78" r:id="rId4"/>
  <drawing r:id="rId3"/>
  <legacyDrawing r:id="rId2"/>
</worksheet>
</file>

<file path=xl/worksheets/sheet17.xml><?xml version="1.0" encoding="utf-8"?>
<worksheet xmlns="http://schemas.openxmlformats.org/spreadsheetml/2006/main" xmlns:r="http://schemas.openxmlformats.org/officeDocument/2006/relationships">
  <sheetPr>
    <tabColor rgb="FFCC99FF"/>
    <pageSetUpPr fitToPage="1"/>
  </sheetPr>
  <dimension ref="A1:AK54"/>
  <sheetViews>
    <sheetView showGridLines="0" view="pageBreakPreview" zoomScaleSheetLayoutView="100" workbookViewId="0" topLeftCell="A1">
      <selection activeCell="O25" sqref="O25"/>
    </sheetView>
  </sheetViews>
  <sheetFormatPr defaultColWidth="9.00390625" defaultRowHeight="13.5"/>
  <cols>
    <col min="1" max="1" width="9.50390625" style="1" customWidth="1"/>
    <col min="2" max="2" width="2.50390625" style="1" customWidth="1"/>
    <col min="3" max="3" width="2.25390625" style="1" customWidth="1"/>
    <col min="4" max="4" width="11.75390625" style="1" customWidth="1"/>
    <col min="5" max="32" width="3.375" style="1" customWidth="1"/>
    <col min="33" max="34" width="5.625" style="1" customWidth="1"/>
    <col min="35" max="36" width="7.625" style="1" customWidth="1"/>
    <col min="37" max="37" width="3.625" style="1" customWidth="1"/>
  </cols>
  <sheetData>
    <row r="1" ht="13.5">
      <c r="A1" s="1" t="s">
        <v>526</v>
      </c>
    </row>
    <row r="2" spans="1:37" ht="18" customHeight="1">
      <c r="A2" s="3" t="s">
        <v>0</v>
      </c>
      <c r="B2" s="3"/>
      <c r="C2" s="3"/>
      <c r="D2" s="3"/>
      <c r="E2" s="3"/>
      <c r="F2" s="3"/>
      <c r="G2" s="3"/>
      <c r="H2" s="3"/>
      <c r="I2" s="3"/>
      <c r="J2" s="666" t="s">
        <v>1</v>
      </c>
      <c r="K2" s="666"/>
      <c r="L2" s="666"/>
      <c r="M2" s="668"/>
      <c r="N2" s="668"/>
      <c r="O2" s="4" t="s">
        <v>2</v>
      </c>
      <c r="P2" s="668"/>
      <c r="Q2" s="668"/>
      <c r="R2" s="706" t="s">
        <v>3</v>
      </c>
      <c r="S2" s="706"/>
      <c r="T2" s="6"/>
      <c r="U2" s="6"/>
      <c r="W2" s="73"/>
      <c r="X2" s="669" t="s">
        <v>4</v>
      </c>
      <c r="Y2" s="669"/>
      <c r="Z2" s="669"/>
      <c r="AA2" s="669"/>
      <c r="AB2" s="669"/>
      <c r="AC2" s="8" t="s">
        <v>5</v>
      </c>
      <c r="AD2" s="670" t="s">
        <v>101</v>
      </c>
      <c r="AE2" s="670"/>
      <c r="AF2" s="670"/>
      <c r="AG2" s="670"/>
      <c r="AH2" s="670"/>
      <c r="AI2" s="670"/>
      <c r="AJ2" s="670"/>
      <c r="AK2" s="8" t="s">
        <v>6</v>
      </c>
    </row>
    <row r="3" spans="1:37" ht="18" customHeight="1" thickBot="1">
      <c r="A3" s="74"/>
      <c r="W3" s="73"/>
      <c r="X3" s="671" t="s">
        <v>7</v>
      </c>
      <c r="Y3" s="671"/>
      <c r="Z3" s="671"/>
      <c r="AA3" s="671"/>
      <c r="AB3" s="671"/>
      <c r="AC3" s="9" t="s">
        <v>5</v>
      </c>
      <c r="AD3" s="672"/>
      <c r="AE3" s="672"/>
      <c r="AF3" s="672"/>
      <c r="AG3" s="672"/>
      <c r="AH3" s="672"/>
      <c r="AI3" s="672"/>
      <c r="AJ3" s="672"/>
      <c r="AK3" s="9" t="s">
        <v>6</v>
      </c>
    </row>
    <row r="4" spans="1:37" ht="14.25" thickBot="1">
      <c r="A4" s="725" t="s">
        <v>8</v>
      </c>
      <c r="B4" s="729" t="s">
        <v>9</v>
      </c>
      <c r="C4" s="730"/>
      <c r="D4" s="735" t="s">
        <v>10</v>
      </c>
      <c r="E4" s="1009" t="s">
        <v>11</v>
      </c>
      <c r="F4" s="1010"/>
      <c r="G4" s="1010"/>
      <c r="H4" s="1010"/>
      <c r="I4" s="1010"/>
      <c r="J4" s="1010"/>
      <c r="K4" s="1011"/>
      <c r="L4" s="1009" t="s">
        <v>12</v>
      </c>
      <c r="M4" s="1010"/>
      <c r="N4" s="1010"/>
      <c r="O4" s="1010"/>
      <c r="P4" s="1010"/>
      <c r="Q4" s="1010"/>
      <c r="R4" s="1011"/>
      <c r="S4" s="1009" t="s">
        <v>13</v>
      </c>
      <c r="T4" s="1010"/>
      <c r="U4" s="1010"/>
      <c r="V4" s="1010"/>
      <c r="W4" s="1010"/>
      <c r="X4" s="1010"/>
      <c r="Y4" s="1011"/>
      <c r="Z4" s="1012" t="s">
        <v>14</v>
      </c>
      <c r="AA4" s="1010"/>
      <c r="AB4" s="1010"/>
      <c r="AC4" s="1010"/>
      <c r="AD4" s="1010"/>
      <c r="AE4" s="1010"/>
      <c r="AF4" s="1130"/>
      <c r="AG4" s="1383" t="s">
        <v>15</v>
      </c>
      <c r="AH4" s="940" t="s">
        <v>16</v>
      </c>
      <c r="AI4" s="1017" t="s">
        <v>102</v>
      </c>
      <c r="AJ4" s="1018"/>
      <c r="AK4" s="1019"/>
    </row>
    <row r="5" spans="1:37" ht="14.25" thickBot="1">
      <c r="A5" s="726"/>
      <c r="B5" s="731"/>
      <c r="C5" s="732"/>
      <c r="D5" s="736"/>
      <c r="E5" s="10">
        <v>1</v>
      </c>
      <c r="F5" s="12">
        <v>2</v>
      </c>
      <c r="G5" s="12">
        <v>3</v>
      </c>
      <c r="H5" s="12">
        <v>4</v>
      </c>
      <c r="I5" s="12">
        <v>5</v>
      </c>
      <c r="J5" s="12">
        <v>6</v>
      </c>
      <c r="K5" s="13">
        <v>7</v>
      </c>
      <c r="L5" s="10">
        <v>8</v>
      </c>
      <c r="M5" s="12">
        <v>9</v>
      </c>
      <c r="N5" s="12">
        <v>10</v>
      </c>
      <c r="O5" s="12">
        <v>11</v>
      </c>
      <c r="P5" s="12">
        <v>12</v>
      </c>
      <c r="Q5" s="12">
        <v>13</v>
      </c>
      <c r="R5" s="13">
        <v>14</v>
      </c>
      <c r="S5" s="10">
        <v>15</v>
      </c>
      <c r="T5" s="12">
        <v>16</v>
      </c>
      <c r="U5" s="12">
        <v>17</v>
      </c>
      <c r="V5" s="12">
        <v>18</v>
      </c>
      <c r="W5" s="12">
        <v>19</v>
      </c>
      <c r="X5" s="12">
        <v>20</v>
      </c>
      <c r="Y5" s="13">
        <v>21</v>
      </c>
      <c r="Z5" s="14">
        <v>22</v>
      </c>
      <c r="AA5" s="12">
        <v>23</v>
      </c>
      <c r="AB5" s="12">
        <v>24</v>
      </c>
      <c r="AC5" s="12">
        <v>25</v>
      </c>
      <c r="AD5" s="12">
        <v>26</v>
      </c>
      <c r="AE5" s="12">
        <v>27</v>
      </c>
      <c r="AF5" s="11">
        <v>28</v>
      </c>
      <c r="AG5" s="1384"/>
      <c r="AH5" s="941"/>
      <c r="AI5" s="1017"/>
      <c r="AJ5" s="1018"/>
      <c r="AK5" s="1019"/>
    </row>
    <row r="6" spans="1:37" ht="14.25" hidden="1" thickBot="1">
      <c r="A6" s="727"/>
      <c r="B6" s="731"/>
      <c r="C6" s="732"/>
      <c r="D6" s="737"/>
      <c r="E6" s="343">
        <f>WEEKDAY(DATE(1988+$M$2,$P$2,E5))</f>
        <v>3</v>
      </c>
      <c r="F6" s="373">
        <f aca="true" t="shared" si="0" ref="F6:AF6">WEEKDAY(DATE(1988+$M$2,$P$2,F5))</f>
        <v>4</v>
      </c>
      <c r="G6" s="373">
        <f t="shared" si="0"/>
        <v>5</v>
      </c>
      <c r="H6" s="373">
        <f t="shared" si="0"/>
        <v>6</v>
      </c>
      <c r="I6" s="373">
        <f t="shared" si="0"/>
        <v>7</v>
      </c>
      <c r="J6" s="373">
        <f t="shared" si="0"/>
        <v>1</v>
      </c>
      <c r="K6" s="374">
        <f t="shared" si="0"/>
        <v>2</v>
      </c>
      <c r="L6" s="343">
        <f t="shared" si="0"/>
        <v>3</v>
      </c>
      <c r="M6" s="373">
        <f t="shared" si="0"/>
        <v>4</v>
      </c>
      <c r="N6" s="373">
        <f t="shared" si="0"/>
        <v>5</v>
      </c>
      <c r="O6" s="373">
        <f t="shared" si="0"/>
        <v>6</v>
      </c>
      <c r="P6" s="373">
        <f t="shared" si="0"/>
        <v>7</v>
      </c>
      <c r="Q6" s="373">
        <f t="shared" si="0"/>
        <v>1</v>
      </c>
      <c r="R6" s="374">
        <f t="shared" si="0"/>
        <v>2</v>
      </c>
      <c r="S6" s="343">
        <f t="shared" si="0"/>
        <v>3</v>
      </c>
      <c r="T6" s="373">
        <f t="shared" si="0"/>
        <v>4</v>
      </c>
      <c r="U6" s="373">
        <f t="shared" si="0"/>
        <v>5</v>
      </c>
      <c r="V6" s="373">
        <f t="shared" si="0"/>
        <v>6</v>
      </c>
      <c r="W6" s="373">
        <f t="shared" si="0"/>
        <v>7</v>
      </c>
      <c r="X6" s="373">
        <f t="shared" si="0"/>
        <v>1</v>
      </c>
      <c r="Y6" s="374">
        <f t="shared" si="0"/>
        <v>2</v>
      </c>
      <c r="Z6" s="375">
        <f t="shared" si="0"/>
        <v>3</v>
      </c>
      <c r="AA6" s="373">
        <f t="shared" si="0"/>
        <v>4</v>
      </c>
      <c r="AB6" s="373">
        <f t="shared" si="0"/>
        <v>5</v>
      </c>
      <c r="AC6" s="373">
        <f t="shared" si="0"/>
        <v>6</v>
      </c>
      <c r="AD6" s="373">
        <f t="shared" si="0"/>
        <v>7</v>
      </c>
      <c r="AE6" s="373">
        <f t="shared" si="0"/>
        <v>1</v>
      </c>
      <c r="AF6" s="376">
        <f t="shared" si="0"/>
        <v>2</v>
      </c>
      <c r="AG6" s="1385"/>
      <c r="AH6" s="942"/>
      <c r="AI6" s="1017"/>
      <c r="AJ6" s="1018"/>
      <c r="AK6" s="1019"/>
    </row>
    <row r="7" spans="1:37" ht="14.25" thickBot="1">
      <c r="A7" s="727"/>
      <c r="B7" s="731"/>
      <c r="C7" s="732"/>
      <c r="D7" s="737"/>
      <c r="E7" s="341" t="str">
        <f>VLOOKUP(E6,$F$48:$G$54,2,0)</f>
        <v>火</v>
      </c>
      <c r="F7" s="369" t="str">
        <f aca="true" t="shared" si="1" ref="F7:AF7">VLOOKUP(F6,$F$48:$G$54,2,0)</f>
        <v>水</v>
      </c>
      <c r="G7" s="369" t="str">
        <f t="shared" si="1"/>
        <v>木</v>
      </c>
      <c r="H7" s="369" t="str">
        <f t="shared" si="1"/>
        <v>金</v>
      </c>
      <c r="I7" s="369" t="str">
        <f t="shared" si="1"/>
        <v>土</v>
      </c>
      <c r="J7" s="369" t="str">
        <f t="shared" si="1"/>
        <v>日</v>
      </c>
      <c r="K7" s="370" t="str">
        <f t="shared" si="1"/>
        <v>月</v>
      </c>
      <c r="L7" s="341" t="str">
        <f t="shared" si="1"/>
        <v>火</v>
      </c>
      <c r="M7" s="369" t="str">
        <f t="shared" si="1"/>
        <v>水</v>
      </c>
      <c r="N7" s="369" t="str">
        <f t="shared" si="1"/>
        <v>木</v>
      </c>
      <c r="O7" s="369" t="str">
        <f t="shared" si="1"/>
        <v>金</v>
      </c>
      <c r="P7" s="369" t="str">
        <f t="shared" si="1"/>
        <v>土</v>
      </c>
      <c r="Q7" s="369" t="str">
        <f t="shared" si="1"/>
        <v>日</v>
      </c>
      <c r="R7" s="370" t="str">
        <f t="shared" si="1"/>
        <v>月</v>
      </c>
      <c r="S7" s="341" t="str">
        <f t="shared" si="1"/>
        <v>火</v>
      </c>
      <c r="T7" s="369" t="str">
        <f t="shared" si="1"/>
        <v>水</v>
      </c>
      <c r="U7" s="369" t="str">
        <f t="shared" si="1"/>
        <v>木</v>
      </c>
      <c r="V7" s="369" t="str">
        <f t="shared" si="1"/>
        <v>金</v>
      </c>
      <c r="W7" s="369" t="str">
        <f t="shared" si="1"/>
        <v>土</v>
      </c>
      <c r="X7" s="369" t="str">
        <f t="shared" si="1"/>
        <v>日</v>
      </c>
      <c r="Y7" s="370" t="str">
        <f t="shared" si="1"/>
        <v>月</v>
      </c>
      <c r="Z7" s="371" t="str">
        <f t="shared" si="1"/>
        <v>火</v>
      </c>
      <c r="AA7" s="369" t="str">
        <f t="shared" si="1"/>
        <v>水</v>
      </c>
      <c r="AB7" s="369" t="str">
        <f t="shared" si="1"/>
        <v>木</v>
      </c>
      <c r="AC7" s="369" t="str">
        <f t="shared" si="1"/>
        <v>金</v>
      </c>
      <c r="AD7" s="369" t="str">
        <f t="shared" si="1"/>
        <v>土</v>
      </c>
      <c r="AE7" s="369" t="str">
        <f t="shared" si="1"/>
        <v>日</v>
      </c>
      <c r="AF7" s="372" t="str">
        <f t="shared" si="1"/>
        <v>月</v>
      </c>
      <c r="AG7" s="1385"/>
      <c r="AH7" s="942"/>
      <c r="AI7" s="1017"/>
      <c r="AJ7" s="1018"/>
      <c r="AK7" s="1019"/>
    </row>
    <row r="8" spans="1:37" ht="13.5">
      <c r="A8" s="1374" t="s">
        <v>18</v>
      </c>
      <c r="B8" s="1020"/>
      <c r="C8" s="1375"/>
      <c r="D8" s="1376"/>
      <c r="E8" s="378"/>
      <c r="F8" s="379"/>
      <c r="G8" s="379"/>
      <c r="H8" s="379"/>
      <c r="I8" s="379"/>
      <c r="J8" s="379"/>
      <c r="K8" s="380"/>
      <c r="L8" s="381"/>
      <c r="M8" s="379"/>
      <c r="N8" s="379"/>
      <c r="O8" s="379"/>
      <c r="P8" s="379"/>
      <c r="Q8" s="379"/>
      <c r="R8" s="382"/>
      <c r="S8" s="378"/>
      <c r="T8" s="379"/>
      <c r="U8" s="379"/>
      <c r="V8" s="379"/>
      <c r="W8" s="379"/>
      <c r="X8" s="379"/>
      <c r="Y8" s="380"/>
      <c r="Z8" s="381"/>
      <c r="AA8" s="379"/>
      <c r="AB8" s="379"/>
      <c r="AC8" s="379"/>
      <c r="AD8" s="379"/>
      <c r="AE8" s="379"/>
      <c r="AF8" s="382"/>
      <c r="AG8" s="952">
        <f>SUM(E9:AF9)</f>
        <v>0</v>
      </c>
      <c r="AH8" s="1025"/>
      <c r="AI8" s="1377"/>
      <c r="AJ8" s="1378"/>
      <c r="AK8" s="1379"/>
    </row>
    <row r="9" spans="1:37" ht="14.25" thickBot="1">
      <c r="A9" s="1363"/>
      <c r="B9" s="1033"/>
      <c r="C9" s="1365"/>
      <c r="D9" s="1366"/>
      <c r="E9" s="383"/>
      <c r="F9" s="384"/>
      <c r="G9" s="384"/>
      <c r="H9" s="384"/>
      <c r="I9" s="384"/>
      <c r="J9" s="384"/>
      <c r="K9" s="385"/>
      <c r="L9" s="386"/>
      <c r="M9" s="384"/>
      <c r="N9" s="384"/>
      <c r="O9" s="384"/>
      <c r="P9" s="384"/>
      <c r="Q9" s="384"/>
      <c r="R9" s="387"/>
      <c r="S9" s="383"/>
      <c r="T9" s="384"/>
      <c r="U9" s="384"/>
      <c r="V9" s="384"/>
      <c r="W9" s="384"/>
      <c r="X9" s="384"/>
      <c r="Y9" s="385"/>
      <c r="Z9" s="386"/>
      <c r="AA9" s="384"/>
      <c r="AB9" s="384"/>
      <c r="AC9" s="384"/>
      <c r="AD9" s="384"/>
      <c r="AE9" s="384"/>
      <c r="AF9" s="388"/>
      <c r="AG9" s="917"/>
      <c r="AH9" s="1038"/>
      <c r="AI9" s="1380"/>
      <c r="AJ9" s="1381"/>
      <c r="AK9" s="1382"/>
    </row>
    <row r="10" spans="1:37" ht="13.5">
      <c r="A10" s="1370" t="s">
        <v>103</v>
      </c>
      <c r="B10" s="1045"/>
      <c r="C10" s="1372"/>
      <c r="D10" s="1059"/>
      <c r="E10" s="389"/>
      <c r="F10" s="390"/>
      <c r="G10" s="390"/>
      <c r="H10" s="390"/>
      <c r="I10" s="390"/>
      <c r="J10" s="390"/>
      <c r="K10" s="391"/>
      <c r="L10" s="389"/>
      <c r="M10" s="390"/>
      <c r="N10" s="390"/>
      <c r="O10" s="390"/>
      <c r="P10" s="390"/>
      <c r="Q10" s="390"/>
      <c r="R10" s="391"/>
      <c r="S10" s="389"/>
      <c r="T10" s="390"/>
      <c r="U10" s="390"/>
      <c r="V10" s="390"/>
      <c r="W10" s="390"/>
      <c r="X10" s="390"/>
      <c r="Y10" s="391"/>
      <c r="Z10" s="392"/>
      <c r="AA10" s="390"/>
      <c r="AB10" s="390"/>
      <c r="AC10" s="390"/>
      <c r="AD10" s="390"/>
      <c r="AE10" s="390"/>
      <c r="AF10" s="393"/>
      <c r="AG10" s="773">
        <f>SUM(E11:AF11)</f>
        <v>0</v>
      </c>
      <c r="AH10" s="933"/>
      <c r="AI10" s="1373"/>
      <c r="AJ10" s="935"/>
      <c r="AK10" s="936"/>
    </row>
    <row r="11" spans="1:37" ht="13.5">
      <c r="A11" s="1368"/>
      <c r="B11" s="1021"/>
      <c r="C11" s="1369"/>
      <c r="D11" s="1060"/>
      <c r="E11" s="394"/>
      <c r="F11" s="395"/>
      <c r="G11" s="395"/>
      <c r="H11" s="395"/>
      <c r="I11" s="395"/>
      <c r="J11" s="395"/>
      <c r="K11" s="396"/>
      <c r="L11" s="394"/>
      <c r="M11" s="395"/>
      <c r="N11" s="395"/>
      <c r="O11" s="395"/>
      <c r="P11" s="395"/>
      <c r="Q11" s="395"/>
      <c r="R11" s="396"/>
      <c r="S11" s="394"/>
      <c r="T11" s="395"/>
      <c r="U11" s="395"/>
      <c r="V11" s="395"/>
      <c r="W11" s="395"/>
      <c r="X11" s="395"/>
      <c r="Y11" s="396"/>
      <c r="Z11" s="397"/>
      <c r="AA11" s="395"/>
      <c r="AB11" s="395"/>
      <c r="AC11" s="395"/>
      <c r="AD11" s="395"/>
      <c r="AE11" s="395"/>
      <c r="AF11" s="398"/>
      <c r="AG11" s="769"/>
      <c r="AH11" s="770"/>
      <c r="AI11" s="935"/>
      <c r="AJ11" s="935"/>
      <c r="AK11" s="936"/>
    </row>
    <row r="12" spans="1:37" ht="13.5">
      <c r="A12" s="1370"/>
      <c r="B12" s="1032"/>
      <c r="C12" s="1364"/>
      <c r="D12" s="1058"/>
      <c r="E12" s="399"/>
      <c r="F12" s="400"/>
      <c r="G12" s="400"/>
      <c r="H12" s="400"/>
      <c r="I12" s="400"/>
      <c r="J12" s="400"/>
      <c r="K12" s="401"/>
      <c r="L12" s="399"/>
      <c r="M12" s="400"/>
      <c r="N12" s="400"/>
      <c r="O12" s="400"/>
      <c r="P12" s="400"/>
      <c r="Q12" s="400"/>
      <c r="R12" s="401"/>
      <c r="S12" s="399"/>
      <c r="T12" s="400"/>
      <c r="U12" s="400"/>
      <c r="V12" s="400"/>
      <c r="W12" s="400"/>
      <c r="X12" s="400"/>
      <c r="Y12" s="401"/>
      <c r="Z12" s="402"/>
      <c r="AA12" s="400"/>
      <c r="AB12" s="400"/>
      <c r="AC12" s="400"/>
      <c r="AD12" s="400"/>
      <c r="AE12" s="400"/>
      <c r="AF12" s="403"/>
      <c r="AG12" s="772">
        <f>SUM(E13:AF13)</f>
        <v>0</v>
      </c>
      <c r="AH12" s="770"/>
      <c r="AI12" s="919"/>
      <c r="AJ12" s="919"/>
      <c r="AK12" s="920"/>
    </row>
    <row r="13" spans="1:37" ht="13.5">
      <c r="A13" s="1368"/>
      <c r="B13" s="1021"/>
      <c r="C13" s="1369"/>
      <c r="D13" s="1060"/>
      <c r="E13" s="394"/>
      <c r="F13" s="395"/>
      <c r="G13" s="395"/>
      <c r="H13" s="395"/>
      <c r="I13" s="395"/>
      <c r="J13" s="395"/>
      <c r="K13" s="396"/>
      <c r="L13" s="394"/>
      <c r="M13" s="395"/>
      <c r="N13" s="395"/>
      <c r="O13" s="395"/>
      <c r="P13" s="395"/>
      <c r="Q13" s="395"/>
      <c r="R13" s="396"/>
      <c r="S13" s="394"/>
      <c r="T13" s="395"/>
      <c r="U13" s="395"/>
      <c r="V13" s="395"/>
      <c r="W13" s="395"/>
      <c r="X13" s="395"/>
      <c r="Y13" s="396"/>
      <c r="Z13" s="397"/>
      <c r="AA13" s="395"/>
      <c r="AB13" s="395"/>
      <c r="AC13" s="395"/>
      <c r="AD13" s="395"/>
      <c r="AE13" s="395"/>
      <c r="AF13" s="398"/>
      <c r="AG13" s="769"/>
      <c r="AH13" s="770"/>
      <c r="AI13" s="935"/>
      <c r="AJ13" s="935"/>
      <c r="AK13" s="936"/>
    </row>
    <row r="14" spans="1:37" ht="13.5">
      <c r="A14" s="1370"/>
      <c r="B14" s="1032"/>
      <c r="C14" s="1364"/>
      <c r="D14" s="1058"/>
      <c r="E14" s="399"/>
      <c r="F14" s="400"/>
      <c r="G14" s="400"/>
      <c r="H14" s="400"/>
      <c r="I14" s="400"/>
      <c r="J14" s="400"/>
      <c r="K14" s="401"/>
      <c r="L14" s="399"/>
      <c r="M14" s="400"/>
      <c r="N14" s="400"/>
      <c r="O14" s="400"/>
      <c r="P14" s="400"/>
      <c r="Q14" s="400"/>
      <c r="R14" s="401"/>
      <c r="S14" s="399"/>
      <c r="T14" s="400"/>
      <c r="U14" s="400"/>
      <c r="V14" s="400"/>
      <c r="W14" s="400"/>
      <c r="X14" s="400"/>
      <c r="Y14" s="401"/>
      <c r="Z14" s="402"/>
      <c r="AA14" s="400"/>
      <c r="AB14" s="400"/>
      <c r="AC14" s="400"/>
      <c r="AD14" s="400"/>
      <c r="AE14" s="400"/>
      <c r="AF14" s="403"/>
      <c r="AG14" s="772">
        <f>SUM(E15:AF15)</f>
        <v>0</v>
      </c>
      <c r="AH14" s="770"/>
      <c r="AI14" s="1371"/>
      <c r="AJ14" s="919"/>
      <c r="AK14" s="920"/>
    </row>
    <row r="15" spans="1:37" ht="13.5">
      <c r="A15" s="1368"/>
      <c r="B15" s="1021"/>
      <c r="C15" s="1369"/>
      <c r="D15" s="1060"/>
      <c r="E15" s="394"/>
      <c r="F15" s="395"/>
      <c r="G15" s="395"/>
      <c r="H15" s="395"/>
      <c r="I15" s="395"/>
      <c r="J15" s="395"/>
      <c r="K15" s="396"/>
      <c r="L15" s="394"/>
      <c r="M15" s="395"/>
      <c r="N15" s="395"/>
      <c r="O15" s="395"/>
      <c r="P15" s="395"/>
      <c r="Q15" s="395"/>
      <c r="R15" s="396"/>
      <c r="S15" s="394"/>
      <c r="T15" s="395"/>
      <c r="U15" s="395"/>
      <c r="V15" s="395"/>
      <c r="W15" s="395"/>
      <c r="X15" s="395"/>
      <c r="Y15" s="396"/>
      <c r="Z15" s="397"/>
      <c r="AA15" s="395"/>
      <c r="AB15" s="395"/>
      <c r="AC15" s="395"/>
      <c r="AD15" s="395"/>
      <c r="AE15" s="395"/>
      <c r="AF15" s="398"/>
      <c r="AG15" s="769"/>
      <c r="AH15" s="770"/>
      <c r="AI15" s="935"/>
      <c r="AJ15" s="935"/>
      <c r="AK15" s="936"/>
    </row>
    <row r="16" spans="1:37" ht="13.5">
      <c r="A16" s="1370"/>
      <c r="B16" s="1032"/>
      <c r="C16" s="1364"/>
      <c r="D16" s="1058"/>
      <c r="E16" s="399"/>
      <c r="F16" s="400"/>
      <c r="G16" s="400"/>
      <c r="H16" s="400"/>
      <c r="I16" s="400"/>
      <c r="J16" s="400"/>
      <c r="K16" s="401"/>
      <c r="L16" s="399"/>
      <c r="M16" s="400"/>
      <c r="N16" s="400"/>
      <c r="O16" s="400"/>
      <c r="P16" s="400"/>
      <c r="Q16" s="400"/>
      <c r="R16" s="401"/>
      <c r="S16" s="399"/>
      <c r="T16" s="400"/>
      <c r="U16" s="400"/>
      <c r="V16" s="400"/>
      <c r="W16" s="400"/>
      <c r="X16" s="400"/>
      <c r="Y16" s="401"/>
      <c r="Z16" s="402"/>
      <c r="AA16" s="400"/>
      <c r="AB16" s="400"/>
      <c r="AC16" s="400"/>
      <c r="AD16" s="400"/>
      <c r="AE16" s="400"/>
      <c r="AF16" s="403"/>
      <c r="AG16" s="772">
        <f>SUM(E17:AF17)</f>
        <v>0</v>
      </c>
      <c r="AH16" s="770"/>
      <c r="AI16" s="1371"/>
      <c r="AJ16" s="919"/>
      <c r="AK16" s="920"/>
    </row>
    <row r="17" spans="1:37" ht="13.5">
      <c r="A17" s="1368"/>
      <c r="B17" s="1021"/>
      <c r="C17" s="1369"/>
      <c r="D17" s="1060"/>
      <c r="E17" s="394"/>
      <c r="F17" s="395"/>
      <c r="G17" s="395"/>
      <c r="H17" s="395"/>
      <c r="I17" s="395"/>
      <c r="J17" s="395"/>
      <c r="K17" s="396"/>
      <c r="L17" s="394"/>
      <c r="M17" s="395"/>
      <c r="N17" s="395"/>
      <c r="O17" s="395"/>
      <c r="P17" s="395"/>
      <c r="Q17" s="395"/>
      <c r="R17" s="396"/>
      <c r="S17" s="394"/>
      <c r="T17" s="395"/>
      <c r="U17" s="395"/>
      <c r="V17" s="395"/>
      <c r="W17" s="395"/>
      <c r="X17" s="395"/>
      <c r="Y17" s="396"/>
      <c r="Z17" s="397"/>
      <c r="AA17" s="395"/>
      <c r="AB17" s="395"/>
      <c r="AC17" s="395"/>
      <c r="AD17" s="395"/>
      <c r="AE17" s="395"/>
      <c r="AF17" s="398"/>
      <c r="AG17" s="769"/>
      <c r="AH17" s="770"/>
      <c r="AI17" s="935"/>
      <c r="AJ17" s="935"/>
      <c r="AK17" s="936"/>
    </row>
    <row r="18" spans="1:37" ht="13.5">
      <c r="A18" s="1370"/>
      <c r="B18" s="1032"/>
      <c r="C18" s="1364"/>
      <c r="D18" s="1058"/>
      <c r="E18" s="399"/>
      <c r="F18" s="400"/>
      <c r="G18" s="400"/>
      <c r="H18" s="400"/>
      <c r="I18" s="400"/>
      <c r="J18" s="400"/>
      <c r="K18" s="401"/>
      <c r="L18" s="399"/>
      <c r="M18" s="400"/>
      <c r="N18" s="400"/>
      <c r="O18" s="400"/>
      <c r="P18" s="400"/>
      <c r="Q18" s="400"/>
      <c r="R18" s="401"/>
      <c r="S18" s="399"/>
      <c r="T18" s="400"/>
      <c r="U18" s="400"/>
      <c r="V18" s="400"/>
      <c r="W18" s="400"/>
      <c r="X18" s="400"/>
      <c r="Y18" s="401"/>
      <c r="Z18" s="402"/>
      <c r="AA18" s="400"/>
      <c r="AB18" s="400"/>
      <c r="AC18" s="400"/>
      <c r="AD18" s="400"/>
      <c r="AE18" s="400"/>
      <c r="AF18" s="403"/>
      <c r="AG18" s="772">
        <f>SUM(E19:AF19)</f>
        <v>0</v>
      </c>
      <c r="AH18" s="770"/>
      <c r="AI18" s="919"/>
      <c r="AJ18" s="919"/>
      <c r="AK18" s="920"/>
    </row>
    <row r="19" spans="1:37" ht="13.5">
      <c r="A19" s="1368"/>
      <c r="B19" s="1021"/>
      <c r="C19" s="1369"/>
      <c r="D19" s="1060"/>
      <c r="E19" s="394"/>
      <c r="F19" s="395"/>
      <c r="G19" s="395"/>
      <c r="H19" s="395"/>
      <c r="I19" s="395"/>
      <c r="J19" s="395"/>
      <c r="K19" s="396"/>
      <c r="L19" s="394"/>
      <c r="M19" s="395"/>
      <c r="N19" s="395"/>
      <c r="O19" s="395"/>
      <c r="P19" s="395"/>
      <c r="Q19" s="395"/>
      <c r="R19" s="396"/>
      <c r="S19" s="394"/>
      <c r="T19" s="395"/>
      <c r="U19" s="395"/>
      <c r="V19" s="395"/>
      <c r="W19" s="395"/>
      <c r="X19" s="395"/>
      <c r="Y19" s="396"/>
      <c r="Z19" s="397"/>
      <c r="AA19" s="395"/>
      <c r="AB19" s="395"/>
      <c r="AC19" s="395"/>
      <c r="AD19" s="395"/>
      <c r="AE19" s="395"/>
      <c r="AF19" s="398"/>
      <c r="AG19" s="769"/>
      <c r="AH19" s="770"/>
      <c r="AI19" s="935"/>
      <c r="AJ19" s="935"/>
      <c r="AK19" s="936"/>
    </row>
    <row r="20" spans="1:37" ht="13.5">
      <c r="A20" s="1362"/>
      <c r="B20" s="1032"/>
      <c r="C20" s="1364"/>
      <c r="D20" s="1058"/>
      <c r="E20" s="399"/>
      <c r="F20" s="400"/>
      <c r="G20" s="400"/>
      <c r="H20" s="400"/>
      <c r="I20" s="400"/>
      <c r="J20" s="400"/>
      <c r="K20" s="401"/>
      <c r="L20" s="399"/>
      <c r="M20" s="400"/>
      <c r="N20" s="400"/>
      <c r="O20" s="400"/>
      <c r="P20" s="400"/>
      <c r="Q20" s="400"/>
      <c r="R20" s="401"/>
      <c r="S20" s="399"/>
      <c r="T20" s="400"/>
      <c r="U20" s="400"/>
      <c r="V20" s="400"/>
      <c r="W20" s="400"/>
      <c r="X20" s="400"/>
      <c r="Y20" s="401"/>
      <c r="Z20" s="399"/>
      <c r="AA20" s="400"/>
      <c r="AB20" s="400"/>
      <c r="AC20" s="400"/>
      <c r="AD20" s="400"/>
      <c r="AE20" s="400"/>
      <c r="AF20" s="403"/>
      <c r="AG20" s="772">
        <f>SUM(E21:AF21)</f>
        <v>0</v>
      </c>
      <c r="AH20" s="770"/>
      <c r="AI20" s="919"/>
      <c r="AJ20" s="919"/>
      <c r="AK20" s="920"/>
    </row>
    <row r="21" spans="1:37" ht="13.5">
      <c r="A21" s="1368"/>
      <c r="B21" s="1021"/>
      <c r="C21" s="1369"/>
      <c r="D21" s="1060"/>
      <c r="E21" s="394"/>
      <c r="F21" s="395"/>
      <c r="G21" s="395"/>
      <c r="H21" s="395"/>
      <c r="I21" s="395"/>
      <c r="J21" s="395"/>
      <c r="K21" s="396"/>
      <c r="L21" s="394"/>
      <c r="M21" s="395"/>
      <c r="N21" s="395"/>
      <c r="O21" s="395"/>
      <c r="P21" s="395"/>
      <c r="Q21" s="395"/>
      <c r="R21" s="396"/>
      <c r="S21" s="394"/>
      <c r="T21" s="395"/>
      <c r="U21" s="395"/>
      <c r="V21" s="395"/>
      <c r="W21" s="395"/>
      <c r="X21" s="395"/>
      <c r="Y21" s="396"/>
      <c r="Z21" s="394"/>
      <c r="AA21" s="395"/>
      <c r="AB21" s="395"/>
      <c r="AC21" s="395"/>
      <c r="AD21" s="395"/>
      <c r="AE21" s="395"/>
      <c r="AF21" s="398"/>
      <c r="AG21" s="769"/>
      <c r="AH21" s="770"/>
      <c r="AI21" s="935"/>
      <c r="AJ21" s="935"/>
      <c r="AK21" s="936"/>
    </row>
    <row r="22" spans="1:37" ht="13.5">
      <c r="A22" s="1362"/>
      <c r="B22" s="1032"/>
      <c r="C22" s="1364"/>
      <c r="D22" s="1058"/>
      <c r="E22" s="399"/>
      <c r="F22" s="400"/>
      <c r="G22" s="400"/>
      <c r="H22" s="400"/>
      <c r="I22" s="400"/>
      <c r="J22" s="400"/>
      <c r="K22" s="401"/>
      <c r="L22" s="399"/>
      <c r="M22" s="400"/>
      <c r="N22" s="400"/>
      <c r="O22" s="400"/>
      <c r="P22" s="400"/>
      <c r="Q22" s="400"/>
      <c r="R22" s="401"/>
      <c r="S22" s="399"/>
      <c r="T22" s="400"/>
      <c r="U22" s="400"/>
      <c r="V22" s="400"/>
      <c r="W22" s="400"/>
      <c r="X22" s="400"/>
      <c r="Y22" s="401"/>
      <c r="Z22" s="399"/>
      <c r="AA22" s="400"/>
      <c r="AB22" s="400"/>
      <c r="AC22" s="400"/>
      <c r="AD22" s="400"/>
      <c r="AE22" s="400"/>
      <c r="AF22" s="403"/>
      <c r="AG22" s="772">
        <f>SUM(E23:AF23)</f>
        <v>0</v>
      </c>
      <c r="AH22" s="770"/>
      <c r="AI22" s="919"/>
      <c r="AJ22" s="919"/>
      <c r="AK22" s="920"/>
    </row>
    <row r="23" spans="1:37" ht="13.5">
      <c r="A23" s="1368"/>
      <c r="B23" s="1021"/>
      <c r="C23" s="1369"/>
      <c r="D23" s="1060"/>
      <c r="E23" s="394"/>
      <c r="F23" s="395"/>
      <c r="G23" s="395"/>
      <c r="H23" s="395"/>
      <c r="I23" s="395"/>
      <c r="J23" s="395"/>
      <c r="K23" s="396"/>
      <c r="L23" s="394"/>
      <c r="M23" s="395"/>
      <c r="N23" s="395"/>
      <c r="O23" s="395"/>
      <c r="P23" s="395"/>
      <c r="Q23" s="395"/>
      <c r="R23" s="396"/>
      <c r="S23" s="394"/>
      <c r="T23" s="395"/>
      <c r="U23" s="395"/>
      <c r="V23" s="395"/>
      <c r="W23" s="395"/>
      <c r="X23" s="395"/>
      <c r="Y23" s="396"/>
      <c r="Z23" s="394"/>
      <c r="AA23" s="395"/>
      <c r="AB23" s="395"/>
      <c r="AC23" s="395"/>
      <c r="AD23" s="395"/>
      <c r="AE23" s="395"/>
      <c r="AF23" s="398"/>
      <c r="AG23" s="769"/>
      <c r="AH23" s="770"/>
      <c r="AI23" s="935"/>
      <c r="AJ23" s="935"/>
      <c r="AK23" s="936"/>
    </row>
    <row r="24" spans="1:37" ht="13.5">
      <c r="A24" s="1362"/>
      <c r="B24" s="1032"/>
      <c r="C24" s="1364"/>
      <c r="D24" s="1058"/>
      <c r="E24" s="399"/>
      <c r="F24" s="400"/>
      <c r="G24" s="400"/>
      <c r="H24" s="400"/>
      <c r="I24" s="400"/>
      <c r="J24" s="400"/>
      <c r="K24" s="401"/>
      <c r="L24" s="399"/>
      <c r="M24" s="400"/>
      <c r="N24" s="400"/>
      <c r="O24" s="400"/>
      <c r="P24" s="400"/>
      <c r="Q24" s="400"/>
      <c r="R24" s="401"/>
      <c r="S24" s="399"/>
      <c r="T24" s="400"/>
      <c r="U24" s="400"/>
      <c r="V24" s="400"/>
      <c r="W24" s="400"/>
      <c r="X24" s="400"/>
      <c r="Y24" s="401"/>
      <c r="Z24" s="399"/>
      <c r="AA24" s="400"/>
      <c r="AB24" s="400"/>
      <c r="AC24" s="400"/>
      <c r="AD24" s="400"/>
      <c r="AE24" s="400"/>
      <c r="AF24" s="403"/>
      <c r="AG24" s="772">
        <f>SUM(E25:AF25)</f>
        <v>0</v>
      </c>
      <c r="AH24" s="770"/>
      <c r="AI24" s="919"/>
      <c r="AJ24" s="919"/>
      <c r="AK24" s="920"/>
    </row>
    <row r="25" spans="1:37" ht="13.5">
      <c r="A25" s="1368"/>
      <c r="B25" s="1021"/>
      <c r="C25" s="1369"/>
      <c r="D25" s="1060"/>
      <c r="E25" s="394"/>
      <c r="F25" s="395"/>
      <c r="G25" s="395"/>
      <c r="H25" s="395"/>
      <c r="I25" s="395"/>
      <c r="J25" s="395"/>
      <c r="K25" s="396"/>
      <c r="L25" s="394"/>
      <c r="M25" s="395"/>
      <c r="N25" s="395"/>
      <c r="O25" s="395"/>
      <c r="P25" s="395"/>
      <c r="Q25" s="395"/>
      <c r="R25" s="396"/>
      <c r="S25" s="394"/>
      <c r="T25" s="395"/>
      <c r="U25" s="395"/>
      <c r="V25" s="395"/>
      <c r="W25" s="395"/>
      <c r="X25" s="395"/>
      <c r="Y25" s="396"/>
      <c r="Z25" s="394"/>
      <c r="AA25" s="395"/>
      <c r="AB25" s="395"/>
      <c r="AC25" s="395"/>
      <c r="AD25" s="395"/>
      <c r="AE25" s="395"/>
      <c r="AF25" s="398"/>
      <c r="AG25" s="769"/>
      <c r="AH25" s="770"/>
      <c r="AI25" s="935"/>
      <c r="AJ25" s="935"/>
      <c r="AK25" s="936"/>
    </row>
    <row r="26" spans="1:37" ht="13.5">
      <c r="A26" s="1362"/>
      <c r="B26" s="1032"/>
      <c r="C26" s="1364"/>
      <c r="D26" s="1058"/>
      <c r="E26" s="399"/>
      <c r="F26" s="400"/>
      <c r="G26" s="400"/>
      <c r="H26" s="400"/>
      <c r="I26" s="400"/>
      <c r="J26" s="400"/>
      <c r="K26" s="401"/>
      <c r="L26" s="399"/>
      <c r="M26" s="400"/>
      <c r="N26" s="400"/>
      <c r="O26" s="400"/>
      <c r="P26" s="400"/>
      <c r="Q26" s="400"/>
      <c r="R26" s="401"/>
      <c r="S26" s="399"/>
      <c r="T26" s="400"/>
      <c r="U26" s="400"/>
      <c r="V26" s="400"/>
      <c r="W26" s="400"/>
      <c r="X26" s="400"/>
      <c r="Y26" s="401"/>
      <c r="Z26" s="402"/>
      <c r="AA26" s="400"/>
      <c r="AB26" s="400"/>
      <c r="AC26" s="400"/>
      <c r="AD26" s="400"/>
      <c r="AE26" s="400"/>
      <c r="AF26" s="403"/>
      <c r="AG26" s="772">
        <f>SUM(E27:AF27)</f>
        <v>0</v>
      </c>
      <c r="AH26" s="770"/>
      <c r="AI26" s="919"/>
      <c r="AJ26" s="919"/>
      <c r="AK26" s="920"/>
    </row>
    <row r="27" spans="1:37" ht="13.5">
      <c r="A27" s="1368"/>
      <c r="B27" s="1021"/>
      <c r="C27" s="1369"/>
      <c r="D27" s="1060"/>
      <c r="E27" s="394"/>
      <c r="F27" s="395"/>
      <c r="G27" s="395"/>
      <c r="H27" s="395"/>
      <c r="I27" s="395"/>
      <c r="J27" s="395"/>
      <c r="K27" s="396"/>
      <c r="L27" s="394"/>
      <c r="M27" s="395"/>
      <c r="N27" s="395"/>
      <c r="O27" s="395"/>
      <c r="P27" s="395"/>
      <c r="Q27" s="395"/>
      <c r="R27" s="396"/>
      <c r="S27" s="394"/>
      <c r="T27" s="395"/>
      <c r="U27" s="395"/>
      <c r="V27" s="395"/>
      <c r="W27" s="395"/>
      <c r="X27" s="395"/>
      <c r="Y27" s="396"/>
      <c r="Z27" s="397"/>
      <c r="AA27" s="395"/>
      <c r="AB27" s="395"/>
      <c r="AC27" s="395"/>
      <c r="AD27" s="395"/>
      <c r="AE27" s="395"/>
      <c r="AF27" s="398"/>
      <c r="AG27" s="769"/>
      <c r="AH27" s="770"/>
      <c r="AI27" s="935"/>
      <c r="AJ27" s="935"/>
      <c r="AK27" s="936"/>
    </row>
    <row r="28" spans="1:37" ht="13.5">
      <c r="A28" s="1362"/>
      <c r="B28" s="1032"/>
      <c r="C28" s="1364"/>
      <c r="D28" s="1058"/>
      <c r="E28" s="399"/>
      <c r="F28" s="400"/>
      <c r="G28" s="400"/>
      <c r="H28" s="400"/>
      <c r="I28" s="400"/>
      <c r="J28" s="400"/>
      <c r="K28" s="401"/>
      <c r="L28" s="399"/>
      <c r="M28" s="400"/>
      <c r="N28" s="400"/>
      <c r="O28" s="400"/>
      <c r="P28" s="400"/>
      <c r="Q28" s="400"/>
      <c r="R28" s="401"/>
      <c r="S28" s="399"/>
      <c r="T28" s="400"/>
      <c r="U28" s="400"/>
      <c r="V28" s="400"/>
      <c r="W28" s="400"/>
      <c r="X28" s="400"/>
      <c r="Y28" s="401"/>
      <c r="Z28" s="402"/>
      <c r="AA28" s="400"/>
      <c r="AB28" s="400"/>
      <c r="AC28" s="400"/>
      <c r="AD28" s="400"/>
      <c r="AE28" s="400"/>
      <c r="AF28" s="403"/>
      <c r="AG28" s="1367">
        <f>SUM(E29:AF29)</f>
        <v>0</v>
      </c>
      <c r="AH28" s="770"/>
      <c r="AI28" s="919"/>
      <c r="AJ28" s="919"/>
      <c r="AK28" s="920"/>
    </row>
    <row r="29" spans="1:37" ht="14.25" thickBot="1">
      <c r="A29" s="1363"/>
      <c r="B29" s="1033"/>
      <c r="C29" s="1365"/>
      <c r="D29" s="1366"/>
      <c r="E29" s="404"/>
      <c r="F29" s="405"/>
      <c r="G29" s="405"/>
      <c r="H29" s="405"/>
      <c r="I29" s="405"/>
      <c r="J29" s="405"/>
      <c r="K29" s="406"/>
      <c r="L29" s="404"/>
      <c r="M29" s="405"/>
      <c r="N29" s="405"/>
      <c r="O29" s="405"/>
      <c r="P29" s="405"/>
      <c r="Q29" s="405"/>
      <c r="R29" s="406"/>
      <c r="S29" s="404"/>
      <c r="T29" s="405"/>
      <c r="U29" s="405"/>
      <c r="V29" s="405"/>
      <c r="W29" s="405"/>
      <c r="X29" s="405"/>
      <c r="Y29" s="406"/>
      <c r="Z29" s="407"/>
      <c r="AA29" s="405"/>
      <c r="AB29" s="405"/>
      <c r="AC29" s="405"/>
      <c r="AD29" s="405"/>
      <c r="AE29" s="405"/>
      <c r="AF29" s="408"/>
      <c r="AG29" s="765"/>
      <c r="AH29" s="767"/>
      <c r="AI29" s="922"/>
      <c r="AJ29" s="922"/>
      <c r="AK29" s="923"/>
    </row>
    <row r="30" spans="1:37" ht="14.25" thickBot="1">
      <c r="A30" s="1017" t="s">
        <v>90</v>
      </c>
      <c r="B30" s="1018"/>
      <c r="C30" s="1018"/>
      <c r="D30" s="1018"/>
      <c r="E30" s="484">
        <f aca="true" t="shared" si="2" ref="E30:K30">SUM(E11,E13,E15,E17,E19,E21,E23,E25,E27,E29)</f>
        <v>0</v>
      </c>
      <c r="F30" s="165">
        <f t="shared" si="2"/>
        <v>0</v>
      </c>
      <c r="G30" s="165">
        <f t="shared" si="2"/>
        <v>0</v>
      </c>
      <c r="H30" s="165">
        <f t="shared" si="2"/>
        <v>0</v>
      </c>
      <c r="I30" s="165">
        <f t="shared" si="2"/>
        <v>0</v>
      </c>
      <c r="J30" s="165">
        <f t="shared" si="2"/>
        <v>0</v>
      </c>
      <c r="K30" s="485">
        <f t="shared" si="2"/>
        <v>0</v>
      </c>
      <c r="L30" s="164">
        <f aca="true" t="shared" si="3" ref="L30:AF30">SUM(L11,L13,L15,L17,L19,L21,L23,L25,L27,L29)</f>
        <v>0</v>
      </c>
      <c r="M30" s="165">
        <f t="shared" si="3"/>
        <v>0</v>
      </c>
      <c r="N30" s="165">
        <f t="shared" si="3"/>
        <v>0</v>
      </c>
      <c r="O30" s="165">
        <f t="shared" si="3"/>
        <v>0</v>
      </c>
      <c r="P30" s="165">
        <f t="shared" si="3"/>
        <v>0</v>
      </c>
      <c r="Q30" s="165">
        <f t="shared" si="3"/>
        <v>0</v>
      </c>
      <c r="R30" s="166">
        <f t="shared" si="3"/>
        <v>0</v>
      </c>
      <c r="S30" s="164">
        <f t="shared" si="3"/>
        <v>0</v>
      </c>
      <c r="T30" s="165">
        <f t="shared" si="3"/>
        <v>0</v>
      </c>
      <c r="U30" s="165">
        <f t="shared" si="3"/>
        <v>0</v>
      </c>
      <c r="V30" s="165">
        <f t="shared" si="3"/>
        <v>0</v>
      </c>
      <c r="W30" s="165">
        <f t="shared" si="3"/>
        <v>0</v>
      </c>
      <c r="X30" s="165">
        <f t="shared" si="3"/>
        <v>0</v>
      </c>
      <c r="Y30" s="166">
        <f t="shared" si="3"/>
        <v>0</v>
      </c>
      <c r="Z30" s="164">
        <f t="shared" si="3"/>
        <v>0</v>
      </c>
      <c r="AA30" s="165">
        <f t="shared" si="3"/>
        <v>0</v>
      </c>
      <c r="AB30" s="165">
        <f t="shared" si="3"/>
        <v>0</v>
      </c>
      <c r="AC30" s="165">
        <f t="shared" si="3"/>
        <v>0</v>
      </c>
      <c r="AD30" s="165">
        <f t="shared" si="3"/>
        <v>0</v>
      </c>
      <c r="AE30" s="165">
        <f t="shared" si="3"/>
        <v>0</v>
      </c>
      <c r="AF30" s="486">
        <f t="shared" si="3"/>
        <v>0</v>
      </c>
      <c r="AG30" s="334">
        <f>SUM(E30:AF30)</f>
        <v>0</v>
      </c>
      <c r="AH30" s="169"/>
      <c r="AI30" s="1356"/>
      <c r="AJ30" s="1357"/>
      <c r="AK30" s="1358"/>
    </row>
    <row r="31" spans="9:35" ht="13.5">
      <c r="I31" s="74"/>
      <c r="AG31" s="205"/>
      <c r="AH31" s="205"/>
      <c r="AI31" s="53"/>
    </row>
    <row r="32" spans="1:37" ht="13.5">
      <c r="A32" s="53" t="s">
        <v>19</v>
      </c>
      <c r="B32" s="52">
        <v>1</v>
      </c>
      <c r="C32" s="223" t="s">
        <v>506</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5"/>
      <c r="AK32" s="56" t="s">
        <v>20</v>
      </c>
    </row>
    <row r="33" spans="1:37" ht="13.5">
      <c r="A33" s="52"/>
      <c r="B33" s="52">
        <v>2</v>
      </c>
      <c r="C33" s="54" t="s">
        <v>22</v>
      </c>
      <c r="D33" s="54"/>
      <c r="E33" s="54"/>
      <c r="F33" s="54"/>
      <c r="G33" s="54"/>
      <c r="H33" s="54"/>
      <c r="I33" s="54"/>
      <c r="J33" s="54"/>
      <c r="K33" s="54"/>
      <c r="L33" s="54"/>
      <c r="M33" s="54"/>
      <c r="N33" s="54"/>
      <c r="O33" s="54"/>
      <c r="P33" s="54"/>
      <c r="Q33" s="54"/>
      <c r="R33" s="54"/>
      <c r="S33" s="54"/>
      <c r="T33" s="54"/>
      <c r="U33" s="54"/>
      <c r="V33" s="54"/>
      <c r="W33" s="54"/>
      <c r="X33" s="1071" t="s">
        <v>519</v>
      </c>
      <c r="Y33" s="1071"/>
      <c r="Z33" s="1071"/>
      <c r="AA33" s="1071"/>
      <c r="AB33" s="1071"/>
      <c r="AC33" s="1071"/>
      <c r="AD33" s="1071"/>
      <c r="AE33" s="54"/>
      <c r="AF33" s="54"/>
      <c r="AG33" s="54"/>
      <c r="AH33" s="54"/>
      <c r="AI33" s="54"/>
      <c r="AJ33" s="54"/>
      <c r="AK33" s="54"/>
    </row>
    <row r="34" spans="1:37" ht="13.5">
      <c r="A34" s="57"/>
      <c r="B34" s="58">
        <v>3</v>
      </c>
      <c r="C34" s="905" t="s">
        <v>130</v>
      </c>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60"/>
      <c r="AK34" s="60"/>
    </row>
    <row r="35" spans="1:37" ht="14.25" thickBot="1">
      <c r="A35" s="57"/>
      <c r="B35" s="61"/>
      <c r="C35" s="905" t="s">
        <v>78</v>
      </c>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60"/>
      <c r="AK35" s="60"/>
    </row>
    <row r="36" spans="1:37" ht="14.25" thickBot="1">
      <c r="A36" s="57"/>
      <c r="B36" s="63"/>
      <c r="C36" s="59"/>
      <c r="D36" s="62" t="s">
        <v>25</v>
      </c>
      <c r="E36" s="907" t="s">
        <v>26</v>
      </c>
      <c r="F36" s="908"/>
      <c r="G36" s="908"/>
      <c r="H36" s="908"/>
      <c r="I36" s="909"/>
      <c r="J36" s="1359" t="s">
        <v>27</v>
      </c>
      <c r="K36" s="1360"/>
      <c r="L36" s="1361"/>
      <c r="M36" s="907" t="s">
        <v>26</v>
      </c>
      <c r="N36" s="908"/>
      <c r="O36" s="908"/>
      <c r="P36" s="908"/>
      <c r="Q36" s="909"/>
      <c r="R36" s="1359" t="s">
        <v>27</v>
      </c>
      <c r="S36" s="1360"/>
      <c r="T36" s="1361"/>
      <c r="U36" s="59"/>
      <c r="V36" s="59"/>
      <c r="X36" s="906" t="s">
        <v>59</v>
      </c>
      <c r="Y36" s="906"/>
      <c r="Z36" s="906"/>
      <c r="AA36" s="906"/>
      <c r="AB36" s="906"/>
      <c r="AC36" s="906"/>
      <c r="AD36" s="906"/>
      <c r="AE36" s="906"/>
      <c r="AF36" s="906"/>
      <c r="AG36" s="906"/>
      <c r="AH36" s="906"/>
      <c r="AI36" s="906"/>
      <c r="AJ36" s="906"/>
      <c r="AK36" s="906"/>
    </row>
    <row r="37" spans="1:33" ht="14.25" thickBot="1">
      <c r="A37" s="57"/>
      <c r="B37" s="63"/>
      <c r="C37" s="59"/>
      <c r="D37" s="59"/>
      <c r="E37" s="194" t="s">
        <v>30</v>
      </c>
      <c r="F37" s="1347" t="s">
        <v>31</v>
      </c>
      <c r="G37" s="1348"/>
      <c r="H37" s="1348"/>
      <c r="I37" s="1349"/>
      <c r="J37" s="545"/>
      <c r="K37" s="546"/>
      <c r="L37" s="547"/>
      <c r="M37" s="194" t="s">
        <v>32</v>
      </c>
      <c r="N37" s="1347" t="s">
        <v>31</v>
      </c>
      <c r="O37" s="1348"/>
      <c r="P37" s="1348"/>
      <c r="Q37" s="1349"/>
      <c r="R37" s="545"/>
      <c r="S37" s="546"/>
      <c r="T37" s="547"/>
      <c r="U37" s="59"/>
      <c r="X37" s="59"/>
      <c r="Y37" s="59"/>
      <c r="Z37" s="1350" t="s">
        <v>33</v>
      </c>
      <c r="AA37" s="1351"/>
      <c r="AB37" s="1351"/>
      <c r="AC37" s="1351"/>
      <c r="AD37" s="1351"/>
      <c r="AE37" s="1352"/>
      <c r="AF37" s="59"/>
      <c r="AG37" s="59"/>
    </row>
    <row r="38" spans="1:33" ht="13.5">
      <c r="A38" s="57"/>
      <c r="B38" s="63"/>
      <c r="C38" s="59"/>
      <c r="D38" s="59"/>
      <c r="E38" s="195" t="s">
        <v>34</v>
      </c>
      <c r="F38" s="1338" t="s">
        <v>31</v>
      </c>
      <c r="G38" s="1339"/>
      <c r="H38" s="1339"/>
      <c r="I38" s="1340"/>
      <c r="J38" s="533"/>
      <c r="K38" s="534"/>
      <c r="L38" s="535"/>
      <c r="M38" s="195" t="s">
        <v>35</v>
      </c>
      <c r="N38" s="1338" t="s">
        <v>31</v>
      </c>
      <c r="O38" s="1339"/>
      <c r="P38" s="1339"/>
      <c r="Q38" s="1340"/>
      <c r="R38" s="533"/>
      <c r="S38" s="534"/>
      <c r="T38" s="535"/>
      <c r="U38" s="59"/>
      <c r="X38" s="59"/>
      <c r="Y38" s="59"/>
      <c r="Z38" s="196" t="s">
        <v>36</v>
      </c>
      <c r="AA38" s="1353" t="s">
        <v>37</v>
      </c>
      <c r="AB38" s="1354"/>
      <c r="AC38" s="1354"/>
      <c r="AD38" s="1354"/>
      <c r="AE38" s="1355"/>
      <c r="AF38" s="59"/>
      <c r="AG38" s="59"/>
    </row>
    <row r="39" spans="1:33" ht="13.5">
      <c r="A39" s="57"/>
      <c r="B39" s="63"/>
      <c r="C39" s="59"/>
      <c r="D39" s="59"/>
      <c r="E39" s="195" t="s">
        <v>39</v>
      </c>
      <c r="F39" s="1338" t="s">
        <v>31</v>
      </c>
      <c r="G39" s="1339"/>
      <c r="H39" s="1339"/>
      <c r="I39" s="1340"/>
      <c r="J39" s="533"/>
      <c r="K39" s="534"/>
      <c r="L39" s="535"/>
      <c r="M39" s="195" t="s">
        <v>40</v>
      </c>
      <c r="N39" s="1338" t="s">
        <v>31</v>
      </c>
      <c r="O39" s="1339"/>
      <c r="P39" s="1339"/>
      <c r="Q39" s="1340"/>
      <c r="R39" s="533"/>
      <c r="S39" s="534"/>
      <c r="T39" s="535"/>
      <c r="U39" s="59"/>
      <c r="X39" s="59"/>
      <c r="Y39" s="59"/>
      <c r="Z39" s="197" t="s">
        <v>41</v>
      </c>
      <c r="AA39" s="1341" t="s">
        <v>42</v>
      </c>
      <c r="AB39" s="1342"/>
      <c r="AC39" s="1342"/>
      <c r="AD39" s="1342"/>
      <c r="AE39" s="1343"/>
      <c r="AF39" s="59"/>
      <c r="AG39" s="59"/>
    </row>
    <row r="40" spans="1:35" ht="13.5">
      <c r="A40" s="57"/>
      <c r="B40" s="63"/>
      <c r="C40" s="59"/>
      <c r="D40" s="59"/>
      <c r="E40" s="195" t="s">
        <v>43</v>
      </c>
      <c r="F40" s="1338" t="s">
        <v>31</v>
      </c>
      <c r="G40" s="1339"/>
      <c r="H40" s="1339"/>
      <c r="I40" s="1340"/>
      <c r="J40" s="533"/>
      <c r="K40" s="534"/>
      <c r="L40" s="535"/>
      <c r="M40" s="195" t="s">
        <v>44</v>
      </c>
      <c r="N40" s="1338" t="s">
        <v>31</v>
      </c>
      <c r="O40" s="1339"/>
      <c r="P40" s="1339"/>
      <c r="Q40" s="1340"/>
      <c r="R40" s="533"/>
      <c r="S40" s="534"/>
      <c r="T40" s="535"/>
      <c r="U40" s="59"/>
      <c r="X40" s="59"/>
      <c r="Y40" s="59"/>
      <c r="Z40" s="198" t="s">
        <v>45</v>
      </c>
      <c r="AA40" s="1344" t="s">
        <v>46</v>
      </c>
      <c r="AB40" s="1345"/>
      <c r="AC40" s="1345"/>
      <c r="AD40" s="1345"/>
      <c r="AE40" s="1346"/>
      <c r="AF40" s="59"/>
      <c r="AG40" s="59"/>
      <c r="AI40" s="89"/>
    </row>
    <row r="41" spans="1:35" ht="14.25" thickBot="1">
      <c r="A41" s="57"/>
      <c r="B41" s="63"/>
      <c r="C41" s="59"/>
      <c r="D41" s="59"/>
      <c r="E41" s="199" t="s">
        <v>48</v>
      </c>
      <c r="F41" s="1329" t="s">
        <v>31</v>
      </c>
      <c r="G41" s="1330"/>
      <c r="H41" s="1330"/>
      <c r="I41" s="1331"/>
      <c r="J41" s="792"/>
      <c r="K41" s="793"/>
      <c r="L41" s="794"/>
      <c r="M41" s="200"/>
      <c r="N41" s="1332" t="s">
        <v>49</v>
      </c>
      <c r="O41" s="1333"/>
      <c r="P41" s="1333"/>
      <c r="Q41" s="1334"/>
      <c r="R41" s="866" t="s">
        <v>50</v>
      </c>
      <c r="S41" s="867"/>
      <c r="T41" s="868"/>
      <c r="U41" s="59"/>
      <c r="X41" s="59"/>
      <c r="Y41" s="59"/>
      <c r="Z41" s="201" t="s">
        <v>51</v>
      </c>
      <c r="AA41" s="1335" t="s">
        <v>52</v>
      </c>
      <c r="AB41" s="1336"/>
      <c r="AC41" s="1336"/>
      <c r="AD41" s="1336"/>
      <c r="AE41" s="1337"/>
      <c r="AF41" s="59"/>
      <c r="AG41" s="59"/>
      <c r="AI41" s="89"/>
    </row>
    <row r="42" ht="13.5">
      <c r="AG42" s="89"/>
    </row>
    <row r="43" ht="13.5">
      <c r="AG43" s="89"/>
    </row>
    <row r="48" spans="6:7" ht="13.5" hidden="1">
      <c r="F48" s="1">
        <v>1</v>
      </c>
      <c r="G48" s="1" t="s">
        <v>414</v>
      </c>
    </row>
    <row r="49" spans="6:7" ht="13.5" hidden="1">
      <c r="F49" s="1">
        <v>2</v>
      </c>
      <c r="G49" s="1" t="s">
        <v>265</v>
      </c>
    </row>
    <row r="50" spans="6:7" ht="13.5" hidden="1">
      <c r="F50" s="1">
        <v>3</v>
      </c>
      <c r="G50" s="1" t="s">
        <v>266</v>
      </c>
    </row>
    <row r="51" spans="6:7" ht="13.5" hidden="1">
      <c r="F51" s="1">
        <v>4</v>
      </c>
      <c r="G51" s="1" t="s">
        <v>267</v>
      </c>
    </row>
    <row r="52" spans="6:7" ht="13.5" hidden="1">
      <c r="F52" s="1">
        <v>5</v>
      </c>
      <c r="G52" s="1" t="s">
        <v>268</v>
      </c>
    </row>
    <row r="53" spans="6:7" ht="13.5" hidden="1">
      <c r="F53" s="1">
        <v>6</v>
      </c>
      <c r="G53" s="1" t="s">
        <v>269</v>
      </c>
    </row>
    <row r="54" spans="6:7" ht="13.5" hidden="1">
      <c r="F54" s="1">
        <v>7</v>
      </c>
      <c r="G54" s="1" t="s">
        <v>270</v>
      </c>
    </row>
  </sheetData>
  <sheetProtection insertRows="0"/>
  <mergeCells count="119">
    <mergeCell ref="J2:L2"/>
    <mergeCell ref="M2:N2"/>
    <mergeCell ref="P2:Q2"/>
    <mergeCell ref="R2:S2"/>
    <mergeCell ref="X2:AB2"/>
    <mergeCell ref="AD2:AJ2"/>
    <mergeCell ref="X3:AB3"/>
    <mergeCell ref="AD3:AJ3"/>
    <mergeCell ref="A4:A7"/>
    <mergeCell ref="B4:C7"/>
    <mergeCell ref="D4:D7"/>
    <mergeCell ref="E4:K4"/>
    <mergeCell ref="L4:R4"/>
    <mergeCell ref="S4:Y4"/>
    <mergeCell ref="Z4:AF4"/>
    <mergeCell ref="AG4:AG7"/>
    <mergeCell ref="AH4:AH7"/>
    <mergeCell ref="AI4:AK7"/>
    <mergeCell ref="A8:A9"/>
    <mergeCell ref="B8:C9"/>
    <mergeCell ref="D8:D9"/>
    <mergeCell ref="AG8:AG9"/>
    <mergeCell ref="AH8:AH9"/>
    <mergeCell ref="AI8:AK9"/>
    <mergeCell ref="A10:A11"/>
    <mergeCell ref="B10:C11"/>
    <mergeCell ref="D10:D11"/>
    <mergeCell ref="AG10:AG11"/>
    <mergeCell ref="AH10:AH11"/>
    <mergeCell ref="AI10:AK11"/>
    <mergeCell ref="A12:A13"/>
    <mergeCell ref="B12:C13"/>
    <mergeCell ref="D12:D13"/>
    <mergeCell ref="AG12:AG13"/>
    <mergeCell ref="AH12:AH13"/>
    <mergeCell ref="AI12:AK13"/>
    <mergeCell ref="A14:A15"/>
    <mergeCell ref="B14:C15"/>
    <mergeCell ref="D14:D15"/>
    <mergeCell ref="AG14:AG15"/>
    <mergeCell ref="AH14:AH15"/>
    <mergeCell ref="AI14:AK15"/>
    <mergeCell ref="A16:A17"/>
    <mergeCell ref="B16:C17"/>
    <mergeCell ref="D16:D17"/>
    <mergeCell ref="AG16:AG17"/>
    <mergeCell ref="AH16:AH17"/>
    <mergeCell ref="AI16:AK17"/>
    <mergeCell ref="A18:A19"/>
    <mergeCell ref="B18:C19"/>
    <mergeCell ref="D18:D19"/>
    <mergeCell ref="AG18:AG19"/>
    <mergeCell ref="AH18:AH19"/>
    <mergeCell ref="AI18:AK19"/>
    <mergeCell ref="A20:A21"/>
    <mergeCell ref="B20:C21"/>
    <mergeCell ref="D20:D21"/>
    <mergeCell ref="AG20:AG21"/>
    <mergeCell ref="AH20:AH21"/>
    <mergeCell ref="AI20:AK21"/>
    <mergeCell ref="A22:A23"/>
    <mergeCell ref="B22:C23"/>
    <mergeCell ref="D22:D23"/>
    <mergeCell ref="AG22:AG23"/>
    <mergeCell ref="AH22:AH23"/>
    <mergeCell ref="AI22:AK23"/>
    <mergeCell ref="A24:A25"/>
    <mergeCell ref="B24:C25"/>
    <mergeCell ref="D24:D25"/>
    <mergeCell ref="AG24:AG25"/>
    <mergeCell ref="AH24:AH25"/>
    <mergeCell ref="AI24:AK25"/>
    <mergeCell ref="A26:A27"/>
    <mergeCell ref="B26:C27"/>
    <mergeCell ref="D26:D27"/>
    <mergeCell ref="AG26:AG27"/>
    <mergeCell ref="AH26:AH27"/>
    <mergeCell ref="AI26:AK27"/>
    <mergeCell ref="A28:A29"/>
    <mergeCell ref="B28:C29"/>
    <mergeCell ref="D28:D29"/>
    <mergeCell ref="AG28:AG29"/>
    <mergeCell ref="AH28:AH29"/>
    <mergeCell ref="AI28:AK29"/>
    <mergeCell ref="AI30:AK30"/>
    <mergeCell ref="X33:AD33"/>
    <mergeCell ref="C34:AI34"/>
    <mergeCell ref="C35:AI35"/>
    <mergeCell ref="E36:I36"/>
    <mergeCell ref="J36:L36"/>
    <mergeCell ref="M36:Q36"/>
    <mergeCell ref="R36:T36"/>
    <mergeCell ref="X36:AK36"/>
    <mergeCell ref="F38:I38"/>
    <mergeCell ref="J38:L38"/>
    <mergeCell ref="N38:Q38"/>
    <mergeCell ref="R38:T38"/>
    <mergeCell ref="AA38:AE38"/>
    <mergeCell ref="A30:D30"/>
    <mergeCell ref="F40:I40"/>
    <mergeCell ref="J40:L40"/>
    <mergeCell ref="N40:Q40"/>
    <mergeCell ref="R40:T40"/>
    <mergeCell ref="AA40:AE40"/>
    <mergeCell ref="F37:I37"/>
    <mergeCell ref="J37:L37"/>
    <mergeCell ref="N37:Q37"/>
    <mergeCell ref="R37:T37"/>
    <mergeCell ref="Z37:AE37"/>
    <mergeCell ref="F41:I41"/>
    <mergeCell ref="J41:L41"/>
    <mergeCell ref="N41:Q41"/>
    <mergeCell ref="R41:T41"/>
    <mergeCell ref="AA41:AE41"/>
    <mergeCell ref="F39:I39"/>
    <mergeCell ref="J39:L39"/>
    <mergeCell ref="N39:Q39"/>
    <mergeCell ref="R39:T39"/>
    <mergeCell ref="AA39:AE39"/>
  </mergeCells>
  <printOptions/>
  <pageMargins left="0.3937007874015748" right="0.3937007874015748" top="0.3937007874015748" bottom="0.1968503937007874" header="0.31496062992125984" footer="0.31496062992125984"/>
  <pageSetup fitToHeight="2"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tabColor rgb="FFCC99FF"/>
    <pageSetUpPr fitToPage="1"/>
  </sheetPr>
  <dimension ref="A1:AK42"/>
  <sheetViews>
    <sheetView showGridLines="0" view="pageBreakPreview" zoomScaleSheetLayoutView="100" workbookViewId="0" topLeftCell="A1">
      <selection activeCell="O25" sqref="O25"/>
    </sheetView>
  </sheetViews>
  <sheetFormatPr defaultColWidth="9.00390625" defaultRowHeight="13.5"/>
  <cols>
    <col min="1" max="1" width="9.50390625" style="1" customWidth="1"/>
    <col min="2" max="2" width="2.50390625" style="1" customWidth="1"/>
    <col min="3" max="3" width="2.25390625" style="1" customWidth="1"/>
    <col min="4" max="4" width="11.75390625" style="1" customWidth="1"/>
    <col min="5" max="32" width="3.375" style="1" customWidth="1"/>
    <col min="33" max="34" width="5.625" style="1" customWidth="1"/>
    <col min="35" max="36" width="7.625" style="1" customWidth="1"/>
    <col min="37" max="37" width="3.625" style="1" customWidth="1"/>
  </cols>
  <sheetData>
    <row r="1" ht="12">
      <c r="A1" s="1" t="s">
        <v>526</v>
      </c>
    </row>
    <row r="2" spans="1:37" ht="18" customHeight="1">
      <c r="A2" s="3" t="s">
        <v>0</v>
      </c>
      <c r="B2" s="3"/>
      <c r="C2" s="3"/>
      <c r="D2" s="3"/>
      <c r="E2" s="3"/>
      <c r="F2" s="3"/>
      <c r="G2" s="3"/>
      <c r="H2" s="3"/>
      <c r="I2" s="3"/>
      <c r="J2" s="666" t="s">
        <v>288</v>
      </c>
      <c r="K2" s="666"/>
      <c r="L2" s="666"/>
      <c r="M2" s="704" t="s">
        <v>289</v>
      </c>
      <c r="N2" s="704"/>
      <c r="O2" s="4" t="s">
        <v>290</v>
      </c>
      <c r="P2" s="704">
        <v>4</v>
      </c>
      <c r="Q2" s="704"/>
      <c r="R2" s="706" t="s">
        <v>291</v>
      </c>
      <c r="S2" s="706"/>
      <c r="T2" s="6"/>
      <c r="U2" s="6"/>
      <c r="W2" s="73"/>
      <c r="X2" s="669" t="s">
        <v>292</v>
      </c>
      <c r="Y2" s="669"/>
      <c r="Z2" s="669"/>
      <c r="AA2" s="669"/>
      <c r="AB2" s="669"/>
      <c r="AC2" s="8" t="s">
        <v>293</v>
      </c>
      <c r="AD2" s="670" t="s">
        <v>412</v>
      </c>
      <c r="AE2" s="670"/>
      <c r="AF2" s="670"/>
      <c r="AG2" s="670"/>
      <c r="AH2" s="670"/>
      <c r="AI2" s="670"/>
      <c r="AJ2" s="670"/>
      <c r="AK2" s="8" t="s">
        <v>294</v>
      </c>
    </row>
    <row r="3" spans="1:37" ht="18" customHeight="1" thickBot="1">
      <c r="A3" s="315" t="s">
        <v>468</v>
      </c>
      <c r="W3" s="73"/>
      <c r="X3" s="671" t="s">
        <v>295</v>
      </c>
      <c r="Y3" s="671"/>
      <c r="Z3" s="671"/>
      <c r="AA3" s="671"/>
      <c r="AB3" s="671"/>
      <c r="AC3" s="9" t="s">
        <v>293</v>
      </c>
      <c r="AD3" s="705" t="s">
        <v>413</v>
      </c>
      <c r="AE3" s="705"/>
      <c r="AF3" s="705"/>
      <c r="AG3" s="705"/>
      <c r="AH3" s="705"/>
      <c r="AI3" s="705"/>
      <c r="AJ3" s="705"/>
      <c r="AK3" s="9" t="s">
        <v>294</v>
      </c>
    </row>
    <row r="4" spans="1:37" ht="14.25" customHeight="1" thickBot="1">
      <c r="A4" s="725" t="s">
        <v>8</v>
      </c>
      <c r="B4" s="729" t="s">
        <v>9</v>
      </c>
      <c r="C4" s="730"/>
      <c r="D4" s="735" t="s">
        <v>10</v>
      </c>
      <c r="E4" s="1009" t="s">
        <v>11</v>
      </c>
      <c r="F4" s="1010"/>
      <c r="G4" s="1010"/>
      <c r="H4" s="1010"/>
      <c r="I4" s="1010"/>
      <c r="J4" s="1010"/>
      <c r="K4" s="1011"/>
      <c r="L4" s="1012" t="s">
        <v>12</v>
      </c>
      <c r="M4" s="1010"/>
      <c r="N4" s="1010"/>
      <c r="O4" s="1010"/>
      <c r="P4" s="1010"/>
      <c r="Q4" s="1010"/>
      <c r="R4" s="1130"/>
      <c r="S4" s="1009" t="s">
        <v>13</v>
      </c>
      <c r="T4" s="1010"/>
      <c r="U4" s="1010"/>
      <c r="V4" s="1010"/>
      <c r="W4" s="1010"/>
      <c r="X4" s="1010"/>
      <c r="Y4" s="1011"/>
      <c r="Z4" s="1012" t="s">
        <v>14</v>
      </c>
      <c r="AA4" s="1010"/>
      <c r="AB4" s="1010"/>
      <c r="AC4" s="1010"/>
      <c r="AD4" s="1010"/>
      <c r="AE4" s="1010"/>
      <c r="AF4" s="1130"/>
      <c r="AG4" s="1383" t="s">
        <v>15</v>
      </c>
      <c r="AH4" s="940" t="s">
        <v>16</v>
      </c>
      <c r="AI4" s="1017" t="s">
        <v>102</v>
      </c>
      <c r="AJ4" s="1018"/>
      <c r="AK4" s="1019"/>
    </row>
    <row r="5" spans="1:37" ht="14.25" thickBot="1">
      <c r="A5" s="726"/>
      <c r="B5" s="731"/>
      <c r="C5" s="732"/>
      <c r="D5" s="736"/>
      <c r="E5" s="10">
        <v>1</v>
      </c>
      <c r="F5" s="12">
        <v>2</v>
      </c>
      <c r="G5" s="12">
        <v>3</v>
      </c>
      <c r="H5" s="12">
        <v>4</v>
      </c>
      <c r="I5" s="12">
        <v>5</v>
      </c>
      <c r="J5" s="12">
        <v>6</v>
      </c>
      <c r="K5" s="13">
        <v>7</v>
      </c>
      <c r="L5" s="14">
        <v>8</v>
      </c>
      <c r="M5" s="12">
        <v>9</v>
      </c>
      <c r="N5" s="12">
        <v>10</v>
      </c>
      <c r="O5" s="12">
        <v>11</v>
      </c>
      <c r="P5" s="12">
        <v>12</v>
      </c>
      <c r="Q5" s="12">
        <v>13</v>
      </c>
      <c r="R5" s="11">
        <v>14</v>
      </c>
      <c r="S5" s="10">
        <v>15</v>
      </c>
      <c r="T5" s="12">
        <v>16</v>
      </c>
      <c r="U5" s="12">
        <v>17</v>
      </c>
      <c r="V5" s="12">
        <v>18</v>
      </c>
      <c r="W5" s="12">
        <v>19</v>
      </c>
      <c r="X5" s="12">
        <v>20</v>
      </c>
      <c r="Y5" s="13">
        <v>21</v>
      </c>
      <c r="Z5" s="14">
        <v>22</v>
      </c>
      <c r="AA5" s="12">
        <v>23</v>
      </c>
      <c r="AB5" s="12">
        <v>24</v>
      </c>
      <c r="AC5" s="12">
        <v>25</v>
      </c>
      <c r="AD5" s="12">
        <v>26</v>
      </c>
      <c r="AE5" s="12">
        <v>27</v>
      </c>
      <c r="AF5" s="11">
        <v>28</v>
      </c>
      <c r="AG5" s="1384"/>
      <c r="AH5" s="941"/>
      <c r="AI5" s="1017"/>
      <c r="AJ5" s="1018"/>
      <c r="AK5" s="1019"/>
    </row>
    <row r="6" spans="1:37" ht="14.25" thickBot="1">
      <c r="A6" s="727"/>
      <c r="B6" s="731"/>
      <c r="C6" s="732"/>
      <c r="D6" s="737"/>
      <c r="E6" s="341" t="s">
        <v>116</v>
      </c>
      <c r="F6" s="366" t="s">
        <v>117</v>
      </c>
      <c r="G6" s="366" t="s">
        <v>118</v>
      </c>
      <c r="H6" s="366" t="s">
        <v>119</v>
      </c>
      <c r="I6" s="366" t="s">
        <v>120</v>
      </c>
      <c r="J6" s="366" t="s">
        <v>121</v>
      </c>
      <c r="K6" s="367" t="s">
        <v>414</v>
      </c>
      <c r="L6" s="364" t="s">
        <v>116</v>
      </c>
      <c r="M6" s="366" t="s">
        <v>117</v>
      </c>
      <c r="N6" s="366" t="s">
        <v>118</v>
      </c>
      <c r="O6" s="366" t="s">
        <v>119</v>
      </c>
      <c r="P6" s="366" t="s">
        <v>120</v>
      </c>
      <c r="Q6" s="366" t="s">
        <v>121</v>
      </c>
      <c r="R6" s="367" t="s">
        <v>414</v>
      </c>
      <c r="S6" s="364" t="s">
        <v>116</v>
      </c>
      <c r="T6" s="366" t="s">
        <v>117</v>
      </c>
      <c r="U6" s="366" t="s">
        <v>118</v>
      </c>
      <c r="V6" s="366" t="s">
        <v>119</v>
      </c>
      <c r="W6" s="366" t="s">
        <v>120</v>
      </c>
      <c r="X6" s="366" t="s">
        <v>121</v>
      </c>
      <c r="Y6" s="367" t="s">
        <v>414</v>
      </c>
      <c r="Z6" s="364" t="s">
        <v>116</v>
      </c>
      <c r="AA6" s="366" t="s">
        <v>117</v>
      </c>
      <c r="AB6" s="366" t="s">
        <v>118</v>
      </c>
      <c r="AC6" s="366" t="s">
        <v>119</v>
      </c>
      <c r="AD6" s="366" t="s">
        <v>120</v>
      </c>
      <c r="AE6" s="366" t="s">
        <v>121</v>
      </c>
      <c r="AF6" s="365" t="s">
        <v>414</v>
      </c>
      <c r="AG6" s="1385"/>
      <c r="AH6" s="942"/>
      <c r="AI6" s="1017"/>
      <c r="AJ6" s="1018"/>
      <c r="AK6" s="1019"/>
    </row>
    <row r="7" spans="1:37" ht="13.5">
      <c r="A7" s="707" t="s">
        <v>18</v>
      </c>
      <c r="B7" s="1125" t="s">
        <v>415</v>
      </c>
      <c r="C7" s="1386"/>
      <c r="D7" s="1388" t="s">
        <v>416</v>
      </c>
      <c r="E7" s="155" t="s">
        <v>183</v>
      </c>
      <c r="F7" s="156" t="s">
        <v>183</v>
      </c>
      <c r="G7" s="156" t="s">
        <v>183</v>
      </c>
      <c r="H7" s="156" t="s">
        <v>183</v>
      </c>
      <c r="I7" s="156" t="s">
        <v>183</v>
      </c>
      <c r="J7" s="156"/>
      <c r="K7" s="262"/>
      <c r="L7" s="255" t="s">
        <v>183</v>
      </c>
      <c r="M7" s="156" t="s">
        <v>183</v>
      </c>
      <c r="N7" s="156" t="s">
        <v>183</v>
      </c>
      <c r="O7" s="156" t="s">
        <v>183</v>
      </c>
      <c r="P7" s="156" t="s">
        <v>183</v>
      </c>
      <c r="Q7" s="156"/>
      <c r="R7" s="254"/>
      <c r="S7" s="155" t="s">
        <v>183</v>
      </c>
      <c r="T7" s="156" t="s">
        <v>183</v>
      </c>
      <c r="U7" s="156" t="s">
        <v>183</v>
      </c>
      <c r="V7" s="156" t="s">
        <v>183</v>
      </c>
      <c r="W7" s="156" t="s">
        <v>183</v>
      </c>
      <c r="X7" s="156"/>
      <c r="Y7" s="262"/>
      <c r="Z7" s="255" t="s">
        <v>183</v>
      </c>
      <c r="AA7" s="156" t="s">
        <v>183</v>
      </c>
      <c r="AB7" s="156" t="s">
        <v>183</v>
      </c>
      <c r="AC7" s="156" t="s">
        <v>183</v>
      </c>
      <c r="AD7" s="156" t="s">
        <v>183</v>
      </c>
      <c r="AE7" s="156"/>
      <c r="AF7" s="254"/>
      <c r="AG7" s="952">
        <f>SUM(E8:AF8)</f>
        <v>80</v>
      </c>
      <c r="AH7" s="1025"/>
      <c r="AI7" s="997" t="s">
        <v>417</v>
      </c>
      <c r="AJ7" s="1212"/>
      <c r="AK7" s="1213"/>
    </row>
    <row r="8" spans="1:37" ht="14.25" thickBot="1">
      <c r="A8" s="708"/>
      <c r="B8" s="1098"/>
      <c r="C8" s="1387"/>
      <c r="D8" s="1389"/>
      <c r="E8" s="24">
        <v>4</v>
      </c>
      <c r="F8" s="25">
        <v>4</v>
      </c>
      <c r="G8" s="25">
        <v>4</v>
      </c>
      <c r="H8" s="25">
        <v>4</v>
      </c>
      <c r="I8" s="25">
        <v>4</v>
      </c>
      <c r="J8" s="25"/>
      <c r="K8" s="26"/>
      <c r="L8" s="27">
        <v>4</v>
      </c>
      <c r="M8" s="25">
        <v>4</v>
      </c>
      <c r="N8" s="25">
        <v>4</v>
      </c>
      <c r="O8" s="25">
        <v>4</v>
      </c>
      <c r="P8" s="25">
        <v>4</v>
      </c>
      <c r="Q8" s="25"/>
      <c r="R8" s="28"/>
      <c r="S8" s="24">
        <v>4</v>
      </c>
      <c r="T8" s="25">
        <v>4</v>
      </c>
      <c r="U8" s="25">
        <v>4</v>
      </c>
      <c r="V8" s="25">
        <v>4</v>
      </c>
      <c r="W8" s="25">
        <v>4</v>
      </c>
      <c r="X8" s="25"/>
      <c r="Y8" s="26"/>
      <c r="Z8" s="27">
        <v>4</v>
      </c>
      <c r="AA8" s="25">
        <v>4</v>
      </c>
      <c r="AB8" s="25">
        <v>4</v>
      </c>
      <c r="AC8" s="25">
        <v>4</v>
      </c>
      <c r="AD8" s="25">
        <v>4</v>
      </c>
      <c r="AE8" s="25"/>
      <c r="AF8" s="29"/>
      <c r="AG8" s="917"/>
      <c r="AH8" s="1038"/>
      <c r="AI8" s="1390"/>
      <c r="AJ8" s="1391"/>
      <c r="AK8" s="1392"/>
    </row>
    <row r="9" spans="1:37" ht="13.5">
      <c r="A9" s="1393" t="s">
        <v>103</v>
      </c>
      <c r="B9" s="1125" t="s">
        <v>415</v>
      </c>
      <c r="C9" s="1386"/>
      <c r="D9" s="1388" t="s">
        <v>418</v>
      </c>
      <c r="E9" s="160" t="s">
        <v>183</v>
      </c>
      <c r="F9" s="161" t="s">
        <v>183</v>
      </c>
      <c r="G9" s="161" t="s">
        <v>183</v>
      </c>
      <c r="H9" s="161" t="s">
        <v>183</v>
      </c>
      <c r="I9" s="161" t="s">
        <v>183</v>
      </c>
      <c r="J9" s="161"/>
      <c r="K9" s="261"/>
      <c r="L9" s="160" t="s">
        <v>183</v>
      </c>
      <c r="M9" s="161" t="s">
        <v>183</v>
      </c>
      <c r="N9" s="161" t="s">
        <v>183</v>
      </c>
      <c r="O9" s="161" t="s">
        <v>183</v>
      </c>
      <c r="P9" s="161" t="s">
        <v>183</v>
      </c>
      <c r="Q9" s="161"/>
      <c r="R9" s="261"/>
      <c r="S9" s="160" t="s">
        <v>183</v>
      </c>
      <c r="T9" s="161" t="s">
        <v>183</v>
      </c>
      <c r="U9" s="161" t="s">
        <v>183</v>
      </c>
      <c r="V9" s="161" t="s">
        <v>183</v>
      </c>
      <c r="W9" s="161" t="s">
        <v>183</v>
      </c>
      <c r="X9" s="161"/>
      <c r="Y9" s="261"/>
      <c r="Z9" s="260" t="s">
        <v>183</v>
      </c>
      <c r="AA9" s="161" t="s">
        <v>183</v>
      </c>
      <c r="AB9" s="161" t="s">
        <v>183</v>
      </c>
      <c r="AC9" s="161" t="s">
        <v>183</v>
      </c>
      <c r="AD9" s="161" t="s">
        <v>183</v>
      </c>
      <c r="AE9" s="161"/>
      <c r="AF9" s="259"/>
      <c r="AG9" s="773">
        <f>SUM(E10:AF10)</f>
        <v>80</v>
      </c>
      <c r="AH9" s="933"/>
      <c r="AI9" s="1218" t="s">
        <v>419</v>
      </c>
      <c r="AJ9" s="994"/>
      <c r="AK9" s="995"/>
    </row>
    <row r="10" spans="1:37" ht="13.5">
      <c r="A10" s="1394"/>
      <c r="B10" s="1097"/>
      <c r="C10" s="1395"/>
      <c r="D10" s="1116"/>
      <c r="E10" s="36">
        <v>4</v>
      </c>
      <c r="F10" s="37">
        <v>4</v>
      </c>
      <c r="G10" s="37">
        <v>4</v>
      </c>
      <c r="H10" s="37">
        <v>4</v>
      </c>
      <c r="I10" s="37">
        <v>4</v>
      </c>
      <c r="J10" s="37"/>
      <c r="K10" s="38"/>
      <c r="L10" s="36">
        <v>4</v>
      </c>
      <c r="M10" s="37">
        <v>4</v>
      </c>
      <c r="N10" s="37">
        <v>4</v>
      </c>
      <c r="O10" s="37">
        <v>4</v>
      </c>
      <c r="P10" s="37">
        <v>4</v>
      </c>
      <c r="Q10" s="37"/>
      <c r="R10" s="38"/>
      <c r="S10" s="36">
        <v>4</v>
      </c>
      <c r="T10" s="37">
        <v>4</v>
      </c>
      <c r="U10" s="37">
        <v>4</v>
      </c>
      <c r="V10" s="37">
        <v>4</v>
      </c>
      <c r="W10" s="37">
        <v>4</v>
      </c>
      <c r="X10" s="37"/>
      <c r="Y10" s="38"/>
      <c r="Z10" s="39">
        <v>4</v>
      </c>
      <c r="AA10" s="37">
        <v>4</v>
      </c>
      <c r="AB10" s="37">
        <v>4</v>
      </c>
      <c r="AC10" s="37">
        <v>4</v>
      </c>
      <c r="AD10" s="37">
        <v>4</v>
      </c>
      <c r="AE10" s="37"/>
      <c r="AF10" s="41"/>
      <c r="AG10" s="769"/>
      <c r="AH10" s="770"/>
      <c r="AI10" s="994"/>
      <c r="AJ10" s="994"/>
      <c r="AK10" s="995"/>
    </row>
    <row r="11" spans="1:37" ht="13.5">
      <c r="A11" s="1396" t="s">
        <v>103</v>
      </c>
      <c r="B11" s="1095" t="s">
        <v>420</v>
      </c>
      <c r="C11" s="1397"/>
      <c r="D11" s="1114" t="s">
        <v>421</v>
      </c>
      <c r="E11" s="17" t="s">
        <v>183</v>
      </c>
      <c r="F11" s="16" t="s">
        <v>183</v>
      </c>
      <c r="G11" s="16" t="s">
        <v>183</v>
      </c>
      <c r="H11" s="16" t="s">
        <v>183</v>
      </c>
      <c r="I11" s="16" t="s">
        <v>183</v>
      </c>
      <c r="J11" s="16"/>
      <c r="K11" s="258"/>
      <c r="L11" s="17" t="s">
        <v>183</v>
      </c>
      <c r="M11" s="16" t="s">
        <v>183</v>
      </c>
      <c r="N11" s="16" t="s">
        <v>183</v>
      </c>
      <c r="O11" s="16" t="s">
        <v>183</v>
      </c>
      <c r="P11" s="16" t="s">
        <v>183</v>
      </c>
      <c r="Q11" s="16"/>
      <c r="R11" s="258"/>
      <c r="S11" s="17" t="s">
        <v>183</v>
      </c>
      <c r="T11" s="16" t="s">
        <v>183</v>
      </c>
      <c r="U11" s="16" t="s">
        <v>183</v>
      </c>
      <c r="V11" s="16" t="s">
        <v>183</v>
      </c>
      <c r="W11" s="16" t="s">
        <v>183</v>
      </c>
      <c r="X11" s="16"/>
      <c r="Y11" s="258"/>
      <c r="Z11" s="257" t="s">
        <v>183</v>
      </c>
      <c r="AA11" s="16" t="s">
        <v>183</v>
      </c>
      <c r="AB11" s="16" t="s">
        <v>183</v>
      </c>
      <c r="AC11" s="16" t="s">
        <v>183</v>
      </c>
      <c r="AD11" s="16" t="s">
        <v>183</v>
      </c>
      <c r="AE11" s="16"/>
      <c r="AF11" s="256"/>
      <c r="AG11" s="772">
        <f>SUM(E12:AF12)</f>
        <v>160</v>
      </c>
      <c r="AH11" s="770"/>
      <c r="AI11" s="981" t="s">
        <v>274</v>
      </c>
      <c r="AJ11" s="981"/>
      <c r="AK11" s="982"/>
    </row>
    <row r="12" spans="1:37" ht="13.5">
      <c r="A12" s="1394"/>
      <c r="B12" s="1097"/>
      <c r="C12" s="1395"/>
      <c r="D12" s="1116"/>
      <c r="E12" s="36">
        <v>8</v>
      </c>
      <c r="F12" s="37">
        <v>8</v>
      </c>
      <c r="G12" s="37">
        <v>8</v>
      </c>
      <c r="H12" s="37">
        <v>8</v>
      </c>
      <c r="I12" s="37">
        <v>8</v>
      </c>
      <c r="J12" s="37"/>
      <c r="K12" s="38"/>
      <c r="L12" s="36">
        <v>8</v>
      </c>
      <c r="M12" s="37">
        <v>8</v>
      </c>
      <c r="N12" s="37">
        <v>8</v>
      </c>
      <c r="O12" s="37">
        <v>8</v>
      </c>
      <c r="P12" s="37">
        <v>8</v>
      </c>
      <c r="Q12" s="37"/>
      <c r="R12" s="38"/>
      <c r="S12" s="36">
        <v>8</v>
      </c>
      <c r="T12" s="37">
        <v>8</v>
      </c>
      <c r="U12" s="37">
        <v>8</v>
      </c>
      <c r="V12" s="37">
        <v>8</v>
      </c>
      <c r="W12" s="37">
        <v>8</v>
      </c>
      <c r="X12" s="37"/>
      <c r="Y12" s="38"/>
      <c r="Z12" s="39">
        <v>8</v>
      </c>
      <c r="AA12" s="37">
        <v>8</v>
      </c>
      <c r="AB12" s="37">
        <v>8</v>
      </c>
      <c r="AC12" s="37">
        <v>8</v>
      </c>
      <c r="AD12" s="37">
        <v>8</v>
      </c>
      <c r="AE12" s="37"/>
      <c r="AF12" s="41"/>
      <c r="AG12" s="769"/>
      <c r="AH12" s="770"/>
      <c r="AI12" s="994"/>
      <c r="AJ12" s="994"/>
      <c r="AK12" s="995"/>
    </row>
    <row r="13" spans="1:37" ht="13.5">
      <c r="A13" s="1396" t="s">
        <v>103</v>
      </c>
      <c r="B13" s="1095" t="s">
        <v>415</v>
      </c>
      <c r="C13" s="1397"/>
      <c r="D13" s="1114" t="s">
        <v>422</v>
      </c>
      <c r="E13" s="17" t="s">
        <v>183</v>
      </c>
      <c r="F13" s="16" t="s">
        <v>183</v>
      </c>
      <c r="G13" s="16" t="s">
        <v>183</v>
      </c>
      <c r="H13" s="16"/>
      <c r="I13" s="16" t="s">
        <v>183</v>
      </c>
      <c r="J13" s="16" t="s">
        <v>183</v>
      </c>
      <c r="K13" s="258"/>
      <c r="L13" s="17" t="s">
        <v>183</v>
      </c>
      <c r="M13" s="16" t="s">
        <v>183</v>
      </c>
      <c r="N13" s="16" t="s">
        <v>183</v>
      </c>
      <c r="O13" s="16"/>
      <c r="P13" s="16" t="s">
        <v>183</v>
      </c>
      <c r="Q13" s="16" t="s">
        <v>183</v>
      </c>
      <c r="R13" s="258"/>
      <c r="S13" s="17" t="s">
        <v>183</v>
      </c>
      <c r="T13" s="16" t="s">
        <v>183</v>
      </c>
      <c r="U13" s="16" t="s">
        <v>183</v>
      </c>
      <c r="V13" s="16"/>
      <c r="W13" s="16" t="s">
        <v>183</v>
      </c>
      <c r="X13" s="16" t="s">
        <v>183</v>
      </c>
      <c r="Y13" s="258"/>
      <c r="Z13" s="257" t="s">
        <v>183</v>
      </c>
      <c r="AA13" s="16" t="s">
        <v>183</v>
      </c>
      <c r="AB13" s="16" t="s">
        <v>183</v>
      </c>
      <c r="AC13" s="16"/>
      <c r="AD13" s="16" t="s">
        <v>183</v>
      </c>
      <c r="AE13" s="16" t="s">
        <v>183</v>
      </c>
      <c r="AF13" s="256"/>
      <c r="AG13" s="772">
        <f>SUM(E14:AF14)</f>
        <v>40</v>
      </c>
      <c r="AH13" s="770"/>
      <c r="AI13" s="1398" t="s">
        <v>423</v>
      </c>
      <c r="AJ13" s="981"/>
      <c r="AK13" s="982"/>
    </row>
    <row r="14" spans="1:37" ht="13.5">
      <c r="A14" s="1394"/>
      <c r="B14" s="1097"/>
      <c r="C14" s="1395"/>
      <c r="D14" s="1116"/>
      <c r="E14" s="36">
        <v>2</v>
      </c>
      <c r="F14" s="37">
        <v>2</v>
      </c>
      <c r="G14" s="37">
        <v>2</v>
      </c>
      <c r="H14" s="37"/>
      <c r="I14" s="37">
        <v>2</v>
      </c>
      <c r="J14" s="37">
        <v>2</v>
      </c>
      <c r="K14" s="38"/>
      <c r="L14" s="36">
        <v>2</v>
      </c>
      <c r="M14" s="37">
        <v>2</v>
      </c>
      <c r="N14" s="37">
        <v>2</v>
      </c>
      <c r="O14" s="37"/>
      <c r="P14" s="37">
        <v>2</v>
      </c>
      <c r="Q14" s="37">
        <v>2</v>
      </c>
      <c r="R14" s="38"/>
      <c r="S14" s="36">
        <v>2</v>
      </c>
      <c r="T14" s="37">
        <v>2</v>
      </c>
      <c r="U14" s="37">
        <v>2</v>
      </c>
      <c r="V14" s="37"/>
      <c r="W14" s="37">
        <v>2</v>
      </c>
      <c r="X14" s="37">
        <v>2</v>
      </c>
      <c r="Y14" s="38"/>
      <c r="Z14" s="39">
        <v>2</v>
      </c>
      <c r="AA14" s="37">
        <v>2</v>
      </c>
      <c r="AB14" s="37">
        <v>2</v>
      </c>
      <c r="AC14" s="37"/>
      <c r="AD14" s="37">
        <v>2</v>
      </c>
      <c r="AE14" s="37">
        <v>2</v>
      </c>
      <c r="AF14" s="41"/>
      <c r="AG14" s="769"/>
      <c r="AH14" s="770"/>
      <c r="AI14" s="994"/>
      <c r="AJ14" s="994"/>
      <c r="AK14" s="995"/>
    </row>
    <row r="15" spans="1:37" ht="13.5">
      <c r="A15" s="1396" t="s">
        <v>103</v>
      </c>
      <c r="B15" s="1095" t="s">
        <v>415</v>
      </c>
      <c r="C15" s="1397"/>
      <c r="D15" s="1114" t="s">
        <v>424</v>
      </c>
      <c r="E15" s="17" t="s">
        <v>183</v>
      </c>
      <c r="F15" s="16"/>
      <c r="G15" s="16" t="s">
        <v>183</v>
      </c>
      <c r="H15" s="16" t="s">
        <v>183</v>
      </c>
      <c r="I15" s="16" t="s">
        <v>183</v>
      </c>
      <c r="J15" s="16" t="s">
        <v>183</v>
      </c>
      <c r="K15" s="258"/>
      <c r="L15" s="17" t="s">
        <v>183</v>
      </c>
      <c r="M15" s="16"/>
      <c r="N15" s="16" t="s">
        <v>183</v>
      </c>
      <c r="O15" s="16" t="s">
        <v>183</v>
      </c>
      <c r="P15" s="16" t="s">
        <v>183</v>
      </c>
      <c r="Q15" s="16" t="s">
        <v>183</v>
      </c>
      <c r="R15" s="258"/>
      <c r="S15" s="17" t="s">
        <v>183</v>
      </c>
      <c r="T15" s="16"/>
      <c r="U15" s="16" t="s">
        <v>183</v>
      </c>
      <c r="V15" s="16" t="s">
        <v>183</v>
      </c>
      <c r="W15" s="16" t="s">
        <v>183</v>
      </c>
      <c r="X15" s="16" t="s">
        <v>183</v>
      </c>
      <c r="Y15" s="258"/>
      <c r="Z15" s="257" t="s">
        <v>183</v>
      </c>
      <c r="AA15" s="16"/>
      <c r="AB15" s="16" t="s">
        <v>183</v>
      </c>
      <c r="AC15" s="16" t="s">
        <v>183</v>
      </c>
      <c r="AD15" s="16" t="s">
        <v>183</v>
      </c>
      <c r="AE15" s="16" t="s">
        <v>183</v>
      </c>
      <c r="AF15" s="256"/>
      <c r="AG15" s="772">
        <f>SUM(E16:AF16)</f>
        <v>40</v>
      </c>
      <c r="AH15" s="770"/>
      <c r="AI15" s="1398" t="s">
        <v>423</v>
      </c>
      <c r="AJ15" s="981"/>
      <c r="AK15" s="982"/>
    </row>
    <row r="16" spans="1:37" ht="13.5">
      <c r="A16" s="1394"/>
      <c r="B16" s="1097"/>
      <c r="C16" s="1395"/>
      <c r="D16" s="1116"/>
      <c r="E16" s="36">
        <v>2</v>
      </c>
      <c r="F16" s="37"/>
      <c r="G16" s="37">
        <v>2</v>
      </c>
      <c r="H16" s="37">
        <v>2</v>
      </c>
      <c r="I16" s="37">
        <v>2</v>
      </c>
      <c r="J16" s="37">
        <v>2</v>
      </c>
      <c r="K16" s="38"/>
      <c r="L16" s="36">
        <v>2</v>
      </c>
      <c r="M16" s="37"/>
      <c r="N16" s="37">
        <v>2</v>
      </c>
      <c r="O16" s="37">
        <v>2</v>
      </c>
      <c r="P16" s="37">
        <v>2</v>
      </c>
      <c r="Q16" s="37">
        <v>2</v>
      </c>
      <c r="R16" s="38"/>
      <c r="S16" s="36">
        <v>2</v>
      </c>
      <c r="T16" s="37"/>
      <c r="U16" s="37">
        <v>2</v>
      </c>
      <c r="V16" s="37">
        <v>2</v>
      </c>
      <c r="W16" s="37">
        <v>2</v>
      </c>
      <c r="X16" s="37">
        <v>2</v>
      </c>
      <c r="Y16" s="38"/>
      <c r="Z16" s="39">
        <v>2</v>
      </c>
      <c r="AA16" s="37"/>
      <c r="AB16" s="37">
        <v>2</v>
      </c>
      <c r="AC16" s="37">
        <v>2</v>
      </c>
      <c r="AD16" s="37">
        <v>2</v>
      </c>
      <c r="AE16" s="37">
        <v>2</v>
      </c>
      <c r="AF16" s="41"/>
      <c r="AG16" s="769"/>
      <c r="AH16" s="770"/>
      <c r="AI16" s="994"/>
      <c r="AJ16" s="994"/>
      <c r="AK16" s="995"/>
    </row>
    <row r="17" spans="1:37" ht="13.5">
      <c r="A17" s="1399"/>
      <c r="B17" s="1095"/>
      <c r="C17" s="1397"/>
      <c r="D17" s="1114"/>
      <c r="E17" s="17"/>
      <c r="F17" s="16"/>
      <c r="G17" s="16"/>
      <c r="H17" s="16"/>
      <c r="I17" s="16"/>
      <c r="J17" s="16"/>
      <c r="K17" s="258"/>
      <c r="L17" s="17"/>
      <c r="M17" s="16"/>
      <c r="N17" s="16"/>
      <c r="O17" s="16"/>
      <c r="P17" s="16"/>
      <c r="Q17" s="16"/>
      <c r="R17" s="258"/>
      <c r="S17" s="17"/>
      <c r="T17" s="16"/>
      <c r="U17" s="16"/>
      <c r="V17" s="16"/>
      <c r="W17" s="16"/>
      <c r="X17" s="16"/>
      <c r="Y17" s="258"/>
      <c r="Z17" s="257"/>
      <c r="AA17" s="16"/>
      <c r="AB17" s="16"/>
      <c r="AC17" s="16"/>
      <c r="AD17" s="16"/>
      <c r="AE17" s="16"/>
      <c r="AF17" s="256"/>
      <c r="AG17" s="772">
        <f>SUM(E18:AF18)</f>
        <v>0</v>
      </c>
      <c r="AH17" s="770"/>
      <c r="AI17" s="981"/>
      <c r="AJ17" s="981"/>
      <c r="AK17" s="982"/>
    </row>
    <row r="18" spans="1:37" ht="13.5">
      <c r="A18" s="1394"/>
      <c r="B18" s="1097"/>
      <c r="C18" s="1395"/>
      <c r="D18" s="1116"/>
      <c r="E18" s="36"/>
      <c r="F18" s="37"/>
      <c r="G18" s="37"/>
      <c r="H18" s="37"/>
      <c r="I18" s="37"/>
      <c r="J18" s="37"/>
      <c r="K18" s="38"/>
      <c r="L18" s="36"/>
      <c r="M18" s="37"/>
      <c r="N18" s="37"/>
      <c r="O18" s="37"/>
      <c r="P18" s="37"/>
      <c r="Q18" s="37"/>
      <c r="R18" s="38"/>
      <c r="S18" s="36"/>
      <c r="T18" s="37"/>
      <c r="U18" s="37"/>
      <c r="V18" s="37"/>
      <c r="W18" s="37"/>
      <c r="X18" s="37"/>
      <c r="Y18" s="38"/>
      <c r="Z18" s="39"/>
      <c r="AA18" s="37"/>
      <c r="AB18" s="37"/>
      <c r="AC18" s="37"/>
      <c r="AD18" s="37"/>
      <c r="AE18" s="37"/>
      <c r="AF18" s="41"/>
      <c r="AG18" s="769"/>
      <c r="AH18" s="770"/>
      <c r="AI18" s="994"/>
      <c r="AJ18" s="994"/>
      <c r="AK18" s="995"/>
    </row>
    <row r="19" spans="1:37" ht="13.5">
      <c r="A19" s="1396"/>
      <c r="B19" s="1095"/>
      <c r="C19" s="1397"/>
      <c r="D19" s="1114"/>
      <c r="E19" s="17"/>
      <c r="F19" s="16"/>
      <c r="G19" s="16"/>
      <c r="H19" s="16"/>
      <c r="I19" s="16"/>
      <c r="J19" s="16"/>
      <c r="K19" s="258"/>
      <c r="L19" s="17"/>
      <c r="M19" s="16"/>
      <c r="N19" s="16"/>
      <c r="O19" s="16"/>
      <c r="P19" s="16"/>
      <c r="Q19" s="16"/>
      <c r="R19" s="258"/>
      <c r="S19" s="17"/>
      <c r="T19" s="16"/>
      <c r="U19" s="16"/>
      <c r="V19" s="16"/>
      <c r="W19" s="16"/>
      <c r="X19" s="16"/>
      <c r="Y19" s="258"/>
      <c r="Z19" s="17"/>
      <c r="AA19" s="16"/>
      <c r="AB19" s="16"/>
      <c r="AC19" s="16"/>
      <c r="AD19" s="16"/>
      <c r="AE19" s="16"/>
      <c r="AF19" s="256"/>
      <c r="AG19" s="772">
        <f>SUM(E20:AF20)</f>
        <v>0</v>
      </c>
      <c r="AH19" s="770"/>
      <c r="AI19" s="981"/>
      <c r="AJ19" s="981"/>
      <c r="AK19" s="982"/>
    </row>
    <row r="20" spans="1:37" ht="13.5">
      <c r="A20" s="1394"/>
      <c r="B20" s="1097"/>
      <c r="C20" s="1395"/>
      <c r="D20" s="1116"/>
      <c r="E20" s="36"/>
      <c r="F20" s="37"/>
      <c r="G20" s="37"/>
      <c r="H20" s="37"/>
      <c r="I20" s="37"/>
      <c r="J20" s="37"/>
      <c r="K20" s="38"/>
      <c r="L20" s="36"/>
      <c r="M20" s="37"/>
      <c r="N20" s="37"/>
      <c r="O20" s="37"/>
      <c r="P20" s="37"/>
      <c r="Q20" s="37"/>
      <c r="R20" s="38"/>
      <c r="S20" s="36"/>
      <c r="T20" s="37"/>
      <c r="U20" s="37"/>
      <c r="V20" s="37"/>
      <c r="W20" s="37"/>
      <c r="X20" s="37"/>
      <c r="Y20" s="38"/>
      <c r="Z20" s="36"/>
      <c r="AA20" s="37"/>
      <c r="AB20" s="37"/>
      <c r="AC20" s="37"/>
      <c r="AD20" s="37"/>
      <c r="AE20" s="37"/>
      <c r="AF20" s="41"/>
      <c r="AG20" s="769"/>
      <c r="AH20" s="770"/>
      <c r="AI20" s="994"/>
      <c r="AJ20" s="994"/>
      <c r="AK20" s="995"/>
    </row>
    <row r="21" spans="1:37" ht="13.5">
      <c r="A21" s="1396"/>
      <c r="B21" s="1095"/>
      <c r="C21" s="1397"/>
      <c r="D21" s="1114"/>
      <c r="E21" s="17"/>
      <c r="F21" s="16"/>
      <c r="G21" s="16"/>
      <c r="H21" s="16"/>
      <c r="I21" s="16"/>
      <c r="J21" s="16"/>
      <c r="K21" s="258"/>
      <c r="L21" s="17"/>
      <c r="M21" s="16"/>
      <c r="N21" s="16"/>
      <c r="O21" s="16"/>
      <c r="P21" s="16"/>
      <c r="Q21" s="16"/>
      <c r="R21" s="258"/>
      <c r="S21" s="17"/>
      <c r="T21" s="16"/>
      <c r="U21" s="16"/>
      <c r="V21" s="16"/>
      <c r="W21" s="16"/>
      <c r="X21" s="16"/>
      <c r="Y21" s="258"/>
      <c r="Z21" s="17"/>
      <c r="AA21" s="16"/>
      <c r="AB21" s="16"/>
      <c r="AC21" s="16"/>
      <c r="AD21" s="16"/>
      <c r="AE21" s="16"/>
      <c r="AF21" s="256"/>
      <c r="AG21" s="772">
        <f>SUM(E22:AF22)</f>
        <v>0</v>
      </c>
      <c r="AH21" s="770"/>
      <c r="AI21" s="981"/>
      <c r="AJ21" s="981"/>
      <c r="AK21" s="982"/>
    </row>
    <row r="22" spans="1:37" ht="13.5">
      <c r="A22" s="1394"/>
      <c r="B22" s="1097"/>
      <c r="C22" s="1395"/>
      <c r="D22" s="1116"/>
      <c r="E22" s="36"/>
      <c r="F22" s="37"/>
      <c r="G22" s="37"/>
      <c r="H22" s="37"/>
      <c r="I22" s="37"/>
      <c r="J22" s="37"/>
      <c r="K22" s="38"/>
      <c r="L22" s="36"/>
      <c r="M22" s="37"/>
      <c r="N22" s="37"/>
      <c r="O22" s="37"/>
      <c r="P22" s="37"/>
      <c r="Q22" s="37"/>
      <c r="R22" s="38"/>
      <c r="S22" s="36"/>
      <c r="T22" s="37"/>
      <c r="U22" s="37"/>
      <c r="V22" s="37"/>
      <c r="W22" s="37"/>
      <c r="X22" s="37"/>
      <c r="Y22" s="38"/>
      <c r="Z22" s="36"/>
      <c r="AA22" s="37"/>
      <c r="AB22" s="37"/>
      <c r="AC22" s="37"/>
      <c r="AD22" s="37"/>
      <c r="AE22" s="37"/>
      <c r="AF22" s="41"/>
      <c r="AG22" s="769"/>
      <c r="AH22" s="770"/>
      <c r="AI22" s="994"/>
      <c r="AJ22" s="994"/>
      <c r="AK22" s="995"/>
    </row>
    <row r="23" spans="1:37" ht="13.5">
      <c r="A23" s="1396"/>
      <c r="B23" s="1095"/>
      <c r="C23" s="1397"/>
      <c r="D23" s="1114"/>
      <c r="E23" s="17"/>
      <c r="F23" s="16"/>
      <c r="G23" s="16"/>
      <c r="H23" s="16"/>
      <c r="I23" s="16"/>
      <c r="J23" s="16"/>
      <c r="K23" s="258"/>
      <c r="L23" s="17"/>
      <c r="M23" s="16"/>
      <c r="N23" s="16"/>
      <c r="O23" s="16"/>
      <c r="P23" s="16"/>
      <c r="Q23" s="16"/>
      <c r="R23" s="258"/>
      <c r="S23" s="17"/>
      <c r="T23" s="16"/>
      <c r="U23" s="16"/>
      <c r="V23" s="16"/>
      <c r="W23" s="16"/>
      <c r="X23" s="16"/>
      <c r="Y23" s="258"/>
      <c r="Z23" s="17"/>
      <c r="AA23" s="16"/>
      <c r="AB23" s="16"/>
      <c r="AC23" s="16"/>
      <c r="AD23" s="16"/>
      <c r="AE23" s="16"/>
      <c r="AF23" s="256"/>
      <c r="AG23" s="772">
        <f>SUM(E24:AF24)</f>
        <v>0</v>
      </c>
      <c r="AH23" s="770"/>
      <c r="AI23" s="981"/>
      <c r="AJ23" s="981"/>
      <c r="AK23" s="982"/>
    </row>
    <row r="24" spans="1:37" ht="13.5">
      <c r="A24" s="1394"/>
      <c r="B24" s="1097"/>
      <c r="C24" s="1395"/>
      <c r="D24" s="1116"/>
      <c r="E24" s="36"/>
      <c r="F24" s="37"/>
      <c r="G24" s="37"/>
      <c r="H24" s="37"/>
      <c r="I24" s="37"/>
      <c r="J24" s="37"/>
      <c r="K24" s="38"/>
      <c r="L24" s="36"/>
      <c r="M24" s="37"/>
      <c r="N24" s="37"/>
      <c r="O24" s="37"/>
      <c r="P24" s="37"/>
      <c r="Q24" s="37"/>
      <c r="R24" s="38"/>
      <c r="S24" s="36"/>
      <c r="T24" s="37"/>
      <c r="U24" s="37"/>
      <c r="V24" s="37"/>
      <c r="W24" s="37"/>
      <c r="X24" s="37"/>
      <c r="Y24" s="38"/>
      <c r="Z24" s="36"/>
      <c r="AA24" s="37"/>
      <c r="AB24" s="37"/>
      <c r="AC24" s="37"/>
      <c r="AD24" s="37"/>
      <c r="AE24" s="37"/>
      <c r="AF24" s="41"/>
      <c r="AG24" s="769"/>
      <c r="AH24" s="770"/>
      <c r="AI24" s="994"/>
      <c r="AJ24" s="994"/>
      <c r="AK24" s="995"/>
    </row>
    <row r="25" spans="1:37" ht="13.5">
      <c r="A25" s="1396" t="s">
        <v>425</v>
      </c>
      <c r="B25" s="1095" t="s">
        <v>426</v>
      </c>
      <c r="C25" s="1397"/>
      <c r="D25" s="1114" t="s">
        <v>427</v>
      </c>
      <c r="E25" s="17" t="s">
        <v>182</v>
      </c>
      <c r="F25" s="16" t="s">
        <v>182</v>
      </c>
      <c r="G25" s="16"/>
      <c r="H25" s="16" t="s">
        <v>182</v>
      </c>
      <c r="I25" s="16" t="s">
        <v>182</v>
      </c>
      <c r="J25" s="16"/>
      <c r="K25" s="258"/>
      <c r="L25" s="17" t="s">
        <v>182</v>
      </c>
      <c r="M25" s="16" t="s">
        <v>182</v>
      </c>
      <c r="N25" s="16"/>
      <c r="O25" s="16" t="s">
        <v>182</v>
      </c>
      <c r="P25" s="16" t="s">
        <v>182</v>
      </c>
      <c r="Q25" s="16"/>
      <c r="R25" s="258"/>
      <c r="S25" s="17" t="s">
        <v>182</v>
      </c>
      <c r="T25" s="16" t="s">
        <v>182</v>
      </c>
      <c r="U25" s="16"/>
      <c r="V25" s="16" t="s">
        <v>182</v>
      </c>
      <c r="W25" s="16" t="s">
        <v>182</v>
      </c>
      <c r="X25" s="16"/>
      <c r="Y25" s="258"/>
      <c r="Z25" s="257" t="s">
        <v>182</v>
      </c>
      <c r="AA25" s="16" t="s">
        <v>182</v>
      </c>
      <c r="AB25" s="16"/>
      <c r="AC25" s="16" t="s">
        <v>182</v>
      </c>
      <c r="AD25" s="16" t="s">
        <v>182</v>
      </c>
      <c r="AE25" s="16"/>
      <c r="AF25" s="256"/>
      <c r="AG25" s="772">
        <f>SUM(E26:AF26)</f>
        <v>48</v>
      </c>
      <c r="AH25" s="770"/>
      <c r="AI25" s="981" t="s">
        <v>428</v>
      </c>
      <c r="AJ25" s="981"/>
      <c r="AK25" s="982"/>
    </row>
    <row r="26" spans="1:37" ht="13.5">
      <c r="A26" s="1394"/>
      <c r="B26" s="1097"/>
      <c r="C26" s="1395"/>
      <c r="D26" s="1116"/>
      <c r="E26" s="36">
        <v>3</v>
      </c>
      <c r="F26" s="37">
        <v>3</v>
      </c>
      <c r="G26" s="37"/>
      <c r="H26" s="37">
        <v>3</v>
      </c>
      <c r="I26" s="37">
        <v>3</v>
      </c>
      <c r="J26" s="37"/>
      <c r="K26" s="38"/>
      <c r="L26" s="36">
        <v>3</v>
      </c>
      <c r="M26" s="37">
        <v>3</v>
      </c>
      <c r="N26" s="37"/>
      <c r="O26" s="37">
        <v>3</v>
      </c>
      <c r="P26" s="37">
        <v>3</v>
      </c>
      <c r="Q26" s="37"/>
      <c r="R26" s="38"/>
      <c r="S26" s="36">
        <v>3</v>
      </c>
      <c r="T26" s="37">
        <v>3</v>
      </c>
      <c r="U26" s="37"/>
      <c r="V26" s="37">
        <v>3</v>
      </c>
      <c r="W26" s="37">
        <v>3</v>
      </c>
      <c r="X26" s="37"/>
      <c r="Y26" s="38"/>
      <c r="Z26" s="39">
        <v>3</v>
      </c>
      <c r="AA26" s="37">
        <v>3</v>
      </c>
      <c r="AB26" s="37"/>
      <c r="AC26" s="37">
        <v>3</v>
      </c>
      <c r="AD26" s="37">
        <v>3</v>
      </c>
      <c r="AE26" s="37"/>
      <c r="AF26" s="41"/>
      <c r="AG26" s="769"/>
      <c r="AH26" s="770"/>
      <c r="AI26" s="994"/>
      <c r="AJ26" s="994"/>
      <c r="AK26" s="995"/>
    </row>
    <row r="27" spans="1:37" ht="13.5">
      <c r="A27" s="1396"/>
      <c r="B27" s="1095"/>
      <c r="C27" s="1397"/>
      <c r="D27" s="1114"/>
      <c r="E27" s="17"/>
      <c r="F27" s="16"/>
      <c r="G27" s="16"/>
      <c r="H27" s="16"/>
      <c r="I27" s="16"/>
      <c r="J27" s="16"/>
      <c r="K27" s="258"/>
      <c r="L27" s="17"/>
      <c r="M27" s="16"/>
      <c r="N27" s="16"/>
      <c r="O27" s="16"/>
      <c r="P27" s="16"/>
      <c r="Q27" s="16"/>
      <c r="R27" s="258"/>
      <c r="S27" s="17"/>
      <c r="T27" s="16"/>
      <c r="U27" s="16"/>
      <c r="V27" s="16"/>
      <c r="W27" s="16"/>
      <c r="X27" s="16"/>
      <c r="Y27" s="258"/>
      <c r="Z27" s="257"/>
      <c r="AA27" s="16"/>
      <c r="AB27" s="16"/>
      <c r="AC27" s="16"/>
      <c r="AD27" s="16"/>
      <c r="AE27" s="16"/>
      <c r="AF27" s="256"/>
      <c r="AG27" s="1367">
        <f>SUM(E28:AF28)</f>
        <v>0</v>
      </c>
      <c r="AH27" s="770"/>
      <c r="AI27" s="981"/>
      <c r="AJ27" s="981"/>
      <c r="AK27" s="982"/>
    </row>
    <row r="28" spans="1:37" ht="14.25" thickBot="1">
      <c r="A28" s="1400"/>
      <c r="B28" s="1098"/>
      <c r="C28" s="1387"/>
      <c r="D28" s="1389"/>
      <c r="E28" s="157"/>
      <c r="F28" s="158"/>
      <c r="G28" s="158"/>
      <c r="H28" s="158"/>
      <c r="I28" s="158"/>
      <c r="J28" s="158"/>
      <c r="K28" s="159"/>
      <c r="L28" s="157"/>
      <c r="M28" s="158"/>
      <c r="N28" s="158"/>
      <c r="O28" s="158"/>
      <c r="P28" s="158"/>
      <c r="Q28" s="158"/>
      <c r="R28" s="159"/>
      <c r="S28" s="157"/>
      <c r="T28" s="158"/>
      <c r="U28" s="158"/>
      <c r="V28" s="158"/>
      <c r="W28" s="158"/>
      <c r="X28" s="158"/>
      <c r="Y28" s="159"/>
      <c r="Z28" s="202"/>
      <c r="AA28" s="158"/>
      <c r="AB28" s="158"/>
      <c r="AC28" s="158"/>
      <c r="AD28" s="158"/>
      <c r="AE28" s="158"/>
      <c r="AF28" s="203"/>
      <c r="AG28" s="765"/>
      <c r="AH28" s="767"/>
      <c r="AI28" s="984"/>
      <c r="AJ28" s="984"/>
      <c r="AK28" s="985"/>
    </row>
    <row r="29" spans="1:37" ht="14.25" thickBot="1">
      <c r="A29" s="1017" t="s">
        <v>90</v>
      </c>
      <c r="B29" s="1018"/>
      <c r="C29" s="1018"/>
      <c r="D29" s="1018"/>
      <c r="E29" s="164">
        <f>SUM(E10,E12,E14,E16,E20,E22,E24,E26,E28)</f>
        <v>19</v>
      </c>
      <c r="F29" s="165">
        <f aca="true" t="shared" si="0" ref="F29:AF29">SUM(F10,F12,F14,F16,F20,F22,F24,F26,F28)</f>
        <v>17</v>
      </c>
      <c r="G29" s="165">
        <f t="shared" si="0"/>
        <v>16</v>
      </c>
      <c r="H29" s="165">
        <f t="shared" si="0"/>
        <v>17</v>
      </c>
      <c r="I29" s="165">
        <f t="shared" si="0"/>
        <v>19</v>
      </c>
      <c r="J29" s="165">
        <f t="shared" si="0"/>
        <v>4</v>
      </c>
      <c r="K29" s="166">
        <f t="shared" si="0"/>
        <v>0</v>
      </c>
      <c r="L29" s="164">
        <f t="shared" si="0"/>
        <v>19</v>
      </c>
      <c r="M29" s="165">
        <f t="shared" si="0"/>
        <v>17</v>
      </c>
      <c r="N29" s="165">
        <f t="shared" si="0"/>
        <v>16</v>
      </c>
      <c r="O29" s="165">
        <f t="shared" si="0"/>
        <v>17</v>
      </c>
      <c r="P29" s="165">
        <f t="shared" si="0"/>
        <v>19</v>
      </c>
      <c r="Q29" s="165">
        <f t="shared" si="0"/>
        <v>4</v>
      </c>
      <c r="R29" s="166">
        <f t="shared" si="0"/>
        <v>0</v>
      </c>
      <c r="S29" s="164">
        <f t="shared" si="0"/>
        <v>19</v>
      </c>
      <c r="T29" s="165">
        <f t="shared" si="0"/>
        <v>17</v>
      </c>
      <c r="U29" s="165">
        <f t="shared" si="0"/>
        <v>16</v>
      </c>
      <c r="V29" s="165">
        <f t="shared" si="0"/>
        <v>17</v>
      </c>
      <c r="W29" s="165">
        <f t="shared" si="0"/>
        <v>19</v>
      </c>
      <c r="X29" s="165">
        <f t="shared" si="0"/>
        <v>4</v>
      </c>
      <c r="Y29" s="166">
        <f t="shared" si="0"/>
        <v>0</v>
      </c>
      <c r="Z29" s="164">
        <f t="shared" si="0"/>
        <v>19</v>
      </c>
      <c r="AA29" s="165">
        <f t="shared" si="0"/>
        <v>17</v>
      </c>
      <c r="AB29" s="165">
        <f t="shared" si="0"/>
        <v>16</v>
      </c>
      <c r="AC29" s="165">
        <f t="shared" si="0"/>
        <v>17</v>
      </c>
      <c r="AD29" s="165">
        <f t="shared" si="0"/>
        <v>19</v>
      </c>
      <c r="AE29" s="165">
        <f t="shared" si="0"/>
        <v>4</v>
      </c>
      <c r="AF29" s="204">
        <f t="shared" si="0"/>
        <v>0</v>
      </c>
      <c r="AG29" s="167">
        <f>SUM(E29:AF29)</f>
        <v>368</v>
      </c>
      <c r="AH29" s="169"/>
      <c r="AI29" s="1356"/>
      <c r="AJ29" s="1357"/>
      <c r="AK29" s="1358"/>
    </row>
    <row r="30" spans="9:35" ht="7.5" customHeight="1">
      <c r="I30" s="74"/>
      <c r="AG30" s="205"/>
      <c r="AH30" s="205"/>
      <c r="AI30" s="53"/>
    </row>
    <row r="31" spans="1:37" ht="15.75" customHeight="1">
      <c r="A31" s="53" t="s">
        <v>19</v>
      </c>
      <c r="B31" s="52">
        <v>1</v>
      </c>
      <c r="C31" s="223" t="s">
        <v>506</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5"/>
      <c r="AK31" s="56" t="s">
        <v>429</v>
      </c>
    </row>
    <row r="32" spans="1:37" ht="15.75" customHeight="1">
      <c r="A32" s="52"/>
      <c r="B32" s="52">
        <v>2</v>
      </c>
      <c r="C32" s="54" t="s">
        <v>22</v>
      </c>
      <c r="D32" s="54"/>
      <c r="E32" s="54"/>
      <c r="F32" s="54"/>
      <c r="G32" s="54"/>
      <c r="H32" s="54"/>
      <c r="I32" s="54"/>
      <c r="J32" s="54"/>
      <c r="K32" s="54"/>
      <c r="L32" s="54"/>
      <c r="M32" s="54"/>
      <c r="N32" s="54"/>
      <c r="O32" s="54"/>
      <c r="P32" s="54"/>
      <c r="Q32" s="54"/>
      <c r="R32" s="54"/>
      <c r="S32" s="54"/>
      <c r="T32" s="54"/>
      <c r="U32" s="54"/>
      <c r="V32" s="54"/>
      <c r="W32" s="54"/>
      <c r="X32" s="1091" t="s">
        <v>430</v>
      </c>
      <c r="Y32" s="1091"/>
      <c r="Z32" s="1091"/>
      <c r="AA32" s="1091"/>
      <c r="AB32" s="1091"/>
      <c r="AC32" s="1091"/>
      <c r="AD32" s="1091"/>
      <c r="AE32" s="54"/>
      <c r="AF32" s="54"/>
      <c r="AG32" s="54"/>
      <c r="AH32" s="54"/>
      <c r="AI32" s="54"/>
      <c r="AJ32" s="54"/>
      <c r="AK32" s="54"/>
    </row>
    <row r="33" spans="1:37" ht="15.75" customHeight="1">
      <c r="A33" s="57"/>
      <c r="B33" s="58">
        <v>3</v>
      </c>
      <c r="C33" s="905" t="s">
        <v>130</v>
      </c>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60"/>
      <c r="AK33" s="60"/>
    </row>
    <row r="34" spans="1:37" ht="15.75" customHeight="1" thickBot="1">
      <c r="A34" s="57"/>
      <c r="B34" s="61"/>
      <c r="C34" s="905" t="s">
        <v>431</v>
      </c>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60"/>
      <c r="AK34" s="60"/>
    </row>
    <row r="35" spans="1:37" ht="15.75" customHeight="1" thickBot="1">
      <c r="A35" s="57"/>
      <c r="B35" s="63"/>
      <c r="C35" s="59"/>
      <c r="D35" s="62" t="s">
        <v>25</v>
      </c>
      <c r="E35" s="907" t="s">
        <v>432</v>
      </c>
      <c r="F35" s="908"/>
      <c r="G35" s="908"/>
      <c r="H35" s="908"/>
      <c r="I35" s="909"/>
      <c r="J35" s="1359" t="s">
        <v>27</v>
      </c>
      <c r="K35" s="1360"/>
      <c r="L35" s="1361"/>
      <c r="M35" s="907" t="s">
        <v>432</v>
      </c>
      <c r="N35" s="908"/>
      <c r="O35" s="908"/>
      <c r="P35" s="908"/>
      <c r="Q35" s="909"/>
      <c r="R35" s="1359" t="s">
        <v>27</v>
      </c>
      <c r="S35" s="1360"/>
      <c r="T35" s="1361"/>
      <c r="U35" s="59"/>
      <c r="V35" s="59"/>
      <c r="X35" s="906" t="s">
        <v>433</v>
      </c>
      <c r="Y35" s="906"/>
      <c r="Z35" s="906"/>
      <c r="AA35" s="906"/>
      <c r="AB35" s="906"/>
      <c r="AC35" s="906"/>
      <c r="AD35" s="906"/>
      <c r="AE35" s="906"/>
      <c r="AF35" s="906"/>
      <c r="AG35" s="906"/>
      <c r="AH35" s="906"/>
      <c r="AI35" s="906"/>
      <c r="AJ35" s="906"/>
      <c r="AK35" s="906"/>
    </row>
    <row r="36" spans="1:33" ht="15.75" customHeight="1" thickBot="1">
      <c r="A36" s="57"/>
      <c r="B36" s="63"/>
      <c r="C36" s="59"/>
      <c r="D36" s="59"/>
      <c r="E36" s="194" t="s">
        <v>434</v>
      </c>
      <c r="F36" s="1347" t="s">
        <v>435</v>
      </c>
      <c r="G36" s="1348"/>
      <c r="H36" s="1348"/>
      <c r="I36" s="1349"/>
      <c r="J36" s="831">
        <v>8</v>
      </c>
      <c r="K36" s="832"/>
      <c r="L36" s="833"/>
      <c r="M36" s="194" t="s">
        <v>436</v>
      </c>
      <c r="N36" s="1347" t="s">
        <v>437</v>
      </c>
      <c r="O36" s="1348"/>
      <c r="P36" s="1348"/>
      <c r="Q36" s="1349"/>
      <c r="R36" s="545"/>
      <c r="S36" s="546"/>
      <c r="T36" s="547"/>
      <c r="U36" s="59"/>
      <c r="X36" s="59"/>
      <c r="Y36" s="59"/>
      <c r="Z36" s="1350" t="s">
        <v>33</v>
      </c>
      <c r="AA36" s="1351"/>
      <c r="AB36" s="1351"/>
      <c r="AC36" s="1351"/>
      <c r="AD36" s="1351"/>
      <c r="AE36" s="1352"/>
      <c r="AF36" s="59"/>
      <c r="AG36" s="59"/>
    </row>
    <row r="37" spans="1:33" ht="15.75" customHeight="1">
      <c r="A37" s="57"/>
      <c r="B37" s="63"/>
      <c r="C37" s="59"/>
      <c r="D37" s="59"/>
      <c r="E37" s="195" t="s">
        <v>438</v>
      </c>
      <c r="F37" s="1338" t="s">
        <v>439</v>
      </c>
      <c r="G37" s="1339"/>
      <c r="H37" s="1339"/>
      <c r="I37" s="1340"/>
      <c r="J37" s="533">
        <v>6</v>
      </c>
      <c r="K37" s="534"/>
      <c r="L37" s="535"/>
      <c r="M37" s="195" t="s">
        <v>440</v>
      </c>
      <c r="N37" s="1338" t="s">
        <v>437</v>
      </c>
      <c r="O37" s="1339"/>
      <c r="P37" s="1339"/>
      <c r="Q37" s="1340"/>
      <c r="R37" s="533"/>
      <c r="S37" s="534"/>
      <c r="T37" s="535"/>
      <c r="U37" s="59"/>
      <c r="X37" s="59"/>
      <c r="Y37" s="59"/>
      <c r="Z37" s="196" t="s">
        <v>441</v>
      </c>
      <c r="AA37" s="1353" t="s">
        <v>442</v>
      </c>
      <c r="AB37" s="1354"/>
      <c r="AC37" s="1354"/>
      <c r="AD37" s="1354"/>
      <c r="AE37" s="1355"/>
      <c r="AF37" s="59"/>
      <c r="AG37" s="59"/>
    </row>
    <row r="38" spans="1:33" ht="15.75" customHeight="1">
      <c r="A38" s="57"/>
      <c r="B38" s="63"/>
      <c r="C38" s="59"/>
      <c r="D38" s="59"/>
      <c r="E38" s="195" t="s">
        <v>443</v>
      </c>
      <c r="F38" s="1338" t="s">
        <v>437</v>
      </c>
      <c r="G38" s="1339"/>
      <c r="H38" s="1339"/>
      <c r="I38" s="1340"/>
      <c r="J38" s="533"/>
      <c r="K38" s="534"/>
      <c r="L38" s="535"/>
      <c r="M38" s="195" t="s">
        <v>444</v>
      </c>
      <c r="N38" s="1338" t="s">
        <v>437</v>
      </c>
      <c r="O38" s="1339"/>
      <c r="P38" s="1339"/>
      <c r="Q38" s="1340"/>
      <c r="R38" s="533"/>
      <c r="S38" s="534"/>
      <c r="T38" s="535"/>
      <c r="U38" s="59"/>
      <c r="X38" s="59"/>
      <c r="Y38" s="59"/>
      <c r="Z38" s="197" t="s">
        <v>445</v>
      </c>
      <c r="AA38" s="1341" t="s">
        <v>42</v>
      </c>
      <c r="AB38" s="1342"/>
      <c r="AC38" s="1342"/>
      <c r="AD38" s="1342"/>
      <c r="AE38" s="1343"/>
      <c r="AF38" s="59"/>
      <c r="AG38" s="59"/>
    </row>
    <row r="39" spans="1:35" ht="15.75" customHeight="1">
      <c r="A39" s="57"/>
      <c r="B39" s="63"/>
      <c r="C39" s="59"/>
      <c r="D39" s="59"/>
      <c r="E39" s="195" t="s">
        <v>446</v>
      </c>
      <c r="F39" s="1338" t="s">
        <v>437</v>
      </c>
      <c r="G39" s="1339"/>
      <c r="H39" s="1339"/>
      <c r="I39" s="1340"/>
      <c r="J39" s="533"/>
      <c r="K39" s="534"/>
      <c r="L39" s="535"/>
      <c r="M39" s="195" t="s">
        <v>447</v>
      </c>
      <c r="N39" s="1338" t="s">
        <v>437</v>
      </c>
      <c r="O39" s="1339"/>
      <c r="P39" s="1339"/>
      <c r="Q39" s="1340"/>
      <c r="R39" s="533"/>
      <c r="S39" s="534"/>
      <c r="T39" s="535"/>
      <c r="U39" s="59"/>
      <c r="X39" s="59"/>
      <c r="Y39" s="59"/>
      <c r="Z39" s="198" t="s">
        <v>448</v>
      </c>
      <c r="AA39" s="1344" t="s">
        <v>449</v>
      </c>
      <c r="AB39" s="1345"/>
      <c r="AC39" s="1345"/>
      <c r="AD39" s="1345"/>
      <c r="AE39" s="1346"/>
      <c r="AF39" s="59"/>
      <c r="AG39" s="59"/>
      <c r="AI39" s="89"/>
    </row>
    <row r="40" spans="1:35" ht="15.75" customHeight="1" thickBot="1">
      <c r="A40" s="57"/>
      <c r="B40" s="63"/>
      <c r="C40" s="59"/>
      <c r="D40" s="59"/>
      <c r="E40" s="199" t="s">
        <v>450</v>
      </c>
      <c r="F40" s="1329" t="s">
        <v>437</v>
      </c>
      <c r="G40" s="1330"/>
      <c r="H40" s="1330"/>
      <c r="I40" s="1331"/>
      <c r="J40" s="792"/>
      <c r="K40" s="793"/>
      <c r="L40" s="794"/>
      <c r="M40" s="200"/>
      <c r="N40" s="1332" t="s">
        <v>49</v>
      </c>
      <c r="O40" s="1333"/>
      <c r="P40" s="1333"/>
      <c r="Q40" s="1334"/>
      <c r="R40" s="866" t="s">
        <v>50</v>
      </c>
      <c r="S40" s="867"/>
      <c r="T40" s="868"/>
      <c r="U40" s="59"/>
      <c r="X40" s="59"/>
      <c r="Y40" s="59"/>
      <c r="Z40" s="201" t="s">
        <v>451</v>
      </c>
      <c r="AA40" s="1335" t="s">
        <v>452</v>
      </c>
      <c r="AB40" s="1336"/>
      <c r="AC40" s="1336"/>
      <c r="AD40" s="1336"/>
      <c r="AE40" s="1337"/>
      <c r="AF40" s="59"/>
      <c r="AG40" s="59"/>
      <c r="AI40" s="89"/>
    </row>
    <row r="41" ht="13.5">
      <c r="AG41" s="89"/>
    </row>
    <row r="42" ht="13.5">
      <c r="AG42" s="89"/>
    </row>
  </sheetData>
  <sheetProtection/>
  <mergeCells count="119">
    <mergeCell ref="F40:I40"/>
    <mergeCell ref="J40:L40"/>
    <mergeCell ref="N40:Q40"/>
    <mergeCell ref="R40:T40"/>
    <mergeCell ref="AA40:AE40"/>
    <mergeCell ref="F38:I38"/>
    <mergeCell ref="J38:L38"/>
    <mergeCell ref="N38:Q38"/>
    <mergeCell ref="R38:T38"/>
    <mergeCell ref="AA38:AE38"/>
    <mergeCell ref="F39:I39"/>
    <mergeCell ref="J39:L39"/>
    <mergeCell ref="N39:Q39"/>
    <mergeCell ref="R39:T39"/>
    <mergeCell ref="AA39:AE39"/>
    <mergeCell ref="F36:I36"/>
    <mergeCell ref="J36:L36"/>
    <mergeCell ref="N36:Q36"/>
    <mergeCell ref="R36:T36"/>
    <mergeCell ref="Z36:AE36"/>
    <mergeCell ref="F37:I37"/>
    <mergeCell ref="J37:L37"/>
    <mergeCell ref="N37:Q37"/>
    <mergeCell ref="R37:T37"/>
    <mergeCell ref="AA37:AE37"/>
    <mergeCell ref="A29:D29"/>
    <mergeCell ref="AI29:AK29"/>
    <mergeCell ref="X32:AD32"/>
    <mergeCell ref="C33:AI33"/>
    <mergeCell ref="C34:AI34"/>
    <mergeCell ref="E35:I35"/>
    <mergeCell ref="J35:L35"/>
    <mergeCell ref="M35:Q35"/>
    <mergeCell ref="R35:T35"/>
    <mergeCell ref="X35:AK35"/>
    <mergeCell ref="A27:A28"/>
    <mergeCell ref="B27:C28"/>
    <mergeCell ref="D27:D28"/>
    <mergeCell ref="AG27:AG28"/>
    <mergeCell ref="AH27:AH28"/>
    <mergeCell ref="AI27:AK28"/>
    <mergeCell ref="A25:A26"/>
    <mergeCell ref="B25:C26"/>
    <mergeCell ref="D25:D26"/>
    <mergeCell ref="AG25:AG26"/>
    <mergeCell ref="AH25:AH26"/>
    <mergeCell ref="AI25:AK26"/>
    <mergeCell ref="A23:A24"/>
    <mergeCell ref="B23:C24"/>
    <mergeCell ref="D23:D24"/>
    <mergeCell ref="AG23:AG24"/>
    <mergeCell ref="AH23:AH24"/>
    <mergeCell ref="AI23:AK24"/>
    <mergeCell ref="A21:A22"/>
    <mergeCell ref="B21:C22"/>
    <mergeCell ref="D21:D22"/>
    <mergeCell ref="AG21:AG22"/>
    <mergeCell ref="AH21:AH22"/>
    <mergeCell ref="AI21:AK22"/>
    <mergeCell ref="A19:A20"/>
    <mergeCell ref="B19:C20"/>
    <mergeCell ref="D19:D20"/>
    <mergeCell ref="AG19:AG20"/>
    <mergeCell ref="AH19:AH20"/>
    <mergeCell ref="AI19:AK20"/>
    <mergeCell ref="A17:A18"/>
    <mergeCell ref="B17:C18"/>
    <mergeCell ref="D17:D18"/>
    <mergeCell ref="AG17:AG18"/>
    <mergeCell ref="AH17:AH18"/>
    <mergeCell ref="AI17:AK18"/>
    <mergeCell ref="A15:A16"/>
    <mergeCell ref="B15:C16"/>
    <mergeCell ref="D15:D16"/>
    <mergeCell ref="AG15:AG16"/>
    <mergeCell ref="AH15:AH16"/>
    <mergeCell ref="AI15:AK16"/>
    <mergeCell ref="A13:A14"/>
    <mergeCell ref="B13:C14"/>
    <mergeCell ref="D13:D14"/>
    <mergeCell ref="AG13:AG14"/>
    <mergeCell ref="AH13:AH14"/>
    <mergeCell ref="AI13:AK14"/>
    <mergeCell ref="A11:A12"/>
    <mergeCell ref="B11:C12"/>
    <mergeCell ref="D11:D12"/>
    <mergeCell ref="AG11:AG12"/>
    <mergeCell ref="AH11:AH12"/>
    <mergeCell ref="AI11:AK12"/>
    <mergeCell ref="A9:A10"/>
    <mergeCell ref="B9:C10"/>
    <mergeCell ref="D9:D10"/>
    <mergeCell ref="AG9:AG10"/>
    <mergeCell ref="AH9:AH10"/>
    <mergeCell ref="AI9:AK10"/>
    <mergeCell ref="AH4:AH6"/>
    <mergeCell ref="AI4:AK6"/>
    <mergeCell ref="A7:A8"/>
    <mergeCell ref="B7:C8"/>
    <mergeCell ref="D7:D8"/>
    <mergeCell ref="AG7:AG8"/>
    <mergeCell ref="AH7:AH8"/>
    <mergeCell ref="AI7:AK8"/>
    <mergeCell ref="X3:AB3"/>
    <mergeCell ref="AD3:AJ3"/>
    <mergeCell ref="A4:A6"/>
    <mergeCell ref="B4:C6"/>
    <mergeCell ref="D4:D6"/>
    <mergeCell ref="E4:K4"/>
    <mergeCell ref="L4:R4"/>
    <mergeCell ref="S4:Y4"/>
    <mergeCell ref="Z4:AF4"/>
    <mergeCell ref="AG4:AG6"/>
    <mergeCell ref="J2:L2"/>
    <mergeCell ref="M2:N2"/>
    <mergeCell ref="P2:Q2"/>
    <mergeCell ref="R2:S2"/>
    <mergeCell ref="X2:AB2"/>
    <mergeCell ref="AD2:AJ2"/>
  </mergeCells>
  <printOptions/>
  <pageMargins left="0.3937007874015748" right="0.3937007874015748" top="0.3937007874015748" bottom="0.1968503937007874" header="0.31496062992125984" footer="0.31496062992125984"/>
  <pageSetup cellComments="asDisplayed" fitToHeight="2" fitToWidth="1" horizontalDpi="600" verticalDpi="600" orientation="landscape" paperSize="9" scale="94" r:id="rId4"/>
  <drawing r:id="rId3"/>
  <legacyDrawing r:id="rId2"/>
</worksheet>
</file>

<file path=xl/worksheets/sheet2.xml><?xml version="1.0" encoding="utf-8"?>
<worksheet xmlns="http://schemas.openxmlformats.org/spreadsheetml/2006/main" xmlns:r="http://schemas.openxmlformats.org/officeDocument/2006/relationships">
  <sheetPr>
    <tabColor rgb="FF66FFFF"/>
  </sheetPr>
  <dimension ref="A1:AK71"/>
  <sheetViews>
    <sheetView showGridLines="0" view="pageBreakPreview" zoomScale="91" zoomScaleSheetLayoutView="91" workbookViewId="0" topLeftCell="A45">
      <selection activeCell="O25" sqref="O25"/>
    </sheetView>
  </sheetViews>
  <sheetFormatPr defaultColWidth="9.00390625" defaultRowHeight="13.5"/>
  <cols>
    <col min="1" max="1" width="11.625" style="206" customWidth="1"/>
    <col min="2" max="3" width="3.125" style="206" customWidth="1"/>
    <col min="4" max="4" width="13.125" style="206" customWidth="1"/>
    <col min="5" max="32" width="3.625" style="206" customWidth="1"/>
    <col min="33" max="34" width="6.625" style="206" customWidth="1"/>
    <col min="35" max="36" width="8.125" style="206" customWidth="1"/>
    <col min="37" max="37" width="3.625" style="206" customWidth="1"/>
  </cols>
  <sheetData>
    <row r="1" ht="12">
      <c r="A1" s="206" t="s">
        <v>526</v>
      </c>
    </row>
    <row r="2" spans="1:37" ht="18" customHeight="1">
      <c r="A2" s="207" t="s">
        <v>0</v>
      </c>
      <c r="B2" s="208"/>
      <c r="C2" s="208"/>
      <c r="D2" s="208"/>
      <c r="E2" s="208"/>
      <c r="F2" s="208"/>
      <c r="G2" s="208"/>
      <c r="H2" s="208"/>
      <c r="I2" s="208"/>
      <c r="J2" s="666" t="s">
        <v>104</v>
      </c>
      <c r="K2" s="666"/>
      <c r="L2" s="666"/>
      <c r="M2" s="704" t="s">
        <v>105</v>
      </c>
      <c r="N2" s="704"/>
      <c r="O2" s="4" t="s">
        <v>106</v>
      </c>
      <c r="P2" s="704">
        <v>4</v>
      </c>
      <c r="Q2" s="704"/>
      <c r="R2" s="706" t="s">
        <v>107</v>
      </c>
      <c r="S2" s="706"/>
      <c r="T2" s="208"/>
      <c r="U2" s="208"/>
      <c r="V2" s="208"/>
      <c r="X2" s="669" t="s">
        <v>108</v>
      </c>
      <c r="Y2" s="669"/>
      <c r="Z2" s="669"/>
      <c r="AA2" s="669"/>
      <c r="AB2" s="669"/>
      <c r="AC2" s="8" t="s">
        <v>109</v>
      </c>
      <c r="AD2" s="670" t="s">
        <v>110</v>
      </c>
      <c r="AE2" s="670"/>
      <c r="AF2" s="670"/>
      <c r="AG2" s="670"/>
      <c r="AH2" s="670"/>
      <c r="AI2" s="670"/>
      <c r="AJ2" s="670"/>
      <c r="AK2" s="8" t="s">
        <v>111</v>
      </c>
    </row>
    <row r="3" spans="1:37" ht="18" customHeight="1" thickBot="1">
      <c r="A3" s="315" t="s">
        <v>467</v>
      </c>
      <c r="X3" s="671" t="s">
        <v>112</v>
      </c>
      <c r="Y3" s="671"/>
      <c r="Z3" s="671"/>
      <c r="AA3" s="671"/>
      <c r="AB3" s="671"/>
      <c r="AC3" s="9" t="s">
        <v>109</v>
      </c>
      <c r="AD3" s="705" t="s">
        <v>113</v>
      </c>
      <c r="AE3" s="705"/>
      <c r="AF3" s="705"/>
      <c r="AG3" s="705"/>
      <c r="AH3" s="705"/>
      <c r="AI3" s="705"/>
      <c r="AJ3" s="705"/>
      <c r="AK3" s="9" t="s">
        <v>111</v>
      </c>
    </row>
    <row r="4" spans="1:37" ht="13.5" customHeight="1">
      <c r="A4" s="650" t="s">
        <v>8</v>
      </c>
      <c r="B4" s="654" t="s">
        <v>9</v>
      </c>
      <c r="C4" s="655"/>
      <c r="D4" s="660" t="s">
        <v>10</v>
      </c>
      <c r="E4" s="664" t="s">
        <v>11</v>
      </c>
      <c r="F4" s="620"/>
      <c r="G4" s="620"/>
      <c r="H4" s="620"/>
      <c r="I4" s="620"/>
      <c r="J4" s="620"/>
      <c r="K4" s="665"/>
      <c r="L4" s="619" t="s">
        <v>12</v>
      </c>
      <c r="M4" s="620"/>
      <c r="N4" s="620"/>
      <c r="O4" s="620"/>
      <c r="P4" s="620"/>
      <c r="Q4" s="620"/>
      <c r="R4" s="621"/>
      <c r="S4" s="664" t="s">
        <v>13</v>
      </c>
      <c r="T4" s="620"/>
      <c r="U4" s="620"/>
      <c r="V4" s="620"/>
      <c r="W4" s="620"/>
      <c r="X4" s="620"/>
      <c r="Y4" s="665"/>
      <c r="Z4" s="619" t="s">
        <v>14</v>
      </c>
      <c r="AA4" s="620"/>
      <c r="AB4" s="620"/>
      <c r="AC4" s="620"/>
      <c r="AD4" s="620"/>
      <c r="AE4" s="620"/>
      <c r="AF4" s="621"/>
      <c r="AG4" s="622" t="s">
        <v>114</v>
      </c>
      <c r="AH4" s="626" t="s">
        <v>115</v>
      </c>
      <c r="AI4" s="629" t="s">
        <v>55</v>
      </c>
      <c r="AJ4" s="630"/>
      <c r="AK4" s="631"/>
    </row>
    <row r="5" spans="1:37" ht="13.5" customHeight="1">
      <c r="A5" s="651"/>
      <c r="B5" s="656"/>
      <c r="C5" s="657"/>
      <c r="D5" s="661"/>
      <c r="E5" s="209">
        <v>1</v>
      </c>
      <c r="F5" s="211">
        <v>2</v>
      </c>
      <c r="G5" s="211">
        <v>3</v>
      </c>
      <c r="H5" s="211">
        <v>4</v>
      </c>
      <c r="I5" s="211">
        <v>5</v>
      </c>
      <c r="J5" s="211">
        <v>6</v>
      </c>
      <c r="K5" s="212">
        <v>7</v>
      </c>
      <c r="L5" s="213">
        <v>8</v>
      </c>
      <c r="M5" s="211">
        <v>9</v>
      </c>
      <c r="N5" s="211">
        <v>10</v>
      </c>
      <c r="O5" s="211">
        <v>11</v>
      </c>
      <c r="P5" s="211">
        <v>12</v>
      </c>
      <c r="Q5" s="211">
        <v>13</v>
      </c>
      <c r="R5" s="210">
        <v>14</v>
      </c>
      <c r="S5" s="209">
        <v>15</v>
      </c>
      <c r="T5" s="211">
        <v>16</v>
      </c>
      <c r="U5" s="211">
        <v>17</v>
      </c>
      <c r="V5" s="211">
        <v>18</v>
      </c>
      <c r="W5" s="211">
        <v>19</v>
      </c>
      <c r="X5" s="211">
        <v>20</v>
      </c>
      <c r="Y5" s="212">
        <v>21</v>
      </c>
      <c r="Z5" s="213">
        <v>22</v>
      </c>
      <c r="AA5" s="211">
        <v>23</v>
      </c>
      <c r="AB5" s="211">
        <v>24</v>
      </c>
      <c r="AC5" s="211">
        <v>25</v>
      </c>
      <c r="AD5" s="211">
        <v>26</v>
      </c>
      <c r="AE5" s="211">
        <v>27</v>
      </c>
      <c r="AF5" s="210">
        <v>28</v>
      </c>
      <c r="AG5" s="623"/>
      <c r="AH5" s="627"/>
      <c r="AI5" s="632"/>
      <c r="AJ5" s="633"/>
      <c r="AK5" s="634"/>
    </row>
    <row r="6" spans="1:37" ht="13.5" customHeight="1" thickBot="1">
      <c r="A6" s="653"/>
      <c r="B6" s="658"/>
      <c r="C6" s="659"/>
      <c r="D6" s="663"/>
      <c r="E6" s="341" t="s">
        <v>116</v>
      </c>
      <c r="F6" s="369" t="s">
        <v>117</v>
      </c>
      <c r="G6" s="369" t="s">
        <v>118</v>
      </c>
      <c r="H6" s="369" t="s">
        <v>119</v>
      </c>
      <c r="I6" s="369" t="s">
        <v>120</v>
      </c>
      <c r="J6" s="369" t="s">
        <v>121</v>
      </c>
      <c r="K6" s="370" t="s">
        <v>122</v>
      </c>
      <c r="L6" s="341" t="s">
        <v>116</v>
      </c>
      <c r="M6" s="369" t="s">
        <v>117</v>
      </c>
      <c r="N6" s="369" t="s">
        <v>118</v>
      </c>
      <c r="O6" s="369" t="s">
        <v>119</v>
      </c>
      <c r="P6" s="369" t="s">
        <v>120</v>
      </c>
      <c r="Q6" s="369" t="s">
        <v>121</v>
      </c>
      <c r="R6" s="370" t="s">
        <v>122</v>
      </c>
      <c r="S6" s="341" t="s">
        <v>116</v>
      </c>
      <c r="T6" s="369" t="s">
        <v>117</v>
      </c>
      <c r="U6" s="369" t="s">
        <v>118</v>
      </c>
      <c r="V6" s="369" t="s">
        <v>119</v>
      </c>
      <c r="W6" s="369" t="s">
        <v>120</v>
      </c>
      <c r="X6" s="369" t="s">
        <v>121</v>
      </c>
      <c r="Y6" s="370" t="s">
        <v>122</v>
      </c>
      <c r="Z6" s="341" t="s">
        <v>116</v>
      </c>
      <c r="AA6" s="369" t="s">
        <v>117</v>
      </c>
      <c r="AB6" s="369" t="s">
        <v>118</v>
      </c>
      <c r="AC6" s="369" t="s">
        <v>119</v>
      </c>
      <c r="AD6" s="369" t="s">
        <v>120</v>
      </c>
      <c r="AE6" s="369" t="s">
        <v>121</v>
      </c>
      <c r="AF6" s="370" t="s">
        <v>122</v>
      </c>
      <c r="AG6" s="625"/>
      <c r="AH6" s="628"/>
      <c r="AI6" s="635"/>
      <c r="AJ6" s="636"/>
      <c r="AK6" s="637"/>
    </row>
    <row r="7" spans="1:37" ht="13.5" customHeight="1">
      <c r="A7" s="707" t="s">
        <v>18</v>
      </c>
      <c r="B7" s="709" t="s">
        <v>464</v>
      </c>
      <c r="C7" s="710"/>
      <c r="D7" s="713" t="s">
        <v>181</v>
      </c>
      <c r="E7" s="18" t="s">
        <v>30</v>
      </c>
      <c r="F7" s="19" t="s">
        <v>30</v>
      </c>
      <c r="G7" s="19" t="s">
        <v>30</v>
      </c>
      <c r="H7" s="19" t="s">
        <v>30</v>
      </c>
      <c r="I7" s="19" t="s">
        <v>30</v>
      </c>
      <c r="J7" s="19"/>
      <c r="K7" s="20"/>
      <c r="L7" s="18" t="s">
        <v>30</v>
      </c>
      <c r="M7" s="19" t="s">
        <v>30</v>
      </c>
      <c r="N7" s="19" t="s">
        <v>30</v>
      </c>
      <c r="O7" s="19" t="s">
        <v>30</v>
      </c>
      <c r="P7" s="19" t="s">
        <v>30</v>
      </c>
      <c r="Q7" s="19"/>
      <c r="R7" s="22"/>
      <c r="S7" s="18" t="s">
        <v>30</v>
      </c>
      <c r="T7" s="19" t="s">
        <v>30</v>
      </c>
      <c r="U7" s="19" t="s">
        <v>30</v>
      </c>
      <c r="V7" s="19" t="s">
        <v>30</v>
      </c>
      <c r="W7" s="19" t="s">
        <v>30</v>
      </c>
      <c r="X7" s="19"/>
      <c r="Y7" s="20"/>
      <c r="Z7" s="18" t="s">
        <v>30</v>
      </c>
      <c r="AA7" s="19" t="s">
        <v>30</v>
      </c>
      <c r="AB7" s="19" t="s">
        <v>30</v>
      </c>
      <c r="AC7" s="19" t="s">
        <v>30</v>
      </c>
      <c r="AD7" s="19" t="s">
        <v>30</v>
      </c>
      <c r="AE7" s="19"/>
      <c r="AF7" s="23"/>
      <c r="AG7" s="643">
        <f>SUM(E8:AF8)</f>
        <v>80</v>
      </c>
      <c r="AH7" s="645"/>
      <c r="AI7" s="701" t="s">
        <v>499</v>
      </c>
      <c r="AJ7" s="701"/>
      <c r="AK7" s="715"/>
    </row>
    <row r="8" spans="1:37" ht="13.5" customHeight="1" thickBot="1">
      <c r="A8" s="708"/>
      <c r="B8" s="711"/>
      <c r="C8" s="712"/>
      <c r="D8" s="714"/>
      <c r="E8" s="75">
        <v>4</v>
      </c>
      <c r="F8" s="76">
        <v>4</v>
      </c>
      <c r="G8" s="76">
        <v>4</v>
      </c>
      <c r="H8" s="76">
        <v>4</v>
      </c>
      <c r="I8" s="76">
        <v>4</v>
      </c>
      <c r="J8" s="76"/>
      <c r="K8" s="77"/>
      <c r="L8" s="75">
        <v>4</v>
      </c>
      <c r="M8" s="76">
        <v>4</v>
      </c>
      <c r="N8" s="76">
        <v>4</v>
      </c>
      <c r="O8" s="76">
        <v>4</v>
      </c>
      <c r="P8" s="76">
        <v>4</v>
      </c>
      <c r="Q8" s="76"/>
      <c r="R8" s="78"/>
      <c r="S8" s="75">
        <v>4</v>
      </c>
      <c r="T8" s="76">
        <v>4</v>
      </c>
      <c r="U8" s="76">
        <v>4</v>
      </c>
      <c r="V8" s="76">
        <v>4</v>
      </c>
      <c r="W8" s="76">
        <v>4</v>
      </c>
      <c r="X8" s="76"/>
      <c r="Y8" s="77"/>
      <c r="Z8" s="75">
        <v>4</v>
      </c>
      <c r="AA8" s="76">
        <v>4</v>
      </c>
      <c r="AB8" s="76">
        <v>4</v>
      </c>
      <c r="AC8" s="76">
        <v>4</v>
      </c>
      <c r="AD8" s="76">
        <v>4</v>
      </c>
      <c r="AE8" s="76"/>
      <c r="AF8" s="79"/>
      <c r="AG8" s="644"/>
      <c r="AH8" s="646"/>
      <c r="AI8" s="716"/>
      <c r="AJ8" s="716"/>
      <c r="AK8" s="717"/>
    </row>
    <row r="9" spans="1:37" ht="13.5" customHeight="1">
      <c r="A9" s="695" t="s">
        <v>128</v>
      </c>
      <c r="B9" s="722" t="s">
        <v>180</v>
      </c>
      <c r="C9" s="723"/>
      <c r="D9" s="713" t="s">
        <v>181</v>
      </c>
      <c r="E9" s="18" t="s">
        <v>183</v>
      </c>
      <c r="F9" s="19" t="s">
        <v>183</v>
      </c>
      <c r="G9" s="19" t="s">
        <v>183</v>
      </c>
      <c r="H9" s="19" t="s">
        <v>183</v>
      </c>
      <c r="I9" s="19" t="s">
        <v>183</v>
      </c>
      <c r="J9" s="19"/>
      <c r="K9" s="20"/>
      <c r="L9" s="18" t="s">
        <v>183</v>
      </c>
      <c r="M9" s="19" t="s">
        <v>183</v>
      </c>
      <c r="N9" s="19" t="s">
        <v>183</v>
      </c>
      <c r="O9" s="19" t="s">
        <v>183</v>
      </c>
      <c r="P9" s="19" t="s">
        <v>183</v>
      </c>
      <c r="Q9" s="19"/>
      <c r="R9" s="20"/>
      <c r="S9" s="18" t="s">
        <v>183</v>
      </c>
      <c r="T9" s="19" t="s">
        <v>183</v>
      </c>
      <c r="U9" s="19" t="s">
        <v>183</v>
      </c>
      <c r="V9" s="19" t="s">
        <v>183</v>
      </c>
      <c r="W9" s="19" t="s">
        <v>183</v>
      </c>
      <c r="X9" s="19"/>
      <c r="Y9" s="20"/>
      <c r="Z9" s="18" t="s">
        <v>183</v>
      </c>
      <c r="AA9" s="19" t="s">
        <v>183</v>
      </c>
      <c r="AB9" s="19" t="s">
        <v>183</v>
      </c>
      <c r="AC9" s="19" t="s">
        <v>183</v>
      </c>
      <c r="AD9" s="19" t="s">
        <v>183</v>
      </c>
      <c r="AE9" s="19"/>
      <c r="AF9" s="23"/>
      <c r="AG9" s="606">
        <f>SUM(E10:AF10)</f>
        <v>80</v>
      </c>
      <c r="AH9" s="615"/>
      <c r="AI9" s="690" t="s">
        <v>500</v>
      </c>
      <c r="AJ9" s="690"/>
      <c r="AK9" s="691"/>
    </row>
    <row r="10" spans="1:37" ht="13.5" customHeight="1">
      <c r="A10" s="677"/>
      <c r="B10" s="685"/>
      <c r="C10" s="686"/>
      <c r="D10" s="683"/>
      <c r="E10" s="36">
        <v>4</v>
      </c>
      <c r="F10" s="37">
        <v>4</v>
      </c>
      <c r="G10" s="37">
        <v>4</v>
      </c>
      <c r="H10" s="37">
        <v>4</v>
      </c>
      <c r="I10" s="37">
        <v>4</v>
      </c>
      <c r="J10" s="37"/>
      <c r="K10" s="38"/>
      <c r="L10" s="36">
        <v>4</v>
      </c>
      <c r="M10" s="37">
        <v>4</v>
      </c>
      <c r="N10" s="37">
        <v>4</v>
      </c>
      <c r="O10" s="37">
        <v>4</v>
      </c>
      <c r="P10" s="37">
        <v>4</v>
      </c>
      <c r="Q10" s="37"/>
      <c r="R10" s="38"/>
      <c r="S10" s="36">
        <v>4</v>
      </c>
      <c r="T10" s="37">
        <v>4</v>
      </c>
      <c r="U10" s="37">
        <v>4</v>
      </c>
      <c r="V10" s="37">
        <v>4</v>
      </c>
      <c r="W10" s="37">
        <v>4</v>
      </c>
      <c r="X10" s="37"/>
      <c r="Y10" s="38"/>
      <c r="Z10" s="36">
        <v>4</v>
      </c>
      <c r="AA10" s="37">
        <v>4</v>
      </c>
      <c r="AB10" s="37">
        <v>4</v>
      </c>
      <c r="AC10" s="37">
        <v>4</v>
      </c>
      <c r="AD10" s="37">
        <v>4</v>
      </c>
      <c r="AE10" s="37"/>
      <c r="AF10" s="41"/>
      <c r="AG10" s="576"/>
      <c r="AH10" s="607"/>
      <c r="AI10" s="698"/>
      <c r="AJ10" s="698"/>
      <c r="AK10" s="699"/>
    </row>
    <row r="11" spans="1:37" ht="13.5" customHeight="1">
      <c r="A11" s="695" t="s">
        <v>471</v>
      </c>
      <c r="B11" s="722" t="s">
        <v>473</v>
      </c>
      <c r="C11" s="723"/>
      <c r="D11" s="724" t="s">
        <v>490</v>
      </c>
      <c r="E11" s="30" t="s">
        <v>472</v>
      </c>
      <c r="F11" s="31" t="s">
        <v>472</v>
      </c>
      <c r="G11" s="31"/>
      <c r="H11" s="31"/>
      <c r="I11" s="31" t="s">
        <v>30</v>
      </c>
      <c r="J11" s="31" t="s">
        <v>472</v>
      </c>
      <c r="K11" s="32" t="s">
        <v>30</v>
      </c>
      <c r="L11" s="30"/>
      <c r="M11" s="31" t="s">
        <v>30</v>
      </c>
      <c r="N11" s="31" t="s">
        <v>472</v>
      </c>
      <c r="O11" s="31" t="s">
        <v>30</v>
      </c>
      <c r="P11" s="31"/>
      <c r="Q11" s="31" t="s">
        <v>30</v>
      </c>
      <c r="R11" s="32" t="s">
        <v>472</v>
      </c>
      <c r="S11" s="30" t="s">
        <v>30</v>
      </c>
      <c r="T11" s="31"/>
      <c r="U11" s="31" t="s">
        <v>30</v>
      </c>
      <c r="V11" s="31" t="s">
        <v>472</v>
      </c>
      <c r="W11" s="31" t="s">
        <v>30</v>
      </c>
      <c r="X11" s="31"/>
      <c r="Y11" s="32" t="s">
        <v>30</v>
      </c>
      <c r="Z11" s="30" t="s">
        <v>472</v>
      </c>
      <c r="AA11" s="31" t="s">
        <v>30</v>
      </c>
      <c r="AB11" s="31"/>
      <c r="AC11" s="31"/>
      <c r="AD11" s="31" t="s">
        <v>30</v>
      </c>
      <c r="AE11" s="31" t="s">
        <v>472</v>
      </c>
      <c r="AF11" s="35" t="s">
        <v>30</v>
      </c>
      <c r="AG11" s="606">
        <f>SUM(E12:AF12)</f>
        <v>160</v>
      </c>
      <c r="AH11" s="607"/>
      <c r="AI11" s="688"/>
      <c r="AJ11" s="688"/>
      <c r="AK11" s="689"/>
    </row>
    <row r="12" spans="1:37" ht="13.5" customHeight="1">
      <c r="A12" s="677"/>
      <c r="B12" s="685"/>
      <c r="C12" s="686"/>
      <c r="D12" s="687"/>
      <c r="E12" s="80">
        <v>8</v>
      </c>
      <c r="F12" s="81">
        <v>8</v>
      </c>
      <c r="G12" s="81"/>
      <c r="H12" s="81"/>
      <c r="I12" s="81">
        <v>8</v>
      </c>
      <c r="J12" s="81">
        <v>8</v>
      </c>
      <c r="K12" s="318">
        <v>8</v>
      </c>
      <c r="L12" s="80"/>
      <c r="M12" s="81">
        <v>8</v>
      </c>
      <c r="N12" s="81">
        <v>8</v>
      </c>
      <c r="O12" s="81">
        <v>8</v>
      </c>
      <c r="P12" s="81"/>
      <c r="Q12" s="81">
        <v>8</v>
      </c>
      <c r="R12" s="318">
        <v>8</v>
      </c>
      <c r="S12" s="80">
        <v>8</v>
      </c>
      <c r="T12" s="81"/>
      <c r="U12" s="81">
        <v>8</v>
      </c>
      <c r="V12" s="81">
        <v>8</v>
      </c>
      <c r="W12" s="81">
        <v>8</v>
      </c>
      <c r="X12" s="81"/>
      <c r="Y12" s="318">
        <v>8</v>
      </c>
      <c r="Z12" s="80">
        <v>8</v>
      </c>
      <c r="AA12" s="81">
        <v>8</v>
      </c>
      <c r="AB12" s="81"/>
      <c r="AC12" s="81"/>
      <c r="AD12" s="81">
        <v>8</v>
      </c>
      <c r="AE12" s="81">
        <v>8</v>
      </c>
      <c r="AF12" s="82">
        <v>8</v>
      </c>
      <c r="AG12" s="576"/>
      <c r="AH12" s="607"/>
      <c r="AI12" s="698"/>
      <c r="AJ12" s="698"/>
      <c r="AK12" s="699"/>
    </row>
    <row r="13" spans="1:37" ht="13.5" customHeight="1">
      <c r="A13" s="718" t="s">
        <v>123</v>
      </c>
      <c r="B13" s="678" t="s">
        <v>475</v>
      </c>
      <c r="C13" s="684"/>
      <c r="D13" s="682" t="s">
        <v>469</v>
      </c>
      <c r="E13" s="30"/>
      <c r="F13" s="31"/>
      <c r="G13" s="31" t="s">
        <v>472</v>
      </c>
      <c r="H13" s="31" t="s">
        <v>30</v>
      </c>
      <c r="I13" s="31"/>
      <c r="J13" s="31"/>
      <c r="K13" s="32"/>
      <c r="L13" s="30" t="s">
        <v>30</v>
      </c>
      <c r="M13" s="31"/>
      <c r="N13" s="31"/>
      <c r="O13" s="31"/>
      <c r="P13" s="31" t="s">
        <v>472</v>
      </c>
      <c r="Q13" s="31"/>
      <c r="R13" s="32"/>
      <c r="S13" s="30"/>
      <c r="T13" s="31" t="s">
        <v>30</v>
      </c>
      <c r="U13" s="31"/>
      <c r="V13" s="31"/>
      <c r="W13" s="31"/>
      <c r="X13" s="31" t="s">
        <v>30</v>
      </c>
      <c r="Y13" s="32"/>
      <c r="Z13" s="30"/>
      <c r="AA13" s="31"/>
      <c r="AB13" s="31" t="s">
        <v>30</v>
      </c>
      <c r="AC13" s="31" t="s">
        <v>30</v>
      </c>
      <c r="AD13" s="31"/>
      <c r="AE13" s="31"/>
      <c r="AF13" s="35"/>
      <c r="AG13" s="606">
        <f>SUM(E14:AF14)</f>
        <v>64</v>
      </c>
      <c r="AH13" s="615"/>
      <c r="AI13" s="690"/>
      <c r="AJ13" s="690"/>
      <c r="AK13" s="691"/>
    </row>
    <row r="14" spans="1:37" ht="13.5" customHeight="1">
      <c r="A14" s="677"/>
      <c r="B14" s="685"/>
      <c r="C14" s="686"/>
      <c r="D14" s="719"/>
      <c r="E14" s="80"/>
      <c r="F14" s="81"/>
      <c r="G14" s="81">
        <v>8</v>
      </c>
      <c r="H14" s="81">
        <v>8</v>
      </c>
      <c r="I14" s="81"/>
      <c r="J14" s="81"/>
      <c r="K14" s="318"/>
      <c r="L14" s="80">
        <v>8</v>
      </c>
      <c r="M14" s="81"/>
      <c r="N14" s="81"/>
      <c r="O14" s="81"/>
      <c r="P14" s="81">
        <v>8</v>
      </c>
      <c r="Q14" s="81"/>
      <c r="R14" s="318"/>
      <c r="S14" s="80"/>
      <c r="T14" s="81">
        <v>8</v>
      </c>
      <c r="U14" s="81"/>
      <c r="V14" s="81"/>
      <c r="W14" s="81"/>
      <c r="X14" s="81">
        <v>8</v>
      </c>
      <c r="Y14" s="318"/>
      <c r="Z14" s="80"/>
      <c r="AA14" s="81"/>
      <c r="AB14" s="81">
        <v>8</v>
      </c>
      <c r="AC14" s="81">
        <v>8</v>
      </c>
      <c r="AD14" s="81"/>
      <c r="AE14" s="81"/>
      <c r="AF14" s="82"/>
      <c r="AG14" s="576"/>
      <c r="AH14" s="607"/>
      <c r="AI14" s="698"/>
      <c r="AJ14" s="698"/>
      <c r="AK14" s="699"/>
    </row>
    <row r="15" spans="1:37" ht="13.5" customHeight="1">
      <c r="A15" s="718" t="s">
        <v>123</v>
      </c>
      <c r="B15" s="678" t="s">
        <v>473</v>
      </c>
      <c r="C15" s="684"/>
      <c r="D15" s="682" t="s">
        <v>483</v>
      </c>
      <c r="E15" s="30" t="s">
        <v>34</v>
      </c>
      <c r="F15" s="31" t="s">
        <v>34</v>
      </c>
      <c r="G15" s="31"/>
      <c r="H15" s="31"/>
      <c r="I15" s="43" t="s">
        <v>34</v>
      </c>
      <c r="J15" s="43" t="s">
        <v>34</v>
      </c>
      <c r="K15" s="44" t="s">
        <v>34</v>
      </c>
      <c r="L15" s="42" t="s">
        <v>34</v>
      </c>
      <c r="M15" s="43" t="s">
        <v>34</v>
      </c>
      <c r="N15" s="43"/>
      <c r="O15" s="43"/>
      <c r="P15" s="43" t="s">
        <v>34</v>
      </c>
      <c r="Q15" s="43" t="s">
        <v>34</v>
      </c>
      <c r="R15" s="44" t="s">
        <v>34</v>
      </c>
      <c r="S15" s="42" t="s">
        <v>34</v>
      </c>
      <c r="T15" s="43" t="s">
        <v>34</v>
      </c>
      <c r="U15" s="43"/>
      <c r="V15" s="31"/>
      <c r="W15" s="43" t="s">
        <v>34</v>
      </c>
      <c r="X15" s="43" t="s">
        <v>34</v>
      </c>
      <c r="Y15" s="44" t="s">
        <v>34</v>
      </c>
      <c r="Z15" s="42" t="s">
        <v>34</v>
      </c>
      <c r="AA15" s="43" t="s">
        <v>34</v>
      </c>
      <c r="AB15" s="31"/>
      <c r="AC15" s="43"/>
      <c r="AD15" s="43" t="s">
        <v>34</v>
      </c>
      <c r="AE15" s="43" t="s">
        <v>34</v>
      </c>
      <c r="AF15" s="47" t="s">
        <v>34</v>
      </c>
      <c r="AG15" s="606">
        <f>SUM(E16:AF16)</f>
        <v>160</v>
      </c>
      <c r="AH15" s="615"/>
      <c r="AI15" s="690"/>
      <c r="AJ15" s="690"/>
      <c r="AK15" s="691"/>
    </row>
    <row r="16" spans="1:37" ht="13.5" customHeight="1">
      <c r="A16" s="677"/>
      <c r="B16" s="685"/>
      <c r="C16" s="686"/>
      <c r="D16" s="719"/>
      <c r="E16" s="80">
        <v>8</v>
      </c>
      <c r="F16" s="81">
        <v>8</v>
      </c>
      <c r="G16" s="81"/>
      <c r="H16" s="81"/>
      <c r="I16" s="37">
        <v>8</v>
      </c>
      <c r="J16" s="81">
        <v>8</v>
      </c>
      <c r="K16" s="318">
        <v>8</v>
      </c>
      <c r="L16" s="36">
        <v>8</v>
      </c>
      <c r="M16" s="37">
        <v>8</v>
      </c>
      <c r="N16" s="81"/>
      <c r="O16" s="81"/>
      <c r="P16" s="37">
        <v>8</v>
      </c>
      <c r="Q16" s="81">
        <v>8</v>
      </c>
      <c r="R16" s="318">
        <v>8</v>
      </c>
      <c r="S16" s="36">
        <v>8</v>
      </c>
      <c r="T16" s="37">
        <v>8</v>
      </c>
      <c r="U16" s="81"/>
      <c r="V16" s="81"/>
      <c r="W16" s="37">
        <v>8</v>
      </c>
      <c r="X16" s="81">
        <v>8</v>
      </c>
      <c r="Y16" s="318">
        <v>8</v>
      </c>
      <c r="Z16" s="36">
        <v>8</v>
      </c>
      <c r="AA16" s="37">
        <v>8</v>
      </c>
      <c r="AB16" s="81"/>
      <c r="AC16" s="81"/>
      <c r="AD16" s="81">
        <v>8</v>
      </c>
      <c r="AE16" s="81">
        <v>8</v>
      </c>
      <c r="AF16" s="82">
        <v>8</v>
      </c>
      <c r="AG16" s="576"/>
      <c r="AH16" s="607"/>
      <c r="AI16" s="690"/>
      <c r="AJ16" s="690"/>
      <c r="AK16" s="691"/>
    </row>
    <row r="17" spans="1:37" ht="13.5" customHeight="1">
      <c r="A17" s="695" t="s">
        <v>124</v>
      </c>
      <c r="B17" s="678" t="s">
        <v>45</v>
      </c>
      <c r="C17" s="684"/>
      <c r="D17" s="682" t="s">
        <v>474</v>
      </c>
      <c r="E17" s="42"/>
      <c r="F17" s="43"/>
      <c r="G17" s="43" t="s">
        <v>34</v>
      </c>
      <c r="H17" s="43" t="s">
        <v>476</v>
      </c>
      <c r="I17" s="43"/>
      <c r="J17" s="43"/>
      <c r="K17" s="44"/>
      <c r="L17" s="42"/>
      <c r="M17" s="43"/>
      <c r="N17" s="43" t="s">
        <v>476</v>
      </c>
      <c r="O17" s="43" t="s">
        <v>476</v>
      </c>
      <c r="P17" s="43"/>
      <c r="Q17" s="43"/>
      <c r="R17" s="44"/>
      <c r="S17" s="42"/>
      <c r="T17" s="43"/>
      <c r="U17" s="43" t="s">
        <v>476</v>
      </c>
      <c r="V17" s="43" t="s">
        <v>476</v>
      </c>
      <c r="W17" s="43"/>
      <c r="X17" s="43"/>
      <c r="Y17" s="44"/>
      <c r="Z17" s="42"/>
      <c r="AA17" s="43"/>
      <c r="AB17" s="43" t="s">
        <v>476</v>
      </c>
      <c r="AC17" s="43" t="s">
        <v>476</v>
      </c>
      <c r="AD17" s="43"/>
      <c r="AE17" s="43"/>
      <c r="AF17" s="47"/>
      <c r="AG17" s="606">
        <f>SUM(E18:AF18)</f>
        <v>64</v>
      </c>
      <c r="AH17" s="607"/>
      <c r="AI17" s="688"/>
      <c r="AJ17" s="688"/>
      <c r="AK17" s="689"/>
    </row>
    <row r="18" spans="1:37" ht="13.5" customHeight="1">
      <c r="A18" s="677"/>
      <c r="B18" s="685"/>
      <c r="C18" s="686"/>
      <c r="D18" s="687"/>
      <c r="E18" s="36"/>
      <c r="F18" s="37"/>
      <c r="G18" s="37">
        <v>8</v>
      </c>
      <c r="H18" s="37">
        <v>8</v>
      </c>
      <c r="I18" s="37"/>
      <c r="J18" s="37"/>
      <c r="K18" s="38"/>
      <c r="L18" s="36"/>
      <c r="M18" s="37"/>
      <c r="N18" s="37">
        <v>8</v>
      </c>
      <c r="O18" s="37">
        <v>8</v>
      </c>
      <c r="P18" s="37"/>
      <c r="Q18" s="37"/>
      <c r="R18" s="38"/>
      <c r="S18" s="36"/>
      <c r="T18" s="37"/>
      <c r="U18" s="37">
        <v>8</v>
      </c>
      <c r="V18" s="37">
        <v>8</v>
      </c>
      <c r="W18" s="37"/>
      <c r="X18" s="37"/>
      <c r="Y18" s="38"/>
      <c r="Z18" s="36"/>
      <c r="AA18" s="37"/>
      <c r="AB18" s="37">
        <v>8</v>
      </c>
      <c r="AC18" s="37">
        <v>8</v>
      </c>
      <c r="AD18" s="37"/>
      <c r="AE18" s="37"/>
      <c r="AF18" s="41"/>
      <c r="AG18" s="576"/>
      <c r="AH18" s="607"/>
      <c r="AI18" s="690"/>
      <c r="AJ18" s="690"/>
      <c r="AK18" s="691"/>
    </row>
    <row r="19" spans="1:37" ht="13.5" customHeight="1">
      <c r="A19" s="695" t="s">
        <v>124</v>
      </c>
      <c r="B19" s="678" t="s">
        <v>473</v>
      </c>
      <c r="C19" s="684"/>
      <c r="D19" s="682" t="s">
        <v>189</v>
      </c>
      <c r="E19" s="42" t="s">
        <v>39</v>
      </c>
      <c r="F19" s="43" t="s">
        <v>477</v>
      </c>
      <c r="G19" s="43" t="s">
        <v>477</v>
      </c>
      <c r="H19" s="43"/>
      <c r="I19" s="43"/>
      <c r="J19" s="43" t="s">
        <v>477</v>
      </c>
      <c r="K19" s="44" t="s">
        <v>477</v>
      </c>
      <c r="L19" s="42" t="s">
        <v>477</v>
      </c>
      <c r="M19" s="43"/>
      <c r="N19" s="43" t="s">
        <v>477</v>
      </c>
      <c r="O19" s="43" t="s">
        <v>477</v>
      </c>
      <c r="P19" s="43" t="s">
        <v>477</v>
      </c>
      <c r="Q19" s="43"/>
      <c r="R19" s="44" t="s">
        <v>477</v>
      </c>
      <c r="S19" s="42" t="s">
        <v>477</v>
      </c>
      <c r="T19" s="43" t="s">
        <v>477</v>
      </c>
      <c r="U19" s="43"/>
      <c r="V19" s="43" t="s">
        <v>477</v>
      </c>
      <c r="W19" s="43" t="s">
        <v>477</v>
      </c>
      <c r="X19" s="43" t="s">
        <v>477</v>
      </c>
      <c r="Y19" s="44"/>
      <c r="Z19" s="42" t="s">
        <v>477</v>
      </c>
      <c r="AA19" s="43" t="s">
        <v>477</v>
      </c>
      <c r="AB19" s="43" t="s">
        <v>477</v>
      </c>
      <c r="AC19" s="43"/>
      <c r="AD19" s="43" t="s">
        <v>477</v>
      </c>
      <c r="AE19" s="43" t="s">
        <v>477</v>
      </c>
      <c r="AF19" s="47"/>
      <c r="AG19" s="575">
        <f>SUM(E20:AF20)</f>
        <v>160</v>
      </c>
      <c r="AH19" s="607"/>
      <c r="AI19" s="700"/>
      <c r="AJ19" s="688"/>
      <c r="AK19" s="689"/>
    </row>
    <row r="20" spans="1:37" ht="13.5" customHeight="1">
      <c r="A20" s="677"/>
      <c r="B20" s="685"/>
      <c r="C20" s="686"/>
      <c r="D20" s="687"/>
      <c r="E20" s="36">
        <v>8</v>
      </c>
      <c r="F20" s="37">
        <v>8</v>
      </c>
      <c r="G20" s="37">
        <v>8</v>
      </c>
      <c r="H20" s="37"/>
      <c r="I20" s="37"/>
      <c r="J20" s="37">
        <v>8</v>
      </c>
      <c r="K20" s="38">
        <v>8</v>
      </c>
      <c r="L20" s="36">
        <v>8</v>
      </c>
      <c r="M20" s="37"/>
      <c r="N20" s="37">
        <v>8</v>
      </c>
      <c r="O20" s="37">
        <v>8</v>
      </c>
      <c r="P20" s="37">
        <v>8</v>
      </c>
      <c r="Q20" s="37"/>
      <c r="R20" s="38">
        <v>8</v>
      </c>
      <c r="S20" s="36">
        <v>8</v>
      </c>
      <c r="T20" s="37">
        <v>8</v>
      </c>
      <c r="U20" s="37"/>
      <c r="V20" s="37">
        <v>8</v>
      </c>
      <c r="W20" s="37">
        <v>8</v>
      </c>
      <c r="X20" s="37">
        <v>8</v>
      </c>
      <c r="Y20" s="38"/>
      <c r="Z20" s="36">
        <v>8</v>
      </c>
      <c r="AA20" s="37">
        <v>8</v>
      </c>
      <c r="AB20" s="37">
        <v>8</v>
      </c>
      <c r="AC20" s="37"/>
      <c r="AD20" s="37">
        <v>8</v>
      </c>
      <c r="AE20" s="37">
        <v>8</v>
      </c>
      <c r="AF20" s="41"/>
      <c r="AG20" s="576"/>
      <c r="AH20" s="607"/>
      <c r="AI20" s="690"/>
      <c r="AJ20" s="690"/>
      <c r="AK20" s="691"/>
    </row>
    <row r="21" spans="1:37" ht="13.5" customHeight="1">
      <c r="A21" s="676" t="s">
        <v>471</v>
      </c>
      <c r="B21" s="678" t="s">
        <v>195</v>
      </c>
      <c r="C21" s="679"/>
      <c r="D21" s="682" t="s">
        <v>193</v>
      </c>
      <c r="E21" s="42"/>
      <c r="F21" s="43"/>
      <c r="G21" s="43"/>
      <c r="H21" s="43" t="s">
        <v>477</v>
      </c>
      <c r="I21" s="43" t="s">
        <v>477</v>
      </c>
      <c r="J21" s="43"/>
      <c r="K21" s="44"/>
      <c r="L21" s="42"/>
      <c r="M21" s="43" t="s">
        <v>477</v>
      </c>
      <c r="N21" s="43"/>
      <c r="O21" s="43"/>
      <c r="P21" s="43"/>
      <c r="Q21" s="43" t="s">
        <v>477</v>
      </c>
      <c r="R21" s="44"/>
      <c r="S21" s="42"/>
      <c r="T21" s="43"/>
      <c r="U21" s="43" t="s">
        <v>477</v>
      </c>
      <c r="V21" s="43"/>
      <c r="W21" s="43"/>
      <c r="X21" s="43"/>
      <c r="Y21" s="44" t="s">
        <v>477</v>
      </c>
      <c r="Z21" s="42"/>
      <c r="AA21" s="43"/>
      <c r="AB21" s="43"/>
      <c r="AC21" s="43" t="s">
        <v>477</v>
      </c>
      <c r="AD21" s="43"/>
      <c r="AE21" s="43"/>
      <c r="AF21" s="47" t="s">
        <v>477</v>
      </c>
      <c r="AG21" s="606">
        <f>SUM(E22:AF22)</f>
        <v>64</v>
      </c>
      <c r="AH21" s="607"/>
      <c r="AI21" s="700"/>
      <c r="AJ21" s="688"/>
      <c r="AK21" s="689"/>
    </row>
    <row r="22" spans="1:37" ht="13.5" customHeight="1">
      <c r="A22" s="677"/>
      <c r="B22" s="680"/>
      <c r="C22" s="681"/>
      <c r="D22" s="683"/>
      <c r="E22" s="36"/>
      <c r="F22" s="37"/>
      <c r="G22" s="37"/>
      <c r="H22" s="37">
        <v>8</v>
      </c>
      <c r="I22" s="37">
        <v>8</v>
      </c>
      <c r="J22" s="37"/>
      <c r="K22" s="38"/>
      <c r="L22" s="36"/>
      <c r="M22" s="37">
        <v>8</v>
      </c>
      <c r="N22" s="37"/>
      <c r="O22" s="37"/>
      <c r="P22" s="37"/>
      <c r="Q22" s="37">
        <v>8</v>
      </c>
      <c r="R22" s="38"/>
      <c r="S22" s="36"/>
      <c r="T22" s="37"/>
      <c r="U22" s="37">
        <v>8</v>
      </c>
      <c r="V22" s="37"/>
      <c r="W22" s="37"/>
      <c r="X22" s="37"/>
      <c r="Y22" s="38">
        <v>8</v>
      </c>
      <c r="Z22" s="36"/>
      <c r="AA22" s="37"/>
      <c r="AB22" s="37"/>
      <c r="AC22" s="37">
        <v>8</v>
      </c>
      <c r="AD22" s="37"/>
      <c r="AE22" s="37"/>
      <c r="AF22" s="41">
        <v>8</v>
      </c>
      <c r="AG22" s="576"/>
      <c r="AH22" s="607"/>
      <c r="AI22" s="690"/>
      <c r="AJ22" s="690"/>
      <c r="AK22" s="691"/>
    </row>
    <row r="23" spans="1:37" ht="13.5" customHeight="1">
      <c r="A23" s="676" t="s">
        <v>470</v>
      </c>
      <c r="B23" s="678" t="s">
        <v>473</v>
      </c>
      <c r="C23" s="679"/>
      <c r="D23" s="682" t="s">
        <v>484</v>
      </c>
      <c r="E23" s="42" t="s">
        <v>43</v>
      </c>
      <c r="F23" s="43"/>
      <c r="G23" s="43" t="s">
        <v>487</v>
      </c>
      <c r="H23" s="43" t="s">
        <v>487</v>
      </c>
      <c r="I23" s="43" t="s">
        <v>487</v>
      </c>
      <c r="J23" s="43" t="s">
        <v>487</v>
      </c>
      <c r="K23" s="44"/>
      <c r="L23" s="42" t="s">
        <v>487</v>
      </c>
      <c r="M23" s="43"/>
      <c r="N23" s="43" t="s">
        <v>487</v>
      </c>
      <c r="O23" s="43" t="s">
        <v>487</v>
      </c>
      <c r="P23" s="43" t="s">
        <v>487</v>
      </c>
      <c r="Q23" s="43" t="s">
        <v>487</v>
      </c>
      <c r="R23" s="44"/>
      <c r="S23" s="42" t="s">
        <v>487</v>
      </c>
      <c r="T23" s="43"/>
      <c r="U23" s="43" t="s">
        <v>487</v>
      </c>
      <c r="V23" s="43" t="s">
        <v>487</v>
      </c>
      <c r="W23" s="43" t="s">
        <v>487</v>
      </c>
      <c r="X23" s="43" t="s">
        <v>487</v>
      </c>
      <c r="Y23" s="44"/>
      <c r="Z23" s="42" t="s">
        <v>487</v>
      </c>
      <c r="AA23" s="43"/>
      <c r="AB23" s="43" t="s">
        <v>487</v>
      </c>
      <c r="AC23" s="43" t="s">
        <v>487</v>
      </c>
      <c r="AD23" s="43" t="s">
        <v>487</v>
      </c>
      <c r="AE23" s="43" t="s">
        <v>487</v>
      </c>
      <c r="AF23" s="47"/>
      <c r="AG23" s="575">
        <f>SUM(E24:AF24)</f>
        <v>160</v>
      </c>
      <c r="AH23" s="607"/>
      <c r="AI23" s="688"/>
      <c r="AJ23" s="688"/>
      <c r="AK23" s="689"/>
    </row>
    <row r="24" spans="1:37" ht="13.5" customHeight="1">
      <c r="A24" s="677"/>
      <c r="B24" s="680"/>
      <c r="C24" s="681"/>
      <c r="D24" s="683"/>
      <c r="E24" s="36">
        <v>8</v>
      </c>
      <c r="F24" s="37"/>
      <c r="G24" s="37">
        <v>8</v>
      </c>
      <c r="H24" s="37">
        <v>8</v>
      </c>
      <c r="I24" s="37">
        <v>8</v>
      </c>
      <c r="J24" s="37">
        <v>8</v>
      </c>
      <c r="K24" s="38"/>
      <c r="L24" s="36">
        <v>8</v>
      </c>
      <c r="M24" s="37"/>
      <c r="N24" s="37">
        <v>8</v>
      </c>
      <c r="O24" s="37">
        <v>8</v>
      </c>
      <c r="P24" s="37">
        <v>8</v>
      </c>
      <c r="Q24" s="37">
        <v>8</v>
      </c>
      <c r="R24" s="38"/>
      <c r="S24" s="36">
        <v>8</v>
      </c>
      <c r="T24" s="37"/>
      <c r="U24" s="37">
        <v>8</v>
      </c>
      <c r="V24" s="37">
        <v>8</v>
      </c>
      <c r="W24" s="37">
        <v>8</v>
      </c>
      <c r="X24" s="37">
        <v>8</v>
      </c>
      <c r="Y24" s="38"/>
      <c r="Z24" s="36">
        <v>8</v>
      </c>
      <c r="AA24" s="37"/>
      <c r="AB24" s="37">
        <v>8</v>
      </c>
      <c r="AC24" s="37">
        <v>8</v>
      </c>
      <c r="AD24" s="37">
        <v>8</v>
      </c>
      <c r="AE24" s="37">
        <v>8</v>
      </c>
      <c r="AF24" s="41"/>
      <c r="AG24" s="576"/>
      <c r="AH24" s="607"/>
      <c r="AI24" s="690"/>
      <c r="AJ24" s="690"/>
      <c r="AK24" s="691"/>
    </row>
    <row r="25" spans="1:37" ht="13.5" customHeight="1">
      <c r="A25" s="676" t="s">
        <v>470</v>
      </c>
      <c r="B25" s="678" t="s">
        <v>45</v>
      </c>
      <c r="C25" s="679"/>
      <c r="D25" s="682" t="s">
        <v>485</v>
      </c>
      <c r="E25" s="42"/>
      <c r="F25" s="43" t="s">
        <v>487</v>
      </c>
      <c r="G25" s="43"/>
      <c r="H25" s="43"/>
      <c r="I25" s="43"/>
      <c r="J25" s="43"/>
      <c r="K25" s="44" t="s">
        <v>487</v>
      </c>
      <c r="L25" s="42"/>
      <c r="M25" s="43" t="s">
        <v>487</v>
      </c>
      <c r="N25" s="43"/>
      <c r="O25" s="43"/>
      <c r="P25" s="43"/>
      <c r="Q25" s="43"/>
      <c r="R25" s="44" t="s">
        <v>487</v>
      </c>
      <c r="S25" s="42"/>
      <c r="T25" s="43" t="s">
        <v>487</v>
      </c>
      <c r="U25" s="43"/>
      <c r="V25" s="43"/>
      <c r="W25" s="43"/>
      <c r="X25" s="43"/>
      <c r="Y25" s="44" t="s">
        <v>487</v>
      </c>
      <c r="Z25" s="42"/>
      <c r="AA25" s="43" t="s">
        <v>487</v>
      </c>
      <c r="AB25" s="43"/>
      <c r="AC25" s="43"/>
      <c r="AD25" s="43"/>
      <c r="AE25" s="43"/>
      <c r="AF25" s="47" t="s">
        <v>487</v>
      </c>
      <c r="AG25" s="575">
        <f>SUM(E26:AF26)</f>
        <v>64</v>
      </c>
      <c r="AH25" s="607"/>
      <c r="AI25" s="688"/>
      <c r="AJ25" s="688"/>
      <c r="AK25" s="689"/>
    </row>
    <row r="26" spans="1:37" ht="13.5" customHeight="1">
      <c r="A26" s="677"/>
      <c r="B26" s="680"/>
      <c r="C26" s="681"/>
      <c r="D26" s="683"/>
      <c r="E26" s="36"/>
      <c r="F26" s="37">
        <v>8</v>
      </c>
      <c r="G26" s="37"/>
      <c r="H26" s="37"/>
      <c r="I26" s="37"/>
      <c r="J26" s="37"/>
      <c r="K26" s="38">
        <v>8</v>
      </c>
      <c r="L26" s="36"/>
      <c r="M26" s="37">
        <v>8</v>
      </c>
      <c r="N26" s="37"/>
      <c r="O26" s="37"/>
      <c r="P26" s="37"/>
      <c r="Q26" s="37"/>
      <c r="R26" s="38">
        <v>8</v>
      </c>
      <c r="S26" s="36"/>
      <c r="T26" s="37">
        <v>8</v>
      </c>
      <c r="U26" s="37"/>
      <c r="V26" s="37"/>
      <c r="W26" s="37"/>
      <c r="X26" s="37"/>
      <c r="Y26" s="38">
        <v>8</v>
      </c>
      <c r="Z26" s="36"/>
      <c r="AA26" s="37">
        <v>8</v>
      </c>
      <c r="AB26" s="37"/>
      <c r="AC26" s="37"/>
      <c r="AD26" s="37"/>
      <c r="AE26" s="37"/>
      <c r="AF26" s="41">
        <v>8</v>
      </c>
      <c r="AG26" s="576"/>
      <c r="AH26" s="607"/>
      <c r="AI26" s="690"/>
      <c r="AJ26" s="690"/>
      <c r="AK26" s="691"/>
    </row>
    <row r="27" spans="1:37" ht="13.5" customHeight="1">
      <c r="A27" s="676" t="s">
        <v>125</v>
      </c>
      <c r="B27" s="678" t="s">
        <v>473</v>
      </c>
      <c r="C27" s="679"/>
      <c r="D27" s="682" t="s">
        <v>488</v>
      </c>
      <c r="E27" s="30" t="s">
        <v>472</v>
      </c>
      <c r="F27" s="31" t="s">
        <v>472</v>
      </c>
      <c r="G27" s="31"/>
      <c r="H27" s="31"/>
      <c r="I27" s="31" t="s">
        <v>30</v>
      </c>
      <c r="J27" s="31" t="s">
        <v>472</v>
      </c>
      <c r="K27" s="32" t="s">
        <v>30</v>
      </c>
      <c r="L27" s="30"/>
      <c r="M27" s="31" t="s">
        <v>30</v>
      </c>
      <c r="N27" s="31" t="s">
        <v>472</v>
      </c>
      <c r="O27" s="31" t="s">
        <v>30</v>
      </c>
      <c r="P27" s="31"/>
      <c r="Q27" s="31" t="s">
        <v>30</v>
      </c>
      <c r="R27" s="32" t="s">
        <v>472</v>
      </c>
      <c r="S27" s="30" t="s">
        <v>30</v>
      </c>
      <c r="T27" s="31"/>
      <c r="U27" s="31" t="s">
        <v>30</v>
      </c>
      <c r="V27" s="31" t="s">
        <v>472</v>
      </c>
      <c r="W27" s="31" t="s">
        <v>30</v>
      </c>
      <c r="X27" s="31"/>
      <c r="Y27" s="32" t="s">
        <v>30</v>
      </c>
      <c r="Z27" s="30" t="s">
        <v>472</v>
      </c>
      <c r="AA27" s="31" t="s">
        <v>30</v>
      </c>
      <c r="AB27" s="31"/>
      <c r="AC27" s="31"/>
      <c r="AD27" s="31" t="s">
        <v>30</v>
      </c>
      <c r="AE27" s="31" t="s">
        <v>472</v>
      </c>
      <c r="AF27" s="35" t="s">
        <v>30</v>
      </c>
      <c r="AG27" s="606">
        <f>SUM(E28:AF28)</f>
        <v>160</v>
      </c>
      <c r="AH27" s="607"/>
      <c r="AI27" s="688"/>
      <c r="AJ27" s="688"/>
      <c r="AK27" s="689"/>
    </row>
    <row r="28" spans="1:37" ht="13.5" customHeight="1">
      <c r="A28" s="677"/>
      <c r="B28" s="680"/>
      <c r="C28" s="681"/>
      <c r="D28" s="683"/>
      <c r="E28" s="80">
        <v>8</v>
      </c>
      <c r="F28" s="81">
        <v>8</v>
      </c>
      <c r="G28" s="81"/>
      <c r="H28" s="81"/>
      <c r="I28" s="81">
        <v>8</v>
      </c>
      <c r="J28" s="81">
        <v>8</v>
      </c>
      <c r="K28" s="318">
        <v>8</v>
      </c>
      <c r="L28" s="80"/>
      <c r="M28" s="81">
        <v>8</v>
      </c>
      <c r="N28" s="81">
        <v>8</v>
      </c>
      <c r="O28" s="81">
        <v>8</v>
      </c>
      <c r="P28" s="81"/>
      <c r="Q28" s="81">
        <v>8</v>
      </c>
      <c r="R28" s="318">
        <v>8</v>
      </c>
      <c r="S28" s="80">
        <v>8</v>
      </c>
      <c r="T28" s="81"/>
      <c r="U28" s="81">
        <v>8</v>
      </c>
      <c r="V28" s="81">
        <v>8</v>
      </c>
      <c r="W28" s="81">
        <v>8</v>
      </c>
      <c r="X28" s="81"/>
      <c r="Y28" s="318">
        <v>8</v>
      </c>
      <c r="Z28" s="80">
        <v>8</v>
      </c>
      <c r="AA28" s="81">
        <v>8</v>
      </c>
      <c r="AB28" s="81"/>
      <c r="AC28" s="81"/>
      <c r="AD28" s="81">
        <v>8</v>
      </c>
      <c r="AE28" s="81">
        <v>8</v>
      </c>
      <c r="AF28" s="82">
        <v>8</v>
      </c>
      <c r="AG28" s="576"/>
      <c r="AH28" s="607"/>
      <c r="AI28" s="690"/>
      <c r="AJ28" s="690"/>
      <c r="AK28" s="691"/>
    </row>
    <row r="29" spans="1:37" ht="13.5" customHeight="1">
      <c r="A29" s="676" t="s">
        <v>125</v>
      </c>
      <c r="B29" s="678" t="s">
        <v>473</v>
      </c>
      <c r="C29" s="684"/>
      <c r="D29" s="682" t="s">
        <v>489</v>
      </c>
      <c r="E29" s="42" t="s">
        <v>34</v>
      </c>
      <c r="F29" s="43" t="s">
        <v>476</v>
      </c>
      <c r="G29" s="43"/>
      <c r="H29" s="43"/>
      <c r="I29" s="43" t="s">
        <v>34</v>
      </c>
      <c r="J29" s="43" t="s">
        <v>34</v>
      </c>
      <c r="K29" s="44" t="s">
        <v>34</v>
      </c>
      <c r="L29" s="42" t="s">
        <v>34</v>
      </c>
      <c r="M29" s="43" t="s">
        <v>34</v>
      </c>
      <c r="N29" s="43"/>
      <c r="O29" s="43"/>
      <c r="P29" s="43" t="s">
        <v>34</v>
      </c>
      <c r="Q29" s="43" t="s">
        <v>34</v>
      </c>
      <c r="R29" s="44" t="s">
        <v>34</v>
      </c>
      <c r="S29" s="42" t="s">
        <v>34</v>
      </c>
      <c r="T29" s="43" t="s">
        <v>34</v>
      </c>
      <c r="U29" s="43"/>
      <c r="V29" s="43"/>
      <c r="W29" s="43" t="s">
        <v>34</v>
      </c>
      <c r="X29" s="43" t="s">
        <v>34</v>
      </c>
      <c r="Y29" s="44" t="s">
        <v>34</v>
      </c>
      <c r="Z29" s="42" t="s">
        <v>34</v>
      </c>
      <c r="AA29" s="43" t="s">
        <v>34</v>
      </c>
      <c r="AB29" s="43"/>
      <c r="AC29" s="43"/>
      <c r="AD29" s="43" t="s">
        <v>34</v>
      </c>
      <c r="AE29" s="43" t="s">
        <v>34</v>
      </c>
      <c r="AF29" s="47" t="s">
        <v>34</v>
      </c>
      <c r="AG29" s="575">
        <f>SUM(E30:AF30)</f>
        <v>160</v>
      </c>
      <c r="AH29" s="607"/>
      <c r="AI29" s="688"/>
      <c r="AJ29" s="688"/>
      <c r="AK29" s="692"/>
    </row>
    <row r="30" spans="1:37" ht="13.5" customHeight="1">
      <c r="A30" s="677"/>
      <c r="B30" s="685"/>
      <c r="C30" s="686"/>
      <c r="D30" s="687"/>
      <c r="E30" s="36">
        <v>8</v>
      </c>
      <c r="F30" s="37">
        <v>8</v>
      </c>
      <c r="G30" s="37"/>
      <c r="H30" s="37"/>
      <c r="I30" s="37">
        <v>8</v>
      </c>
      <c r="J30" s="81">
        <v>8</v>
      </c>
      <c r="K30" s="318">
        <v>8</v>
      </c>
      <c r="L30" s="36">
        <v>8</v>
      </c>
      <c r="M30" s="37">
        <v>8</v>
      </c>
      <c r="N30" s="37"/>
      <c r="O30" s="37"/>
      <c r="P30" s="37">
        <v>8</v>
      </c>
      <c r="Q30" s="81">
        <v>8</v>
      </c>
      <c r="R30" s="318">
        <v>8</v>
      </c>
      <c r="S30" s="36">
        <v>8</v>
      </c>
      <c r="T30" s="37">
        <v>8</v>
      </c>
      <c r="U30" s="37"/>
      <c r="V30" s="37"/>
      <c r="W30" s="37">
        <v>8</v>
      </c>
      <c r="X30" s="81">
        <v>8</v>
      </c>
      <c r="Y30" s="318">
        <v>8</v>
      </c>
      <c r="Z30" s="36">
        <v>8</v>
      </c>
      <c r="AA30" s="37">
        <v>8</v>
      </c>
      <c r="AB30" s="37"/>
      <c r="AC30" s="37"/>
      <c r="AD30" s="81">
        <v>8</v>
      </c>
      <c r="AE30" s="81">
        <v>8</v>
      </c>
      <c r="AF30" s="82">
        <v>8</v>
      </c>
      <c r="AG30" s="576"/>
      <c r="AH30" s="607"/>
      <c r="AI30" s="693"/>
      <c r="AJ30" s="693"/>
      <c r="AK30" s="694"/>
    </row>
    <row r="31" spans="1:37" ht="13.5" customHeight="1">
      <c r="A31" s="676" t="s">
        <v>125</v>
      </c>
      <c r="B31" s="678" t="s">
        <v>233</v>
      </c>
      <c r="C31" s="679"/>
      <c r="D31" s="682" t="s">
        <v>491</v>
      </c>
      <c r="E31" s="42" t="s">
        <v>39</v>
      </c>
      <c r="F31" s="43"/>
      <c r="G31" s="43"/>
      <c r="H31" s="43" t="s">
        <v>39</v>
      </c>
      <c r="I31" s="43"/>
      <c r="J31" s="43"/>
      <c r="K31" s="44" t="s">
        <v>39</v>
      </c>
      <c r="L31" s="42"/>
      <c r="M31" s="43"/>
      <c r="N31" s="43" t="s">
        <v>39</v>
      </c>
      <c r="O31" s="43"/>
      <c r="P31" s="43"/>
      <c r="Q31" s="43" t="s">
        <v>39</v>
      </c>
      <c r="R31" s="44"/>
      <c r="S31" s="42"/>
      <c r="T31" s="43" t="s">
        <v>39</v>
      </c>
      <c r="U31" s="43"/>
      <c r="V31" s="43"/>
      <c r="W31" s="43" t="s">
        <v>39</v>
      </c>
      <c r="X31" s="43"/>
      <c r="Y31" s="44"/>
      <c r="Z31" s="42" t="s">
        <v>39</v>
      </c>
      <c r="AA31" s="43"/>
      <c r="AB31" s="43"/>
      <c r="AC31" s="43" t="s">
        <v>39</v>
      </c>
      <c r="AD31" s="43"/>
      <c r="AE31" s="43"/>
      <c r="AF31" s="47" t="s">
        <v>39</v>
      </c>
      <c r="AG31" s="606">
        <f>SUM(E32:AF32)</f>
        <v>80</v>
      </c>
      <c r="AH31" s="607"/>
      <c r="AI31" s="688"/>
      <c r="AJ31" s="688"/>
      <c r="AK31" s="689"/>
    </row>
    <row r="32" spans="1:37" ht="13.5" customHeight="1">
      <c r="A32" s="677"/>
      <c r="B32" s="680"/>
      <c r="C32" s="681"/>
      <c r="D32" s="683"/>
      <c r="E32" s="160">
        <v>8</v>
      </c>
      <c r="F32" s="161"/>
      <c r="G32" s="161"/>
      <c r="H32" s="161">
        <v>8</v>
      </c>
      <c r="I32" s="161"/>
      <c r="J32" s="161"/>
      <c r="K32" s="320">
        <v>8</v>
      </c>
      <c r="L32" s="160"/>
      <c r="M32" s="161"/>
      <c r="N32" s="161">
        <v>8</v>
      </c>
      <c r="O32" s="161"/>
      <c r="P32" s="161"/>
      <c r="Q32" s="161">
        <v>8</v>
      </c>
      <c r="R32" s="320"/>
      <c r="S32" s="160"/>
      <c r="T32" s="161">
        <v>8</v>
      </c>
      <c r="U32" s="161"/>
      <c r="V32" s="161"/>
      <c r="W32" s="161">
        <v>8</v>
      </c>
      <c r="X32" s="161"/>
      <c r="Y32" s="320"/>
      <c r="Z32" s="160">
        <v>8</v>
      </c>
      <c r="AA32" s="161"/>
      <c r="AB32" s="161"/>
      <c r="AC32" s="161">
        <v>8</v>
      </c>
      <c r="AD32" s="161"/>
      <c r="AE32" s="161"/>
      <c r="AF32" s="162">
        <v>8</v>
      </c>
      <c r="AG32" s="576"/>
      <c r="AH32" s="607"/>
      <c r="AI32" s="690"/>
      <c r="AJ32" s="690"/>
      <c r="AK32" s="691"/>
    </row>
    <row r="33" spans="1:37" ht="13.5" customHeight="1">
      <c r="A33" s="676" t="s">
        <v>125</v>
      </c>
      <c r="B33" s="678" t="s">
        <v>486</v>
      </c>
      <c r="C33" s="684"/>
      <c r="D33" s="682" t="s">
        <v>489</v>
      </c>
      <c r="E33" s="42"/>
      <c r="F33" s="43" t="s">
        <v>39</v>
      </c>
      <c r="G33" s="43"/>
      <c r="H33" s="43"/>
      <c r="I33" s="43" t="s">
        <v>39</v>
      </c>
      <c r="J33" s="43"/>
      <c r="K33" s="44"/>
      <c r="L33" s="42" t="s">
        <v>39</v>
      </c>
      <c r="M33" s="43"/>
      <c r="N33" s="43"/>
      <c r="O33" s="43" t="s">
        <v>39</v>
      </c>
      <c r="P33" s="43"/>
      <c r="Q33" s="43"/>
      <c r="R33" s="44" t="s">
        <v>39</v>
      </c>
      <c r="S33" s="42"/>
      <c r="T33" s="43"/>
      <c r="U33" s="43" t="s">
        <v>39</v>
      </c>
      <c r="V33" s="43"/>
      <c r="W33" s="43"/>
      <c r="X33" s="43" t="s">
        <v>39</v>
      </c>
      <c r="Y33" s="44"/>
      <c r="Z33" s="42"/>
      <c r="AA33" s="43" t="s">
        <v>39</v>
      </c>
      <c r="AB33" s="43"/>
      <c r="AC33" s="43"/>
      <c r="AD33" s="43" t="s">
        <v>39</v>
      </c>
      <c r="AE33" s="43"/>
      <c r="AF33" s="47"/>
      <c r="AG33" s="575">
        <f>SUM(E34:AF34)</f>
        <v>72</v>
      </c>
      <c r="AH33" s="607"/>
      <c r="AI33" s="688" t="s">
        <v>501</v>
      </c>
      <c r="AJ33" s="688"/>
      <c r="AK33" s="692"/>
    </row>
    <row r="34" spans="1:37" ht="13.5" customHeight="1">
      <c r="A34" s="677"/>
      <c r="B34" s="685"/>
      <c r="C34" s="686"/>
      <c r="D34" s="687"/>
      <c r="E34" s="36"/>
      <c r="F34" s="37">
        <v>8</v>
      </c>
      <c r="G34" s="37"/>
      <c r="H34" s="37"/>
      <c r="I34" s="37">
        <v>8</v>
      </c>
      <c r="J34" s="37"/>
      <c r="K34" s="38"/>
      <c r="L34" s="36">
        <v>8</v>
      </c>
      <c r="M34" s="37"/>
      <c r="N34" s="37"/>
      <c r="O34" s="37">
        <v>8</v>
      </c>
      <c r="P34" s="37"/>
      <c r="Q34" s="37"/>
      <c r="R34" s="38">
        <v>8</v>
      </c>
      <c r="S34" s="36"/>
      <c r="T34" s="37"/>
      <c r="U34" s="37">
        <v>8</v>
      </c>
      <c r="V34" s="37"/>
      <c r="W34" s="37"/>
      <c r="X34" s="37">
        <v>8</v>
      </c>
      <c r="Y34" s="38"/>
      <c r="Z34" s="36"/>
      <c r="AA34" s="37">
        <v>8</v>
      </c>
      <c r="AB34" s="37"/>
      <c r="AC34" s="37"/>
      <c r="AD34" s="37">
        <v>8</v>
      </c>
      <c r="AE34" s="37"/>
      <c r="AF34" s="41"/>
      <c r="AG34" s="576"/>
      <c r="AH34" s="607"/>
      <c r="AI34" s="693"/>
      <c r="AJ34" s="693"/>
      <c r="AK34" s="694"/>
    </row>
    <row r="35" spans="1:37" ht="13.5" customHeight="1">
      <c r="A35" s="676" t="s">
        <v>125</v>
      </c>
      <c r="B35" s="678" t="s">
        <v>486</v>
      </c>
      <c r="C35" s="684"/>
      <c r="D35" s="682" t="s">
        <v>492</v>
      </c>
      <c r="E35" s="42"/>
      <c r="F35" s="43"/>
      <c r="G35" s="43" t="s">
        <v>39</v>
      </c>
      <c r="H35" s="43"/>
      <c r="I35" s="43"/>
      <c r="J35" s="43" t="s">
        <v>39</v>
      </c>
      <c r="K35" s="44"/>
      <c r="L35" s="42"/>
      <c r="M35" s="43" t="s">
        <v>39</v>
      </c>
      <c r="N35" s="43"/>
      <c r="O35" s="43"/>
      <c r="P35" s="43" t="s">
        <v>39</v>
      </c>
      <c r="Q35" s="43"/>
      <c r="R35" s="44"/>
      <c r="S35" s="42" t="s">
        <v>39</v>
      </c>
      <c r="T35" s="43"/>
      <c r="U35" s="43"/>
      <c r="V35" s="43" t="s">
        <v>39</v>
      </c>
      <c r="W35" s="43"/>
      <c r="X35" s="43"/>
      <c r="Y35" s="44" t="s">
        <v>39</v>
      </c>
      <c r="Z35" s="42"/>
      <c r="AA35" s="43"/>
      <c r="AB35" s="43" t="s">
        <v>39</v>
      </c>
      <c r="AC35" s="43"/>
      <c r="AD35" s="43"/>
      <c r="AE35" s="43" t="s">
        <v>39</v>
      </c>
      <c r="AF35" s="47"/>
      <c r="AG35" s="575">
        <f>SUM(E36:AF36)</f>
        <v>72</v>
      </c>
      <c r="AH35" s="607"/>
      <c r="AI35" s="688" t="s">
        <v>501</v>
      </c>
      <c r="AJ35" s="688"/>
      <c r="AK35" s="692"/>
    </row>
    <row r="36" spans="1:37" ht="13.5" customHeight="1">
      <c r="A36" s="677"/>
      <c r="B36" s="685"/>
      <c r="C36" s="686"/>
      <c r="D36" s="687"/>
      <c r="E36" s="36"/>
      <c r="F36" s="37"/>
      <c r="G36" s="37">
        <v>8</v>
      </c>
      <c r="H36" s="37"/>
      <c r="I36" s="37"/>
      <c r="J36" s="37">
        <v>8</v>
      </c>
      <c r="K36" s="38"/>
      <c r="L36" s="36"/>
      <c r="M36" s="37">
        <v>8</v>
      </c>
      <c r="N36" s="37"/>
      <c r="O36" s="37"/>
      <c r="P36" s="37">
        <v>8</v>
      </c>
      <c r="Q36" s="37"/>
      <c r="R36" s="38"/>
      <c r="S36" s="36">
        <v>8</v>
      </c>
      <c r="T36" s="37"/>
      <c r="U36" s="37"/>
      <c r="V36" s="37">
        <v>8</v>
      </c>
      <c r="W36" s="37"/>
      <c r="X36" s="37"/>
      <c r="Y36" s="38">
        <v>8</v>
      </c>
      <c r="Z36" s="36"/>
      <c r="AA36" s="37"/>
      <c r="AB36" s="37">
        <v>8</v>
      </c>
      <c r="AC36" s="37"/>
      <c r="AD36" s="37"/>
      <c r="AE36" s="37">
        <v>8</v>
      </c>
      <c r="AF36" s="41"/>
      <c r="AG36" s="576"/>
      <c r="AH36" s="607"/>
      <c r="AI36" s="693"/>
      <c r="AJ36" s="693"/>
      <c r="AK36" s="694"/>
    </row>
    <row r="37" spans="1:37" ht="13.5" customHeight="1">
      <c r="A37" s="676" t="s">
        <v>126</v>
      </c>
      <c r="B37" s="678" t="s">
        <v>473</v>
      </c>
      <c r="C37" s="679"/>
      <c r="D37" s="682" t="s">
        <v>493</v>
      </c>
      <c r="E37" s="30" t="s">
        <v>472</v>
      </c>
      <c r="F37" s="31" t="s">
        <v>472</v>
      </c>
      <c r="G37" s="31"/>
      <c r="H37" s="31"/>
      <c r="I37" s="31" t="s">
        <v>30</v>
      </c>
      <c r="J37" s="31" t="s">
        <v>472</v>
      </c>
      <c r="K37" s="32" t="s">
        <v>30</v>
      </c>
      <c r="L37" s="30"/>
      <c r="M37" s="31" t="s">
        <v>30</v>
      </c>
      <c r="N37" s="31" t="s">
        <v>472</v>
      </c>
      <c r="O37" s="31" t="s">
        <v>30</v>
      </c>
      <c r="P37" s="31"/>
      <c r="Q37" s="31" t="s">
        <v>30</v>
      </c>
      <c r="R37" s="32" t="s">
        <v>472</v>
      </c>
      <c r="S37" s="30" t="s">
        <v>30</v>
      </c>
      <c r="T37" s="31"/>
      <c r="U37" s="31" t="s">
        <v>30</v>
      </c>
      <c r="V37" s="31" t="s">
        <v>472</v>
      </c>
      <c r="W37" s="31" t="s">
        <v>30</v>
      </c>
      <c r="X37" s="31"/>
      <c r="Y37" s="32" t="s">
        <v>30</v>
      </c>
      <c r="Z37" s="30" t="s">
        <v>472</v>
      </c>
      <c r="AA37" s="31" t="s">
        <v>30</v>
      </c>
      <c r="AB37" s="31"/>
      <c r="AC37" s="31"/>
      <c r="AD37" s="31" t="s">
        <v>30</v>
      </c>
      <c r="AE37" s="31" t="s">
        <v>472</v>
      </c>
      <c r="AF37" s="35" t="s">
        <v>30</v>
      </c>
      <c r="AG37" s="575">
        <f>SUM(E38:AF38)</f>
        <v>160</v>
      </c>
      <c r="AH37" s="607"/>
      <c r="AI37" s="688"/>
      <c r="AJ37" s="688"/>
      <c r="AK37" s="689"/>
    </row>
    <row r="38" spans="1:37" ht="13.5" customHeight="1">
      <c r="A38" s="677"/>
      <c r="B38" s="680"/>
      <c r="C38" s="681"/>
      <c r="D38" s="683"/>
      <c r="E38" s="80">
        <v>8</v>
      </c>
      <c r="F38" s="81">
        <v>8</v>
      </c>
      <c r="G38" s="81"/>
      <c r="H38" s="81"/>
      <c r="I38" s="81">
        <v>8</v>
      </c>
      <c r="J38" s="81">
        <v>8</v>
      </c>
      <c r="K38" s="318">
        <v>8</v>
      </c>
      <c r="L38" s="80"/>
      <c r="M38" s="81">
        <v>8</v>
      </c>
      <c r="N38" s="81">
        <v>8</v>
      </c>
      <c r="O38" s="81">
        <v>8</v>
      </c>
      <c r="P38" s="81"/>
      <c r="Q38" s="81">
        <v>8</v>
      </c>
      <c r="R38" s="318">
        <v>8</v>
      </c>
      <c r="S38" s="80">
        <v>8</v>
      </c>
      <c r="T38" s="81"/>
      <c r="U38" s="81">
        <v>8</v>
      </c>
      <c r="V38" s="81">
        <v>8</v>
      </c>
      <c r="W38" s="81">
        <v>8</v>
      </c>
      <c r="X38" s="81"/>
      <c r="Y38" s="318">
        <v>8</v>
      </c>
      <c r="Z38" s="80">
        <v>8</v>
      </c>
      <c r="AA38" s="81">
        <v>8</v>
      </c>
      <c r="AB38" s="81"/>
      <c r="AC38" s="81"/>
      <c r="AD38" s="81">
        <v>8</v>
      </c>
      <c r="AE38" s="81">
        <v>8</v>
      </c>
      <c r="AF38" s="82">
        <v>8</v>
      </c>
      <c r="AG38" s="576"/>
      <c r="AH38" s="607"/>
      <c r="AI38" s="690"/>
      <c r="AJ38" s="690"/>
      <c r="AK38" s="691"/>
    </row>
    <row r="39" spans="1:37" ht="13.5" customHeight="1">
      <c r="A39" s="676" t="s">
        <v>126</v>
      </c>
      <c r="B39" s="678" t="s">
        <v>473</v>
      </c>
      <c r="C39" s="684"/>
      <c r="D39" s="682" t="s">
        <v>494</v>
      </c>
      <c r="E39" s="42" t="s">
        <v>34</v>
      </c>
      <c r="F39" s="43" t="s">
        <v>476</v>
      </c>
      <c r="G39" s="43"/>
      <c r="H39" s="43"/>
      <c r="I39" s="43" t="s">
        <v>34</v>
      </c>
      <c r="J39" s="43" t="s">
        <v>34</v>
      </c>
      <c r="K39" s="44" t="s">
        <v>34</v>
      </c>
      <c r="L39" s="42" t="s">
        <v>34</v>
      </c>
      <c r="M39" s="43" t="s">
        <v>34</v>
      </c>
      <c r="N39" s="43"/>
      <c r="O39" s="43"/>
      <c r="P39" s="43" t="s">
        <v>34</v>
      </c>
      <c r="Q39" s="43" t="s">
        <v>34</v>
      </c>
      <c r="R39" s="44" t="s">
        <v>34</v>
      </c>
      <c r="S39" s="42" t="s">
        <v>34</v>
      </c>
      <c r="T39" s="43" t="s">
        <v>34</v>
      </c>
      <c r="U39" s="43"/>
      <c r="V39" s="43"/>
      <c r="W39" s="43" t="s">
        <v>34</v>
      </c>
      <c r="X39" s="43" t="s">
        <v>34</v>
      </c>
      <c r="Y39" s="44" t="s">
        <v>34</v>
      </c>
      <c r="Z39" s="42" t="s">
        <v>34</v>
      </c>
      <c r="AA39" s="43" t="s">
        <v>34</v>
      </c>
      <c r="AB39" s="43"/>
      <c r="AC39" s="43"/>
      <c r="AD39" s="43" t="s">
        <v>34</v>
      </c>
      <c r="AE39" s="43" t="s">
        <v>34</v>
      </c>
      <c r="AF39" s="47" t="s">
        <v>34</v>
      </c>
      <c r="AG39" s="606">
        <f>SUM(E40:AF40)</f>
        <v>160</v>
      </c>
      <c r="AH39" s="607"/>
      <c r="AI39" s="688"/>
      <c r="AJ39" s="688"/>
      <c r="AK39" s="692"/>
    </row>
    <row r="40" spans="1:37" ht="13.5" customHeight="1">
      <c r="A40" s="677"/>
      <c r="B40" s="685"/>
      <c r="C40" s="686"/>
      <c r="D40" s="687"/>
      <c r="E40" s="36">
        <v>8</v>
      </c>
      <c r="F40" s="37">
        <v>8</v>
      </c>
      <c r="G40" s="37"/>
      <c r="H40" s="37"/>
      <c r="I40" s="37">
        <v>8</v>
      </c>
      <c r="J40" s="81">
        <v>8</v>
      </c>
      <c r="K40" s="318">
        <v>8</v>
      </c>
      <c r="L40" s="36">
        <v>8</v>
      </c>
      <c r="M40" s="37">
        <v>8</v>
      </c>
      <c r="N40" s="37"/>
      <c r="O40" s="37"/>
      <c r="P40" s="37">
        <v>8</v>
      </c>
      <c r="Q40" s="81">
        <v>8</v>
      </c>
      <c r="R40" s="318">
        <v>8</v>
      </c>
      <c r="S40" s="36">
        <v>8</v>
      </c>
      <c r="T40" s="37">
        <v>8</v>
      </c>
      <c r="U40" s="37"/>
      <c r="V40" s="37"/>
      <c r="W40" s="37">
        <v>8</v>
      </c>
      <c r="X40" s="81">
        <v>8</v>
      </c>
      <c r="Y40" s="318">
        <v>8</v>
      </c>
      <c r="Z40" s="36">
        <v>8</v>
      </c>
      <c r="AA40" s="37">
        <v>8</v>
      </c>
      <c r="AB40" s="37"/>
      <c r="AC40" s="37"/>
      <c r="AD40" s="81">
        <v>8</v>
      </c>
      <c r="AE40" s="81">
        <v>8</v>
      </c>
      <c r="AF40" s="82">
        <v>8</v>
      </c>
      <c r="AG40" s="576"/>
      <c r="AH40" s="607"/>
      <c r="AI40" s="693"/>
      <c r="AJ40" s="693"/>
      <c r="AK40" s="694"/>
    </row>
    <row r="41" spans="1:37" ht="13.5" customHeight="1">
      <c r="A41" s="676" t="s">
        <v>126</v>
      </c>
      <c r="B41" s="678" t="s">
        <v>233</v>
      </c>
      <c r="C41" s="679"/>
      <c r="D41" s="682" t="s">
        <v>491</v>
      </c>
      <c r="E41" s="42"/>
      <c r="F41" s="43"/>
      <c r="G41" s="43" t="s">
        <v>39</v>
      </c>
      <c r="H41" s="43"/>
      <c r="I41" s="43"/>
      <c r="J41" s="43" t="s">
        <v>39</v>
      </c>
      <c r="K41" s="44"/>
      <c r="L41" s="42"/>
      <c r="M41" s="43" t="s">
        <v>39</v>
      </c>
      <c r="N41" s="43"/>
      <c r="O41" s="43"/>
      <c r="P41" s="43" t="s">
        <v>39</v>
      </c>
      <c r="Q41" s="43"/>
      <c r="R41" s="44"/>
      <c r="S41" s="42" t="s">
        <v>39</v>
      </c>
      <c r="T41" s="43"/>
      <c r="U41" s="43"/>
      <c r="V41" s="43" t="s">
        <v>39</v>
      </c>
      <c r="W41" s="43"/>
      <c r="X41" s="43"/>
      <c r="Y41" s="44" t="s">
        <v>39</v>
      </c>
      <c r="Z41" s="42"/>
      <c r="AA41" s="43"/>
      <c r="AB41" s="43" t="s">
        <v>39</v>
      </c>
      <c r="AC41" s="43"/>
      <c r="AD41" s="43"/>
      <c r="AE41" s="43" t="s">
        <v>39</v>
      </c>
      <c r="AF41" s="47"/>
      <c r="AG41" s="606">
        <f>SUM(E42:AF42)</f>
        <v>72</v>
      </c>
      <c r="AH41" s="607"/>
      <c r="AI41" s="688"/>
      <c r="AJ41" s="688"/>
      <c r="AK41" s="692"/>
    </row>
    <row r="42" spans="1:37" ht="13.5" customHeight="1">
      <c r="A42" s="677"/>
      <c r="B42" s="680"/>
      <c r="C42" s="681"/>
      <c r="D42" s="683"/>
      <c r="E42" s="160"/>
      <c r="F42" s="161"/>
      <c r="G42" s="161">
        <v>8</v>
      </c>
      <c r="H42" s="161"/>
      <c r="I42" s="161"/>
      <c r="J42" s="161">
        <v>8</v>
      </c>
      <c r="K42" s="320"/>
      <c r="L42" s="160"/>
      <c r="M42" s="161">
        <v>8</v>
      </c>
      <c r="N42" s="161"/>
      <c r="O42" s="161"/>
      <c r="P42" s="161">
        <v>8</v>
      </c>
      <c r="Q42" s="161"/>
      <c r="R42" s="320"/>
      <c r="S42" s="160">
        <v>8</v>
      </c>
      <c r="T42" s="161"/>
      <c r="U42" s="161"/>
      <c r="V42" s="161">
        <v>8</v>
      </c>
      <c r="W42" s="161"/>
      <c r="X42" s="161"/>
      <c r="Y42" s="320">
        <v>8</v>
      </c>
      <c r="Z42" s="160"/>
      <c r="AA42" s="161"/>
      <c r="AB42" s="161">
        <v>8</v>
      </c>
      <c r="AC42" s="161"/>
      <c r="AD42" s="161"/>
      <c r="AE42" s="161">
        <v>8</v>
      </c>
      <c r="AF42" s="162"/>
      <c r="AG42" s="576"/>
      <c r="AH42" s="607"/>
      <c r="AI42" s="693"/>
      <c r="AJ42" s="693"/>
      <c r="AK42" s="694"/>
    </row>
    <row r="43" spans="1:37" ht="13.5" customHeight="1">
      <c r="A43" s="676" t="s">
        <v>126</v>
      </c>
      <c r="B43" s="678" t="s">
        <v>486</v>
      </c>
      <c r="C43" s="684"/>
      <c r="D43" s="682" t="s">
        <v>489</v>
      </c>
      <c r="E43" s="42" t="s">
        <v>39</v>
      </c>
      <c r="F43" s="43"/>
      <c r="G43" s="43"/>
      <c r="H43" s="43" t="s">
        <v>39</v>
      </c>
      <c r="I43" s="43"/>
      <c r="J43" s="43"/>
      <c r="K43" s="44" t="s">
        <v>39</v>
      </c>
      <c r="L43" s="42"/>
      <c r="M43" s="43"/>
      <c r="N43" s="43" t="s">
        <v>39</v>
      </c>
      <c r="O43" s="43"/>
      <c r="P43" s="43"/>
      <c r="Q43" s="43" t="s">
        <v>39</v>
      </c>
      <c r="R43" s="44"/>
      <c r="S43" s="42"/>
      <c r="T43" s="43" t="s">
        <v>39</v>
      </c>
      <c r="U43" s="43"/>
      <c r="V43" s="43"/>
      <c r="W43" s="43" t="s">
        <v>39</v>
      </c>
      <c r="X43" s="43"/>
      <c r="Y43" s="44"/>
      <c r="Z43" s="42" t="s">
        <v>39</v>
      </c>
      <c r="AA43" s="43"/>
      <c r="AB43" s="43"/>
      <c r="AC43" s="43" t="s">
        <v>39</v>
      </c>
      <c r="AD43" s="43"/>
      <c r="AE43" s="43"/>
      <c r="AF43" s="47"/>
      <c r="AG43" s="606">
        <f>SUM(E44:AF44)</f>
        <v>72</v>
      </c>
      <c r="AH43" s="607"/>
      <c r="AI43" s="688" t="s">
        <v>502</v>
      </c>
      <c r="AJ43" s="688"/>
      <c r="AK43" s="692"/>
    </row>
    <row r="44" spans="1:37" ht="13.5" customHeight="1">
      <c r="A44" s="677"/>
      <c r="B44" s="685"/>
      <c r="C44" s="686"/>
      <c r="D44" s="687"/>
      <c r="E44" s="160">
        <v>8</v>
      </c>
      <c r="F44" s="37"/>
      <c r="G44" s="37"/>
      <c r="H44" s="161">
        <v>8</v>
      </c>
      <c r="I44" s="37"/>
      <c r="J44" s="37"/>
      <c r="K44" s="320">
        <v>8</v>
      </c>
      <c r="L44" s="36"/>
      <c r="M44" s="37"/>
      <c r="N44" s="161">
        <v>8</v>
      </c>
      <c r="O44" s="37"/>
      <c r="P44" s="37"/>
      <c r="Q44" s="161">
        <v>8</v>
      </c>
      <c r="R44" s="38"/>
      <c r="S44" s="36"/>
      <c r="T44" s="161">
        <v>8</v>
      </c>
      <c r="U44" s="37"/>
      <c r="V44" s="37"/>
      <c r="W44" s="161">
        <v>8</v>
      </c>
      <c r="X44" s="37"/>
      <c r="Y44" s="38"/>
      <c r="Z44" s="160">
        <v>8</v>
      </c>
      <c r="AA44" s="37"/>
      <c r="AB44" s="37"/>
      <c r="AC44" s="161">
        <v>8</v>
      </c>
      <c r="AD44" s="37"/>
      <c r="AE44" s="37"/>
      <c r="AF44" s="41"/>
      <c r="AG44" s="576"/>
      <c r="AH44" s="607"/>
      <c r="AI44" s="693"/>
      <c r="AJ44" s="693"/>
      <c r="AK44" s="694"/>
    </row>
    <row r="45" spans="1:37" ht="13.5" customHeight="1">
      <c r="A45" s="676" t="s">
        <v>126</v>
      </c>
      <c r="B45" s="678" t="s">
        <v>486</v>
      </c>
      <c r="C45" s="684"/>
      <c r="D45" s="682" t="s">
        <v>492</v>
      </c>
      <c r="E45" s="42"/>
      <c r="F45" s="43" t="s">
        <v>39</v>
      </c>
      <c r="G45" s="43"/>
      <c r="H45" s="43"/>
      <c r="I45" s="43" t="s">
        <v>39</v>
      </c>
      <c r="J45" s="43"/>
      <c r="K45" s="44"/>
      <c r="L45" s="42" t="s">
        <v>39</v>
      </c>
      <c r="M45" s="43"/>
      <c r="N45" s="43"/>
      <c r="O45" s="43" t="s">
        <v>39</v>
      </c>
      <c r="P45" s="43"/>
      <c r="Q45" s="43"/>
      <c r="R45" s="44" t="s">
        <v>39</v>
      </c>
      <c r="S45" s="42"/>
      <c r="T45" s="43"/>
      <c r="U45" s="43" t="s">
        <v>39</v>
      </c>
      <c r="V45" s="43"/>
      <c r="W45" s="43"/>
      <c r="X45" s="43" t="s">
        <v>39</v>
      </c>
      <c r="Y45" s="44"/>
      <c r="Z45" s="42"/>
      <c r="AA45" s="43" t="s">
        <v>39</v>
      </c>
      <c r="AB45" s="43"/>
      <c r="AC45" s="43"/>
      <c r="AD45" s="43" t="s">
        <v>39</v>
      </c>
      <c r="AE45" s="43"/>
      <c r="AF45" s="47" t="s">
        <v>39</v>
      </c>
      <c r="AG45" s="575">
        <f>SUM(E46:AF46)</f>
        <v>80</v>
      </c>
      <c r="AH45" s="607"/>
      <c r="AI45" s="700" t="s">
        <v>502</v>
      </c>
      <c r="AJ45" s="688"/>
      <c r="AK45" s="689"/>
    </row>
    <row r="46" spans="1:37" ht="13.5" customHeight="1" thickBot="1">
      <c r="A46" s="721"/>
      <c r="B46" s="685"/>
      <c r="C46" s="686"/>
      <c r="D46" s="687"/>
      <c r="E46" s="157"/>
      <c r="F46" s="161">
        <v>8</v>
      </c>
      <c r="G46" s="158"/>
      <c r="H46" s="158"/>
      <c r="I46" s="161">
        <v>8</v>
      </c>
      <c r="J46" s="158"/>
      <c r="K46" s="159"/>
      <c r="L46" s="160">
        <v>8</v>
      </c>
      <c r="M46" s="158"/>
      <c r="N46" s="158"/>
      <c r="O46" s="161">
        <v>8</v>
      </c>
      <c r="P46" s="158"/>
      <c r="Q46" s="158"/>
      <c r="R46" s="320">
        <v>8</v>
      </c>
      <c r="S46" s="157"/>
      <c r="T46" s="158"/>
      <c r="U46" s="161">
        <v>8</v>
      </c>
      <c r="V46" s="158"/>
      <c r="W46" s="158"/>
      <c r="X46" s="161">
        <v>8</v>
      </c>
      <c r="Y46" s="159"/>
      <c r="Z46" s="157"/>
      <c r="AA46" s="161">
        <v>8</v>
      </c>
      <c r="AB46" s="158"/>
      <c r="AC46" s="158"/>
      <c r="AD46" s="161">
        <v>8</v>
      </c>
      <c r="AE46" s="158"/>
      <c r="AF46" s="162">
        <v>8</v>
      </c>
      <c r="AG46" s="606"/>
      <c r="AH46" s="608"/>
      <c r="AI46" s="690"/>
      <c r="AJ46" s="690"/>
      <c r="AK46" s="691"/>
    </row>
    <row r="47" spans="1:37" ht="13.5" customHeight="1">
      <c r="A47" s="707" t="s">
        <v>127</v>
      </c>
      <c r="B47" s="709" t="s">
        <v>473</v>
      </c>
      <c r="C47" s="720"/>
      <c r="D47" s="713" t="s">
        <v>495</v>
      </c>
      <c r="E47" s="18" t="s">
        <v>472</v>
      </c>
      <c r="F47" s="19" t="s">
        <v>34</v>
      </c>
      <c r="G47" s="19" t="s">
        <v>39</v>
      </c>
      <c r="H47" s="19"/>
      <c r="I47" s="19"/>
      <c r="J47" s="19" t="s">
        <v>472</v>
      </c>
      <c r="K47" s="20" t="s">
        <v>34</v>
      </c>
      <c r="L47" s="18" t="s">
        <v>39</v>
      </c>
      <c r="M47" s="19"/>
      <c r="N47" s="19" t="s">
        <v>472</v>
      </c>
      <c r="O47" s="19" t="s">
        <v>34</v>
      </c>
      <c r="P47" s="19" t="s">
        <v>39</v>
      </c>
      <c r="Q47" s="19"/>
      <c r="R47" s="20" t="s">
        <v>472</v>
      </c>
      <c r="S47" s="18" t="s">
        <v>34</v>
      </c>
      <c r="T47" s="19" t="s">
        <v>39</v>
      </c>
      <c r="U47" s="19"/>
      <c r="V47" s="19" t="s">
        <v>472</v>
      </c>
      <c r="W47" s="19" t="s">
        <v>34</v>
      </c>
      <c r="X47" s="19" t="s">
        <v>39</v>
      </c>
      <c r="Y47" s="20"/>
      <c r="Z47" s="18" t="s">
        <v>472</v>
      </c>
      <c r="AA47" s="19" t="s">
        <v>34</v>
      </c>
      <c r="AB47" s="19" t="s">
        <v>39</v>
      </c>
      <c r="AC47" s="19"/>
      <c r="AD47" s="19" t="s">
        <v>472</v>
      </c>
      <c r="AE47" s="19" t="s">
        <v>34</v>
      </c>
      <c r="AF47" s="23"/>
      <c r="AG47" s="594">
        <f>SUM(E48:AF48)</f>
        <v>160</v>
      </c>
      <c r="AH47" s="595">
        <f>ROUNDDOWN(AG57/(T59*4),1)</f>
        <v>4.2</v>
      </c>
      <c r="AI47" s="701"/>
      <c r="AJ47" s="702"/>
      <c r="AK47" s="703"/>
    </row>
    <row r="48" spans="1:37" ht="13.5" customHeight="1">
      <c r="A48" s="677"/>
      <c r="B48" s="680"/>
      <c r="C48" s="681"/>
      <c r="D48" s="683"/>
      <c r="E48" s="36">
        <v>8</v>
      </c>
      <c r="F48" s="37">
        <v>8</v>
      </c>
      <c r="G48" s="37">
        <v>8</v>
      </c>
      <c r="H48" s="37"/>
      <c r="I48" s="37"/>
      <c r="J48" s="37">
        <v>8</v>
      </c>
      <c r="K48" s="38">
        <v>8</v>
      </c>
      <c r="L48" s="36">
        <v>8</v>
      </c>
      <c r="M48" s="37"/>
      <c r="N48" s="37">
        <v>8</v>
      </c>
      <c r="O48" s="37">
        <v>8</v>
      </c>
      <c r="P48" s="37">
        <v>8</v>
      </c>
      <c r="Q48" s="37"/>
      <c r="R48" s="38">
        <v>8</v>
      </c>
      <c r="S48" s="36">
        <v>8</v>
      </c>
      <c r="T48" s="37">
        <v>8</v>
      </c>
      <c r="U48" s="37"/>
      <c r="V48" s="37">
        <v>8</v>
      </c>
      <c r="W48" s="37">
        <v>8</v>
      </c>
      <c r="X48" s="37">
        <v>8</v>
      </c>
      <c r="Y48" s="38"/>
      <c r="Z48" s="36">
        <v>8</v>
      </c>
      <c r="AA48" s="37">
        <v>8</v>
      </c>
      <c r="AB48" s="37">
        <v>8</v>
      </c>
      <c r="AC48" s="37"/>
      <c r="AD48" s="37">
        <v>8</v>
      </c>
      <c r="AE48" s="37">
        <v>8</v>
      </c>
      <c r="AF48" s="41"/>
      <c r="AG48" s="576"/>
      <c r="AH48" s="596"/>
      <c r="AI48" s="690"/>
      <c r="AJ48" s="690"/>
      <c r="AK48" s="691"/>
    </row>
    <row r="49" spans="1:37" ht="13.5" customHeight="1">
      <c r="A49" s="695" t="s">
        <v>127</v>
      </c>
      <c r="B49" s="678" t="s">
        <v>473</v>
      </c>
      <c r="C49" s="679"/>
      <c r="D49" s="682" t="s">
        <v>244</v>
      </c>
      <c r="E49" s="30"/>
      <c r="F49" s="31" t="s">
        <v>472</v>
      </c>
      <c r="G49" s="31" t="s">
        <v>34</v>
      </c>
      <c r="H49" s="31" t="s">
        <v>39</v>
      </c>
      <c r="I49" s="31" t="s">
        <v>30</v>
      </c>
      <c r="J49" s="31"/>
      <c r="K49" s="32" t="s">
        <v>472</v>
      </c>
      <c r="L49" s="30" t="s">
        <v>34</v>
      </c>
      <c r="M49" s="31" t="s">
        <v>39</v>
      </c>
      <c r="N49" s="31"/>
      <c r="O49" s="31" t="s">
        <v>472</v>
      </c>
      <c r="P49" s="31" t="s">
        <v>34</v>
      </c>
      <c r="Q49" s="31" t="s">
        <v>39</v>
      </c>
      <c r="R49" s="32"/>
      <c r="S49" s="30" t="s">
        <v>472</v>
      </c>
      <c r="T49" s="31" t="s">
        <v>34</v>
      </c>
      <c r="U49" s="31" t="s">
        <v>39</v>
      </c>
      <c r="V49" s="31"/>
      <c r="W49" s="31"/>
      <c r="X49" s="31" t="s">
        <v>472</v>
      </c>
      <c r="Y49" s="32" t="s">
        <v>34</v>
      </c>
      <c r="Z49" s="30" t="s">
        <v>39</v>
      </c>
      <c r="AA49" s="31"/>
      <c r="AB49" s="31" t="s">
        <v>472</v>
      </c>
      <c r="AC49" s="31" t="s">
        <v>34</v>
      </c>
      <c r="AD49" s="31" t="s">
        <v>39</v>
      </c>
      <c r="AE49" s="31"/>
      <c r="AF49" s="35" t="s">
        <v>30</v>
      </c>
      <c r="AG49" s="575">
        <f>SUM(E50:AF50)</f>
        <v>160</v>
      </c>
      <c r="AH49" s="596"/>
      <c r="AI49" s="688"/>
      <c r="AJ49" s="688"/>
      <c r="AK49" s="689"/>
    </row>
    <row r="50" spans="1:37" ht="13.5" customHeight="1">
      <c r="A50" s="677"/>
      <c r="B50" s="680"/>
      <c r="C50" s="681"/>
      <c r="D50" s="683"/>
      <c r="E50" s="36"/>
      <c r="F50" s="37">
        <v>8</v>
      </c>
      <c r="G50" s="37">
        <v>8</v>
      </c>
      <c r="H50" s="37">
        <v>8</v>
      </c>
      <c r="I50" s="37">
        <v>8</v>
      </c>
      <c r="J50" s="37"/>
      <c r="K50" s="38">
        <v>8</v>
      </c>
      <c r="L50" s="36">
        <v>8</v>
      </c>
      <c r="M50" s="37">
        <v>8</v>
      </c>
      <c r="N50" s="37"/>
      <c r="O50" s="37">
        <v>8</v>
      </c>
      <c r="P50" s="37">
        <v>8</v>
      </c>
      <c r="Q50" s="37">
        <v>8</v>
      </c>
      <c r="R50" s="38"/>
      <c r="S50" s="36">
        <v>8</v>
      </c>
      <c r="T50" s="37">
        <v>8</v>
      </c>
      <c r="U50" s="37">
        <v>8</v>
      </c>
      <c r="V50" s="37"/>
      <c r="W50" s="37"/>
      <c r="X50" s="37">
        <v>8</v>
      </c>
      <c r="Y50" s="38">
        <v>8</v>
      </c>
      <c r="Z50" s="36">
        <v>8</v>
      </c>
      <c r="AA50" s="37"/>
      <c r="AB50" s="37">
        <v>8</v>
      </c>
      <c r="AC50" s="37">
        <v>8</v>
      </c>
      <c r="AD50" s="37">
        <v>8</v>
      </c>
      <c r="AE50" s="37"/>
      <c r="AF50" s="41">
        <v>8</v>
      </c>
      <c r="AG50" s="576"/>
      <c r="AH50" s="596"/>
      <c r="AI50" s="690"/>
      <c r="AJ50" s="690"/>
      <c r="AK50" s="691"/>
    </row>
    <row r="51" spans="1:37" ht="13.5" customHeight="1">
      <c r="A51" s="695" t="s">
        <v>127</v>
      </c>
      <c r="B51" s="678" t="s">
        <v>45</v>
      </c>
      <c r="C51" s="679"/>
      <c r="D51" s="682" t="s">
        <v>496</v>
      </c>
      <c r="E51" s="30" t="s">
        <v>39</v>
      </c>
      <c r="F51" s="31"/>
      <c r="G51" s="31" t="s">
        <v>472</v>
      </c>
      <c r="H51" s="31" t="s">
        <v>34</v>
      </c>
      <c r="I51" s="31" t="s">
        <v>39</v>
      </c>
      <c r="J51" s="31"/>
      <c r="K51" s="32"/>
      <c r="L51" s="30" t="s">
        <v>472</v>
      </c>
      <c r="M51" s="31" t="s">
        <v>34</v>
      </c>
      <c r="N51" s="31" t="s">
        <v>39</v>
      </c>
      <c r="O51" s="31"/>
      <c r="P51" s="31" t="s">
        <v>472</v>
      </c>
      <c r="Q51" s="31" t="s">
        <v>34</v>
      </c>
      <c r="R51" s="32" t="s">
        <v>39</v>
      </c>
      <c r="S51" s="30"/>
      <c r="T51" s="31"/>
      <c r="U51" s="31" t="s">
        <v>472</v>
      </c>
      <c r="V51" s="31" t="s">
        <v>34</v>
      </c>
      <c r="W51" s="31" t="s">
        <v>39</v>
      </c>
      <c r="X51" s="31"/>
      <c r="Y51" s="32" t="s">
        <v>472</v>
      </c>
      <c r="Z51" s="30" t="s">
        <v>34</v>
      </c>
      <c r="AA51" s="31" t="s">
        <v>39</v>
      </c>
      <c r="AB51" s="31"/>
      <c r="AC51" s="31" t="s">
        <v>472</v>
      </c>
      <c r="AD51" s="31" t="s">
        <v>34</v>
      </c>
      <c r="AE51" s="31" t="s">
        <v>39</v>
      </c>
      <c r="AF51" s="35"/>
      <c r="AG51" s="575">
        <f>SUM(E52:AF52)</f>
        <v>152</v>
      </c>
      <c r="AH51" s="596"/>
      <c r="AI51" s="688"/>
      <c r="AJ51" s="688"/>
      <c r="AK51" s="689"/>
    </row>
    <row r="52" spans="1:37" ht="13.5" customHeight="1">
      <c r="A52" s="677"/>
      <c r="B52" s="680"/>
      <c r="C52" s="681"/>
      <c r="D52" s="683"/>
      <c r="E52" s="80">
        <v>8</v>
      </c>
      <c r="F52" s="81"/>
      <c r="G52" s="81">
        <v>8</v>
      </c>
      <c r="H52" s="37">
        <v>8</v>
      </c>
      <c r="I52" s="37">
        <v>8</v>
      </c>
      <c r="J52" s="81"/>
      <c r="K52" s="318"/>
      <c r="L52" s="80">
        <v>8</v>
      </c>
      <c r="M52" s="37">
        <v>8</v>
      </c>
      <c r="N52" s="37">
        <v>8</v>
      </c>
      <c r="O52" s="81"/>
      <c r="P52" s="81">
        <v>8</v>
      </c>
      <c r="Q52" s="37">
        <v>8</v>
      </c>
      <c r="R52" s="38">
        <v>8</v>
      </c>
      <c r="S52" s="36"/>
      <c r="T52" s="81"/>
      <c r="U52" s="81">
        <v>8</v>
      </c>
      <c r="V52" s="37">
        <v>8</v>
      </c>
      <c r="W52" s="37">
        <v>8</v>
      </c>
      <c r="X52" s="81"/>
      <c r="Y52" s="318">
        <v>8</v>
      </c>
      <c r="Z52" s="36">
        <v>8</v>
      </c>
      <c r="AA52" s="37">
        <v>8</v>
      </c>
      <c r="AB52" s="81"/>
      <c r="AC52" s="81">
        <v>8</v>
      </c>
      <c r="AD52" s="37">
        <v>8</v>
      </c>
      <c r="AE52" s="37">
        <v>8</v>
      </c>
      <c r="AF52" s="41"/>
      <c r="AG52" s="576"/>
      <c r="AH52" s="596"/>
      <c r="AI52" s="690"/>
      <c r="AJ52" s="690"/>
      <c r="AK52" s="691"/>
    </row>
    <row r="53" spans="1:37" ht="13.5" customHeight="1">
      <c r="A53" s="695" t="s">
        <v>127</v>
      </c>
      <c r="B53" s="678" t="s">
        <v>45</v>
      </c>
      <c r="C53" s="679"/>
      <c r="D53" s="682" t="s">
        <v>497</v>
      </c>
      <c r="E53" s="42" t="s">
        <v>34</v>
      </c>
      <c r="F53" s="43" t="s">
        <v>39</v>
      </c>
      <c r="G53" s="43"/>
      <c r="H53" s="31"/>
      <c r="I53" s="43" t="s">
        <v>34</v>
      </c>
      <c r="J53" s="43" t="s">
        <v>39</v>
      </c>
      <c r="K53" s="44"/>
      <c r="L53" s="42"/>
      <c r="M53" s="43"/>
      <c r="N53" s="43" t="s">
        <v>34</v>
      </c>
      <c r="O53" s="43" t="s">
        <v>39</v>
      </c>
      <c r="P53" s="43"/>
      <c r="Q53" s="43"/>
      <c r="R53" s="44" t="s">
        <v>34</v>
      </c>
      <c r="S53" s="42" t="s">
        <v>39</v>
      </c>
      <c r="T53" s="43"/>
      <c r="U53" s="43" t="s">
        <v>34</v>
      </c>
      <c r="V53" s="43" t="s">
        <v>39</v>
      </c>
      <c r="W53" s="43"/>
      <c r="X53" s="43" t="s">
        <v>34</v>
      </c>
      <c r="Y53" s="44" t="s">
        <v>39</v>
      </c>
      <c r="Z53" s="42"/>
      <c r="AA53" s="43"/>
      <c r="AB53" s="43" t="s">
        <v>34</v>
      </c>
      <c r="AC53" s="43" t="s">
        <v>39</v>
      </c>
      <c r="AD53" s="43"/>
      <c r="AE53" s="43"/>
      <c r="AF53" s="47" t="s">
        <v>34</v>
      </c>
      <c r="AG53" s="575">
        <f>SUM(E54:AF54)</f>
        <v>120</v>
      </c>
      <c r="AH53" s="596"/>
      <c r="AI53" s="688"/>
      <c r="AJ53" s="688"/>
      <c r="AK53" s="689"/>
    </row>
    <row r="54" spans="1:37" ht="13.5" customHeight="1">
      <c r="A54" s="677"/>
      <c r="B54" s="680"/>
      <c r="C54" s="681"/>
      <c r="D54" s="683"/>
      <c r="E54" s="80">
        <v>8</v>
      </c>
      <c r="F54" s="81">
        <v>8</v>
      </c>
      <c r="G54" s="81"/>
      <c r="H54" s="81"/>
      <c r="I54" s="37">
        <v>8</v>
      </c>
      <c r="J54" s="37">
        <v>8</v>
      </c>
      <c r="K54" s="318"/>
      <c r="L54" s="80"/>
      <c r="M54" s="81"/>
      <c r="N54" s="81">
        <v>8</v>
      </c>
      <c r="O54" s="81">
        <v>8</v>
      </c>
      <c r="P54" s="81"/>
      <c r="Q54" s="81"/>
      <c r="R54" s="318">
        <v>8</v>
      </c>
      <c r="S54" s="80">
        <v>8</v>
      </c>
      <c r="T54" s="81"/>
      <c r="U54" s="81">
        <v>8</v>
      </c>
      <c r="V54" s="81">
        <v>8</v>
      </c>
      <c r="W54" s="81"/>
      <c r="X54" s="81">
        <v>8</v>
      </c>
      <c r="Y54" s="318">
        <v>8</v>
      </c>
      <c r="Z54" s="80"/>
      <c r="AA54" s="81"/>
      <c r="AB54" s="81">
        <v>8</v>
      </c>
      <c r="AC54" s="81">
        <v>8</v>
      </c>
      <c r="AD54" s="81"/>
      <c r="AE54" s="81"/>
      <c r="AF54" s="82">
        <v>8</v>
      </c>
      <c r="AG54" s="576"/>
      <c r="AH54" s="596"/>
      <c r="AI54" s="690"/>
      <c r="AJ54" s="690"/>
      <c r="AK54" s="691"/>
    </row>
    <row r="55" spans="1:37" ht="13.5" customHeight="1">
      <c r="A55" s="695" t="s">
        <v>127</v>
      </c>
      <c r="B55" s="678" t="s">
        <v>45</v>
      </c>
      <c r="C55" s="679"/>
      <c r="D55" s="682" t="s">
        <v>498</v>
      </c>
      <c r="E55" s="42"/>
      <c r="F55" s="43"/>
      <c r="G55" s="43"/>
      <c r="H55" s="43" t="s">
        <v>30</v>
      </c>
      <c r="I55" s="31"/>
      <c r="J55" s="43" t="s">
        <v>34</v>
      </c>
      <c r="K55" s="44" t="s">
        <v>39</v>
      </c>
      <c r="L55" s="42"/>
      <c r="M55" s="43" t="s">
        <v>30</v>
      </c>
      <c r="N55" s="43"/>
      <c r="O55" s="43"/>
      <c r="P55" s="43"/>
      <c r="Q55" s="43" t="s">
        <v>30</v>
      </c>
      <c r="R55" s="44"/>
      <c r="S55" s="42"/>
      <c r="T55" s="43" t="s">
        <v>30</v>
      </c>
      <c r="U55" s="43"/>
      <c r="V55" s="43"/>
      <c r="W55" s="43" t="s">
        <v>30</v>
      </c>
      <c r="X55" s="43"/>
      <c r="Y55" s="44"/>
      <c r="Z55" s="42"/>
      <c r="AA55" s="43" t="s">
        <v>30</v>
      </c>
      <c r="AB55" s="43"/>
      <c r="AC55" s="43"/>
      <c r="AD55" s="43"/>
      <c r="AE55" s="43" t="s">
        <v>30</v>
      </c>
      <c r="AF55" s="47" t="s">
        <v>39</v>
      </c>
      <c r="AG55" s="575">
        <f>SUM(E56:AF56)</f>
        <v>80</v>
      </c>
      <c r="AH55" s="596"/>
      <c r="AI55" s="696"/>
      <c r="AJ55" s="688"/>
      <c r="AK55" s="689"/>
    </row>
    <row r="56" spans="1:37" ht="13.5" customHeight="1">
      <c r="A56" s="677"/>
      <c r="B56" s="680"/>
      <c r="C56" s="681"/>
      <c r="D56" s="683"/>
      <c r="E56" s="80"/>
      <c r="F56" s="81"/>
      <c r="G56" s="81"/>
      <c r="H56" s="81">
        <v>8</v>
      </c>
      <c r="I56" s="81"/>
      <c r="J56" s="37">
        <v>8</v>
      </c>
      <c r="K56" s="38">
        <v>8</v>
      </c>
      <c r="L56" s="80"/>
      <c r="M56" s="81">
        <v>8</v>
      </c>
      <c r="N56" s="81"/>
      <c r="O56" s="81"/>
      <c r="P56" s="81"/>
      <c r="Q56" s="81">
        <v>8</v>
      </c>
      <c r="R56" s="318"/>
      <c r="S56" s="80"/>
      <c r="T56" s="81">
        <v>8</v>
      </c>
      <c r="U56" s="81"/>
      <c r="V56" s="81"/>
      <c r="W56" s="81">
        <v>8</v>
      </c>
      <c r="X56" s="81"/>
      <c r="Y56" s="318"/>
      <c r="Z56" s="80"/>
      <c r="AA56" s="81">
        <v>8</v>
      </c>
      <c r="AB56" s="81"/>
      <c r="AC56" s="81"/>
      <c r="AD56" s="81"/>
      <c r="AE56" s="81">
        <v>8</v>
      </c>
      <c r="AF56" s="82">
        <v>8</v>
      </c>
      <c r="AG56" s="576"/>
      <c r="AH56" s="596"/>
      <c r="AI56" s="697"/>
      <c r="AJ56" s="698"/>
      <c r="AK56" s="699"/>
    </row>
    <row r="57" spans="1:37" ht="13.5" customHeight="1" thickBot="1">
      <c r="A57" s="321"/>
      <c r="B57" s="322"/>
      <c r="C57" s="323"/>
      <c r="D57" s="324"/>
      <c r="E57" s="325">
        <f>SUM(E48,E50,E52,E54,E56,)</f>
        <v>24</v>
      </c>
      <c r="F57" s="326">
        <f aca="true" t="shared" si="0" ref="F57:AF57">SUM(F48,F50,F52,F54,F56,)</f>
        <v>24</v>
      </c>
      <c r="G57" s="326">
        <f t="shared" si="0"/>
        <v>24</v>
      </c>
      <c r="H57" s="326">
        <f t="shared" si="0"/>
        <v>24</v>
      </c>
      <c r="I57" s="326">
        <f t="shared" si="0"/>
        <v>24</v>
      </c>
      <c r="J57" s="326">
        <f t="shared" si="0"/>
        <v>24</v>
      </c>
      <c r="K57" s="327">
        <f t="shared" si="0"/>
        <v>24</v>
      </c>
      <c r="L57" s="325">
        <f t="shared" si="0"/>
        <v>24</v>
      </c>
      <c r="M57" s="326">
        <f t="shared" si="0"/>
        <v>24</v>
      </c>
      <c r="N57" s="326">
        <f t="shared" si="0"/>
        <v>24</v>
      </c>
      <c r="O57" s="326">
        <f t="shared" si="0"/>
        <v>24</v>
      </c>
      <c r="P57" s="326">
        <f t="shared" si="0"/>
        <v>24</v>
      </c>
      <c r="Q57" s="326">
        <f t="shared" si="0"/>
        <v>24</v>
      </c>
      <c r="R57" s="327">
        <f t="shared" si="0"/>
        <v>24</v>
      </c>
      <c r="S57" s="325">
        <f t="shared" si="0"/>
        <v>24</v>
      </c>
      <c r="T57" s="326">
        <f t="shared" si="0"/>
        <v>24</v>
      </c>
      <c r="U57" s="326">
        <f t="shared" si="0"/>
        <v>24</v>
      </c>
      <c r="V57" s="326">
        <f t="shared" si="0"/>
        <v>24</v>
      </c>
      <c r="W57" s="326">
        <f t="shared" si="0"/>
        <v>24</v>
      </c>
      <c r="X57" s="326">
        <f t="shared" si="0"/>
        <v>24</v>
      </c>
      <c r="Y57" s="327">
        <f t="shared" si="0"/>
        <v>24</v>
      </c>
      <c r="Z57" s="325">
        <f t="shared" si="0"/>
        <v>24</v>
      </c>
      <c r="AA57" s="326">
        <f t="shared" si="0"/>
        <v>24</v>
      </c>
      <c r="AB57" s="326">
        <f t="shared" si="0"/>
        <v>24</v>
      </c>
      <c r="AC57" s="326">
        <f t="shared" si="0"/>
        <v>24</v>
      </c>
      <c r="AD57" s="326">
        <f t="shared" si="0"/>
        <v>24</v>
      </c>
      <c r="AE57" s="326">
        <f t="shared" si="0"/>
        <v>24</v>
      </c>
      <c r="AF57" s="345">
        <f t="shared" si="0"/>
        <v>24</v>
      </c>
      <c r="AG57" s="328">
        <f>SUM(E57:AF57)</f>
        <v>672</v>
      </c>
      <c r="AH57" s="319"/>
      <c r="AI57" s="316"/>
      <c r="AJ57" s="316"/>
      <c r="AK57" s="317"/>
    </row>
    <row r="58" spans="1:37" ht="21" customHeight="1">
      <c r="A58" s="215" t="s">
        <v>19</v>
      </c>
      <c r="B58" s="214">
        <v>1</v>
      </c>
      <c r="C58" s="88" t="s">
        <v>506</v>
      </c>
      <c r="D58" s="216"/>
      <c r="E58" s="216"/>
      <c r="F58" s="216"/>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c r="AI58" s="217"/>
      <c r="AJ58" s="217"/>
      <c r="AK58" s="56" t="s">
        <v>129</v>
      </c>
    </row>
    <row r="59" spans="1:37" ht="21" customHeight="1">
      <c r="A59" s="214"/>
      <c r="B59" s="214">
        <v>2</v>
      </c>
      <c r="C59" s="88" t="s">
        <v>22</v>
      </c>
      <c r="D59" s="88"/>
      <c r="E59" s="88"/>
      <c r="F59" s="88"/>
      <c r="G59" s="88"/>
      <c r="H59" s="88"/>
      <c r="I59" s="88"/>
      <c r="J59" s="88"/>
      <c r="K59" s="88"/>
      <c r="L59" s="88"/>
      <c r="M59" s="88"/>
      <c r="N59" s="88"/>
      <c r="O59" s="88"/>
      <c r="P59" s="88"/>
      <c r="Q59" s="88"/>
      <c r="R59" s="88"/>
      <c r="S59" s="88"/>
      <c r="T59" s="673">
        <v>40</v>
      </c>
      <c r="U59" s="674"/>
      <c r="V59" s="675"/>
      <c r="W59" s="586" t="s">
        <v>462</v>
      </c>
      <c r="X59" s="587"/>
      <c r="Y59" s="587"/>
      <c r="Z59" s="219"/>
      <c r="AA59" s="219"/>
      <c r="AB59" s="219"/>
      <c r="AC59" s="219"/>
      <c r="AD59" s="219"/>
      <c r="AE59" s="219"/>
      <c r="AF59" s="219"/>
      <c r="AG59" s="219"/>
      <c r="AH59" s="219"/>
      <c r="AI59" s="219"/>
      <c r="AJ59" s="219"/>
      <c r="AK59" s="217"/>
    </row>
    <row r="60" spans="1:37" ht="21" customHeight="1">
      <c r="A60" s="94"/>
      <c r="B60" s="91">
        <v>3</v>
      </c>
      <c r="C60" s="560" t="s">
        <v>130</v>
      </c>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row>
    <row r="61" spans="1:37" ht="21" customHeight="1" thickBot="1">
      <c r="A61" s="94"/>
      <c r="B61" s="91"/>
      <c r="C61" s="560" t="s">
        <v>131</v>
      </c>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92"/>
      <c r="AK61" s="92"/>
    </row>
    <row r="62" spans="1:37" ht="21" customHeight="1" thickBot="1">
      <c r="A62" s="90"/>
      <c r="B62" s="91"/>
      <c r="C62" s="92"/>
      <c r="D62" s="93" t="s">
        <v>25</v>
      </c>
      <c r="E62" s="561" t="s">
        <v>132</v>
      </c>
      <c r="F62" s="562"/>
      <c r="G62" s="562"/>
      <c r="H62" s="562"/>
      <c r="I62" s="563"/>
      <c r="J62" s="564" t="s">
        <v>27</v>
      </c>
      <c r="K62" s="565"/>
      <c r="L62" s="566"/>
      <c r="M62" s="561" t="s">
        <v>132</v>
      </c>
      <c r="N62" s="562"/>
      <c r="O62" s="562"/>
      <c r="P62" s="562"/>
      <c r="Q62" s="563"/>
      <c r="R62" s="564" t="s">
        <v>27</v>
      </c>
      <c r="S62" s="565"/>
      <c r="T62" s="566"/>
      <c r="U62" s="92"/>
      <c r="V62" s="92"/>
      <c r="W62" s="92"/>
      <c r="X62" s="94" t="s">
        <v>133</v>
      </c>
      <c r="Y62" s="220"/>
      <c r="Z62" s="220"/>
      <c r="AA62" s="220"/>
      <c r="AB62" s="220"/>
      <c r="AC62" s="220"/>
      <c r="AD62" s="220"/>
      <c r="AE62" s="92"/>
      <c r="AF62" s="221"/>
      <c r="AG62" s="221"/>
      <c r="AH62" s="221"/>
      <c r="AI62" s="221"/>
      <c r="AJ62" s="221"/>
      <c r="AK62" s="221"/>
    </row>
    <row r="63" spans="1:37" ht="21" customHeight="1" thickBot="1">
      <c r="A63" s="90"/>
      <c r="B63" s="91"/>
      <c r="C63" s="92"/>
      <c r="D63" s="92"/>
      <c r="E63" s="96" t="s">
        <v>134</v>
      </c>
      <c r="F63" s="548" t="s">
        <v>479</v>
      </c>
      <c r="G63" s="549"/>
      <c r="H63" s="549"/>
      <c r="I63" s="550"/>
      <c r="J63" s="545">
        <v>8</v>
      </c>
      <c r="K63" s="546"/>
      <c r="L63" s="547"/>
      <c r="M63" s="96" t="s">
        <v>136</v>
      </c>
      <c r="N63" s="548" t="s">
        <v>135</v>
      </c>
      <c r="O63" s="549"/>
      <c r="P63" s="549"/>
      <c r="Q63" s="550"/>
      <c r="R63" s="551"/>
      <c r="S63" s="552"/>
      <c r="T63" s="553"/>
      <c r="U63" s="92"/>
      <c r="V63" s="92"/>
      <c r="W63" s="92"/>
      <c r="X63" s="92"/>
      <c r="Y63" s="92"/>
      <c r="Z63" s="554" t="s">
        <v>33</v>
      </c>
      <c r="AA63" s="555"/>
      <c r="AB63" s="555"/>
      <c r="AC63" s="555"/>
      <c r="AD63" s="555"/>
      <c r="AE63" s="556"/>
      <c r="AF63" s="221"/>
      <c r="AG63" s="221"/>
      <c r="AH63" s="221"/>
      <c r="AI63" s="221"/>
      <c r="AJ63" s="221"/>
      <c r="AK63" s="221"/>
    </row>
    <row r="64" spans="1:37" ht="21" customHeight="1">
      <c r="A64" s="90"/>
      <c r="B64" s="91"/>
      <c r="C64" s="92"/>
      <c r="D64" s="92"/>
      <c r="E64" s="97" t="s">
        <v>137</v>
      </c>
      <c r="F64" s="530" t="s">
        <v>480</v>
      </c>
      <c r="G64" s="531"/>
      <c r="H64" s="531"/>
      <c r="I64" s="532"/>
      <c r="J64" s="533">
        <v>8</v>
      </c>
      <c r="K64" s="534"/>
      <c r="L64" s="535"/>
      <c r="M64" s="97" t="s">
        <v>138</v>
      </c>
      <c r="N64" s="530" t="s">
        <v>135</v>
      </c>
      <c r="O64" s="531"/>
      <c r="P64" s="531"/>
      <c r="Q64" s="532"/>
      <c r="R64" s="536"/>
      <c r="S64" s="537"/>
      <c r="T64" s="538"/>
      <c r="U64" s="92"/>
      <c r="V64" s="92"/>
      <c r="W64" s="92"/>
      <c r="X64" s="92"/>
      <c r="Y64" s="92"/>
      <c r="Z64" s="98" t="s">
        <v>139</v>
      </c>
      <c r="AA64" s="557" t="s">
        <v>140</v>
      </c>
      <c r="AB64" s="558"/>
      <c r="AC64" s="558"/>
      <c r="AD64" s="558"/>
      <c r="AE64" s="559"/>
      <c r="AF64" s="221"/>
      <c r="AG64" s="221"/>
      <c r="AH64" s="221"/>
      <c r="AI64" s="221"/>
      <c r="AJ64" s="221"/>
      <c r="AK64" s="221"/>
    </row>
    <row r="65" spans="1:37" ht="21" customHeight="1">
      <c r="A65" s="90"/>
      <c r="B65" s="91"/>
      <c r="C65" s="92"/>
      <c r="D65" s="92"/>
      <c r="E65" s="97" t="s">
        <v>141</v>
      </c>
      <c r="F65" s="530" t="s">
        <v>481</v>
      </c>
      <c r="G65" s="531"/>
      <c r="H65" s="531"/>
      <c r="I65" s="532"/>
      <c r="J65" s="533">
        <v>8</v>
      </c>
      <c r="K65" s="534"/>
      <c r="L65" s="535"/>
      <c r="M65" s="97" t="s">
        <v>142</v>
      </c>
      <c r="N65" s="530" t="s">
        <v>135</v>
      </c>
      <c r="O65" s="531"/>
      <c r="P65" s="531"/>
      <c r="Q65" s="532"/>
      <c r="R65" s="536"/>
      <c r="S65" s="537"/>
      <c r="T65" s="538"/>
      <c r="U65" s="92"/>
      <c r="V65" s="92"/>
      <c r="W65" s="92"/>
      <c r="X65" s="92"/>
      <c r="Y65" s="92"/>
      <c r="Z65" s="99" t="s">
        <v>143</v>
      </c>
      <c r="AA65" s="539" t="s">
        <v>42</v>
      </c>
      <c r="AB65" s="540"/>
      <c r="AC65" s="540"/>
      <c r="AD65" s="540"/>
      <c r="AE65" s="541"/>
      <c r="AF65" s="221"/>
      <c r="AG65" s="221"/>
      <c r="AH65" s="221"/>
      <c r="AI65" s="221"/>
      <c r="AJ65" s="221"/>
      <c r="AK65" s="221"/>
    </row>
    <row r="66" spans="1:37" ht="21" customHeight="1">
      <c r="A66" s="90"/>
      <c r="B66" s="91"/>
      <c r="C66" s="92"/>
      <c r="D66" s="92"/>
      <c r="E66" s="97" t="s">
        <v>144</v>
      </c>
      <c r="F66" s="530" t="s">
        <v>482</v>
      </c>
      <c r="G66" s="531"/>
      <c r="H66" s="531"/>
      <c r="I66" s="532"/>
      <c r="J66" s="533">
        <v>8</v>
      </c>
      <c r="K66" s="534"/>
      <c r="L66" s="535"/>
      <c r="M66" s="97" t="s">
        <v>145</v>
      </c>
      <c r="N66" s="530" t="s">
        <v>135</v>
      </c>
      <c r="O66" s="531"/>
      <c r="P66" s="531"/>
      <c r="Q66" s="532"/>
      <c r="R66" s="536"/>
      <c r="S66" s="537"/>
      <c r="T66" s="538"/>
      <c r="U66" s="92"/>
      <c r="V66" s="92"/>
      <c r="W66" s="92"/>
      <c r="X66" s="92"/>
      <c r="Y66" s="92"/>
      <c r="Z66" s="100" t="s">
        <v>146</v>
      </c>
      <c r="AA66" s="542" t="s">
        <v>147</v>
      </c>
      <c r="AB66" s="543"/>
      <c r="AC66" s="543"/>
      <c r="AD66" s="543"/>
      <c r="AE66" s="544"/>
      <c r="AF66" s="221"/>
      <c r="AG66" s="221"/>
      <c r="AH66" s="221"/>
      <c r="AI66" s="221"/>
      <c r="AJ66" s="221"/>
      <c r="AK66" s="221"/>
    </row>
    <row r="67" spans="1:37" ht="21" customHeight="1" thickBot="1">
      <c r="A67" s="90"/>
      <c r="B67" s="91"/>
      <c r="C67" s="92"/>
      <c r="D67" s="92"/>
      <c r="E67" s="101" t="s">
        <v>148</v>
      </c>
      <c r="F67" s="521" t="s">
        <v>135</v>
      </c>
      <c r="G67" s="522"/>
      <c r="H67" s="522"/>
      <c r="I67" s="523"/>
      <c r="J67" s="524"/>
      <c r="K67" s="525"/>
      <c r="L67" s="526"/>
      <c r="M67" s="102"/>
      <c r="N67" s="521" t="s">
        <v>49</v>
      </c>
      <c r="O67" s="522"/>
      <c r="P67" s="522"/>
      <c r="Q67" s="523"/>
      <c r="R67" s="524" t="s">
        <v>50</v>
      </c>
      <c r="S67" s="525"/>
      <c r="T67" s="526"/>
      <c r="U67" s="92"/>
      <c r="V67" s="92"/>
      <c r="W67" s="92"/>
      <c r="X67" s="92"/>
      <c r="Y67" s="92"/>
      <c r="Z67" s="103" t="s">
        <v>149</v>
      </c>
      <c r="AA67" s="527" t="s">
        <v>150</v>
      </c>
      <c r="AB67" s="528"/>
      <c r="AC67" s="528"/>
      <c r="AD67" s="528"/>
      <c r="AE67" s="529"/>
      <c r="AF67" s="221"/>
      <c r="AG67" s="221"/>
      <c r="AH67" s="221"/>
      <c r="AI67" s="221"/>
      <c r="AJ67" s="221"/>
      <c r="AK67" s="221"/>
    </row>
    <row r="68" spans="1:37" ht="21" customHeight="1">
      <c r="A68" s="90"/>
      <c r="B68" s="214">
        <v>5</v>
      </c>
      <c r="C68" s="219" t="s">
        <v>518</v>
      </c>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92"/>
      <c r="AG68" s="222"/>
      <c r="AH68" s="222"/>
      <c r="AI68" s="222"/>
      <c r="AJ68" s="222"/>
      <c r="AK68" s="222"/>
    </row>
    <row r="69" spans="1:37" ht="21" customHeight="1">
      <c r="A69" s="90"/>
      <c r="B69" s="214">
        <v>6</v>
      </c>
      <c r="C69" s="216" t="s">
        <v>64</v>
      </c>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22"/>
      <c r="AG69" s="216"/>
      <c r="AH69" s="216"/>
      <c r="AI69" s="216"/>
      <c r="AJ69" s="216"/>
      <c r="AK69" s="216"/>
    </row>
    <row r="70" spans="1:37" ht="13.5">
      <c r="A70" s="57"/>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4"/>
      <c r="AG70" s="223"/>
      <c r="AH70" s="223"/>
      <c r="AI70" s="223"/>
      <c r="AJ70" s="223"/>
      <c r="AK70" s="223"/>
    </row>
    <row r="71" spans="1:37" ht="13.5">
      <c r="A71" s="57"/>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4"/>
      <c r="AG71" s="223"/>
      <c r="AH71" s="223"/>
      <c r="AI71" s="223"/>
      <c r="AJ71" s="223"/>
      <c r="AK71" s="223"/>
    </row>
  </sheetData>
  <sheetProtection/>
  <mergeCells count="197">
    <mergeCell ref="F67:I67"/>
    <mergeCell ref="J67:L67"/>
    <mergeCell ref="N67:Q67"/>
    <mergeCell ref="R67:T67"/>
    <mergeCell ref="AA67:AE67"/>
    <mergeCell ref="F65:I65"/>
    <mergeCell ref="J65:L65"/>
    <mergeCell ref="N65:Q65"/>
    <mergeCell ref="R65:T65"/>
    <mergeCell ref="AA65:AE65"/>
    <mergeCell ref="F66:I66"/>
    <mergeCell ref="J66:L66"/>
    <mergeCell ref="N66:Q66"/>
    <mergeCell ref="R66:T66"/>
    <mergeCell ref="AA66:AE66"/>
    <mergeCell ref="Z63:AE63"/>
    <mergeCell ref="F64:I64"/>
    <mergeCell ref="J64:L64"/>
    <mergeCell ref="N64:Q64"/>
    <mergeCell ref="R64:T64"/>
    <mergeCell ref="AA64:AE64"/>
    <mergeCell ref="E62:I62"/>
    <mergeCell ref="J62:L62"/>
    <mergeCell ref="M62:Q62"/>
    <mergeCell ref="R62:T62"/>
    <mergeCell ref="F63:I63"/>
    <mergeCell ref="J63:L63"/>
    <mergeCell ref="N63:Q63"/>
    <mergeCell ref="R63:T63"/>
    <mergeCell ref="A11:A12"/>
    <mergeCell ref="B11:C12"/>
    <mergeCell ref="D11:D12"/>
    <mergeCell ref="AG11:AG12"/>
    <mergeCell ref="AH11:AH12"/>
    <mergeCell ref="AI11:AK12"/>
    <mergeCell ref="AI49:AK50"/>
    <mergeCell ref="A51:A52"/>
    <mergeCell ref="B51:C52"/>
    <mergeCell ref="D51:D52"/>
    <mergeCell ref="A9:A10"/>
    <mergeCell ref="B9:C10"/>
    <mergeCell ref="D9:D10"/>
    <mergeCell ref="AG9:AG10"/>
    <mergeCell ref="AH9:AH10"/>
    <mergeCell ref="AI9:AK10"/>
    <mergeCell ref="AI43:AK44"/>
    <mergeCell ref="A45:A46"/>
    <mergeCell ref="B45:C46"/>
    <mergeCell ref="D45:D46"/>
    <mergeCell ref="C61:AI61"/>
    <mergeCell ref="C60:AK60"/>
    <mergeCell ref="A49:A50"/>
    <mergeCell ref="B49:C50"/>
    <mergeCell ref="D49:D50"/>
    <mergeCell ref="AG49:AG50"/>
    <mergeCell ref="B41:C42"/>
    <mergeCell ref="D41:D42"/>
    <mergeCell ref="AG41:AG42"/>
    <mergeCell ref="A47:A48"/>
    <mergeCell ref="B47:C48"/>
    <mergeCell ref="D47:D48"/>
    <mergeCell ref="AG47:AG48"/>
    <mergeCell ref="A39:A40"/>
    <mergeCell ref="B39:C40"/>
    <mergeCell ref="D39:D40"/>
    <mergeCell ref="AG39:AG40"/>
    <mergeCell ref="AH39:AH40"/>
    <mergeCell ref="AI39:AK40"/>
    <mergeCell ref="A37:A38"/>
    <mergeCell ref="B37:C38"/>
    <mergeCell ref="D37:D38"/>
    <mergeCell ref="AG37:AG38"/>
    <mergeCell ref="AH37:AH38"/>
    <mergeCell ref="AI37:AK38"/>
    <mergeCell ref="A31:A32"/>
    <mergeCell ref="B31:C32"/>
    <mergeCell ref="D31:D32"/>
    <mergeCell ref="AG31:AG32"/>
    <mergeCell ref="AH31:AH32"/>
    <mergeCell ref="AI31:AK32"/>
    <mergeCell ref="A29:A30"/>
    <mergeCell ref="B29:C30"/>
    <mergeCell ref="D29:D30"/>
    <mergeCell ref="AG29:AG30"/>
    <mergeCell ref="AH29:AH30"/>
    <mergeCell ref="AI29:AK30"/>
    <mergeCell ref="A27:A28"/>
    <mergeCell ref="B27:C28"/>
    <mergeCell ref="D27:D28"/>
    <mergeCell ref="AG27:AG28"/>
    <mergeCell ref="AH27:AH28"/>
    <mergeCell ref="AI27:AK28"/>
    <mergeCell ref="A23:A24"/>
    <mergeCell ref="B23:C24"/>
    <mergeCell ref="D23:D24"/>
    <mergeCell ref="AG23:AG24"/>
    <mergeCell ref="AH23:AH24"/>
    <mergeCell ref="AI23:AK24"/>
    <mergeCell ref="A21:A22"/>
    <mergeCell ref="B21:C22"/>
    <mergeCell ref="D21:D22"/>
    <mergeCell ref="AG21:AG22"/>
    <mergeCell ref="AH21:AH22"/>
    <mergeCell ref="AI21:AK22"/>
    <mergeCell ref="A19:A20"/>
    <mergeCell ref="B19:C20"/>
    <mergeCell ref="D19:D20"/>
    <mergeCell ref="AG19:AG20"/>
    <mergeCell ref="AH19:AH20"/>
    <mergeCell ref="AI19:AK20"/>
    <mergeCell ref="A17:A18"/>
    <mergeCell ref="B17:C18"/>
    <mergeCell ref="D17:D18"/>
    <mergeCell ref="AG17:AG18"/>
    <mergeCell ref="AH17:AH18"/>
    <mergeCell ref="AI17:AK18"/>
    <mergeCell ref="A15:A16"/>
    <mergeCell ref="B15:C16"/>
    <mergeCell ref="D15:D16"/>
    <mergeCell ref="AG15:AG16"/>
    <mergeCell ref="AH15:AH16"/>
    <mergeCell ref="AI15:AK16"/>
    <mergeCell ref="A13:A14"/>
    <mergeCell ref="B13:C14"/>
    <mergeCell ref="D13:D14"/>
    <mergeCell ref="AG13:AG14"/>
    <mergeCell ref="AH13:AH14"/>
    <mergeCell ref="AI13:AK14"/>
    <mergeCell ref="AG4:AG6"/>
    <mergeCell ref="AH4:AH6"/>
    <mergeCell ref="AI4:AK6"/>
    <mergeCell ref="A7:A8"/>
    <mergeCell ref="B7:C8"/>
    <mergeCell ref="D7:D8"/>
    <mergeCell ref="AG7:AG8"/>
    <mergeCell ref="AH7:AH8"/>
    <mergeCell ref="AI7:AK8"/>
    <mergeCell ref="X3:AB3"/>
    <mergeCell ref="AD3:AJ3"/>
    <mergeCell ref="R2:S2"/>
    <mergeCell ref="A4:A6"/>
    <mergeCell ref="B4:C6"/>
    <mergeCell ref="D4:D6"/>
    <mergeCell ref="E4:K4"/>
    <mergeCell ref="L4:R4"/>
    <mergeCell ref="S4:Y4"/>
    <mergeCell ref="Z4:AF4"/>
    <mergeCell ref="AI35:AK36"/>
    <mergeCell ref="A43:A44"/>
    <mergeCell ref="B43:C44"/>
    <mergeCell ref="D43:D44"/>
    <mergeCell ref="AG43:AG44"/>
    <mergeCell ref="J2:L2"/>
    <mergeCell ref="M2:N2"/>
    <mergeCell ref="P2:Q2"/>
    <mergeCell ref="X2:AB2"/>
    <mergeCell ref="AD2:AJ2"/>
    <mergeCell ref="A53:A54"/>
    <mergeCell ref="B53:C54"/>
    <mergeCell ref="D53:D54"/>
    <mergeCell ref="AG53:AG54"/>
    <mergeCell ref="AI53:AK54"/>
    <mergeCell ref="A35:A36"/>
    <mergeCell ref="B35:C36"/>
    <mergeCell ref="D35:D36"/>
    <mergeCell ref="AG35:AG36"/>
    <mergeCell ref="AH35:AH36"/>
    <mergeCell ref="AH41:AH42"/>
    <mergeCell ref="AI41:AK42"/>
    <mergeCell ref="AH47:AH56"/>
    <mergeCell ref="AG51:AG52"/>
    <mergeCell ref="AI51:AK52"/>
    <mergeCell ref="AG45:AG46"/>
    <mergeCell ref="AH45:AH46"/>
    <mergeCell ref="AI45:AK46"/>
    <mergeCell ref="AI47:AK48"/>
    <mergeCell ref="AH43:AH44"/>
    <mergeCell ref="AH25:AH26"/>
    <mergeCell ref="AI25:AK26"/>
    <mergeCell ref="AH33:AH34"/>
    <mergeCell ref="AI33:AK34"/>
    <mergeCell ref="A41:A42"/>
    <mergeCell ref="A55:A56"/>
    <mergeCell ref="B55:C56"/>
    <mergeCell ref="D55:D56"/>
    <mergeCell ref="AG55:AG56"/>
    <mergeCell ref="AI55:AK56"/>
    <mergeCell ref="T59:V59"/>
    <mergeCell ref="W59:Y59"/>
    <mergeCell ref="A25:A26"/>
    <mergeCell ref="B25:C26"/>
    <mergeCell ref="D25:D26"/>
    <mergeCell ref="AG25:AG26"/>
    <mergeCell ref="A33:A34"/>
    <mergeCell ref="B33:C34"/>
    <mergeCell ref="D33:D34"/>
    <mergeCell ref="AG33:AG34"/>
  </mergeCells>
  <printOptions/>
  <pageMargins left="0.7874015748031497" right="0.3937007874015748" top="0.3937007874015748" bottom="0.1968503937007874" header="0.31496062992125984" footer="0.31496062992125984"/>
  <pageSetup cellComments="asDisplayed" fitToHeight="2" horizontalDpi="600" verticalDpi="600" orientation="landscape" paperSize="9" scale="77" r:id="rId4"/>
  <rowBreaks count="1" manualBreakCount="1">
    <brk id="57"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3333FF"/>
  </sheetPr>
  <dimension ref="A1:AK67"/>
  <sheetViews>
    <sheetView showGridLines="0" view="pageBreakPreview" zoomScale="91" zoomScaleSheetLayoutView="91" workbookViewId="0" topLeftCell="A4">
      <selection activeCell="O25" sqref="O25"/>
    </sheetView>
  </sheetViews>
  <sheetFormatPr defaultColWidth="9.00390625" defaultRowHeight="13.5"/>
  <cols>
    <col min="1" max="1" width="11.625" style="244" customWidth="1"/>
    <col min="2" max="3" width="3.125" style="244" customWidth="1"/>
    <col min="4" max="4" width="13.125" style="244" customWidth="1"/>
    <col min="5" max="32" width="3.625" style="244" customWidth="1"/>
    <col min="33" max="34" width="6.625" style="244" customWidth="1"/>
    <col min="35" max="36" width="8.125" style="244" customWidth="1"/>
    <col min="37" max="37" width="3.625" style="244" customWidth="1"/>
    <col min="38" max="16384" width="9.00390625" style="245" customWidth="1"/>
  </cols>
  <sheetData>
    <row r="1" spans="1:37" ht="13.5">
      <c r="A1" s="1" t="s">
        <v>526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8" customHeight="1">
      <c r="A2" s="3" t="s">
        <v>0</v>
      </c>
      <c r="B2" s="3"/>
      <c r="C2" s="3"/>
      <c r="D2" s="3"/>
      <c r="E2" s="3"/>
      <c r="F2" s="3"/>
      <c r="G2" s="3"/>
      <c r="H2" s="3"/>
      <c r="I2" s="3"/>
      <c r="J2" s="666" t="s">
        <v>1</v>
      </c>
      <c r="K2" s="666"/>
      <c r="L2" s="666"/>
      <c r="M2" s="668"/>
      <c r="N2" s="668"/>
      <c r="O2" s="4" t="s">
        <v>2</v>
      </c>
      <c r="P2" s="668"/>
      <c r="Q2" s="668"/>
      <c r="R2" s="5" t="s">
        <v>3</v>
      </c>
      <c r="S2" s="6"/>
      <c r="T2" s="6"/>
      <c r="U2" s="6"/>
      <c r="V2" s="1"/>
      <c r="W2" s="73"/>
      <c r="X2" s="669" t="s">
        <v>4</v>
      </c>
      <c r="Y2" s="669"/>
      <c r="Z2" s="669"/>
      <c r="AA2" s="669"/>
      <c r="AB2" s="669"/>
      <c r="AC2" s="8" t="s">
        <v>5</v>
      </c>
      <c r="AD2" s="670" t="s">
        <v>54</v>
      </c>
      <c r="AE2" s="670"/>
      <c r="AF2" s="670"/>
      <c r="AG2" s="670"/>
      <c r="AH2" s="670"/>
      <c r="AI2" s="670"/>
      <c r="AJ2" s="670"/>
      <c r="AK2" s="8" t="s">
        <v>6</v>
      </c>
    </row>
    <row r="3" spans="1:37" ht="18" customHeight="1" thickBot="1">
      <c r="A3" s="74"/>
      <c r="B3" s="1"/>
      <c r="C3" s="1"/>
      <c r="D3" s="1"/>
      <c r="E3" s="1"/>
      <c r="F3" s="1"/>
      <c r="G3" s="1"/>
      <c r="H3" s="1"/>
      <c r="I3" s="1"/>
      <c r="J3" s="1"/>
      <c r="K3" s="1"/>
      <c r="L3" s="1"/>
      <c r="M3" s="1"/>
      <c r="N3" s="1"/>
      <c r="O3" s="1"/>
      <c r="P3" s="1"/>
      <c r="Q3" s="1"/>
      <c r="R3" s="1"/>
      <c r="S3" s="1"/>
      <c r="T3" s="1"/>
      <c r="U3" s="1"/>
      <c r="V3" s="1"/>
      <c r="W3" s="73"/>
      <c r="X3" s="671" t="s">
        <v>7</v>
      </c>
      <c r="Y3" s="671"/>
      <c r="Z3" s="671"/>
      <c r="AA3" s="671"/>
      <c r="AB3" s="671"/>
      <c r="AC3" s="9" t="s">
        <v>5</v>
      </c>
      <c r="AD3" s="672"/>
      <c r="AE3" s="672"/>
      <c r="AF3" s="672"/>
      <c r="AG3" s="672"/>
      <c r="AH3" s="672"/>
      <c r="AI3" s="672"/>
      <c r="AJ3" s="672"/>
      <c r="AK3" s="9" t="s">
        <v>6</v>
      </c>
    </row>
    <row r="4" spans="1:37" ht="13.5" customHeight="1">
      <c r="A4" s="725" t="s">
        <v>8</v>
      </c>
      <c r="B4" s="729" t="s">
        <v>9</v>
      </c>
      <c r="C4" s="730"/>
      <c r="D4" s="735" t="s">
        <v>10</v>
      </c>
      <c r="E4" s="739" t="s">
        <v>11</v>
      </c>
      <c r="F4" s="740"/>
      <c r="G4" s="740"/>
      <c r="H4" s="740"/>
      <c r="I4" s="740"/>
      <c r="J4" s="740"/>
      <c r="K4" s="741"/>
      <c r="L4" s="739" t="s">
        <v>12</v>
      </c>
      <c r="M4" s="740"/>
      <c r="N4" s="740"/>
      <c r="O4" s="740"/>
      <c r="P4" s="740"/>
      <c r="Q4" s="740"/>
      <c r="R4" s="741"/>
      <c r="S4" s="739" t="s">
        <v>13</v>
      </c>
      <c r="T4" s="740"/>
      <c r="U4" s="740"/>
      <c r="V4" s="740"/>
      <c r="W4" s="740"/>
      <c r="X4" s="740"/>
      <c r="Y4" s="741"/>
      <c r="Z4" s="742" t="s">
        <v>14</v>
      </c>
      <c r="AA4" s="740"/>
      <c r="AB4" s="740"/>
      <c r="AC4" s="740"/>
      <c r="AD4" s="740"/>
      <c r="AE4" s="740"/>
      <c r="AF4" s="743"/>
      <c r="AG4" s="744" t="s">
        <v>15</v>
      </c>
      <c r="AH4" s="748" t="s">
        <v>16</v>
      </c>
      <c r="AI4" s="751" t="s">
        <v>55</v>
      </c>
      <c r="AJ4" s="752"/>
      <c r="AK4" s="753"/>
    </row>
    <row r="5" spans="1:37" ht="13.5">
      <c r="A5" s="726"/>
      <c r="B5" s="731"/>
      <c r="C5" s="732"/>
      <c r="D5" s="736"/>
      <c r="E5" s="10">
        <v>1</v>
      </c>
      <c r="F5" s="12">
        <v>2</v>
      </c>
      <c r="G5" s="12">
        <v>3</v>
      </c>
      <c r="H5" s="12">
        <v>4</v>
      </c>
      <c r="I5" s="12">
        <v>5</v>
      </c>
      <c r="J5" s="12">
        <v>6</v>
      </c>
      <c r="K5" s="13">
        <v>7</v>
      </c>
      <c r="L5" s="10">
        <v>8</v>
      </c>
      <c r="M5" s="12">
        <v>9</v>
      </c>
      <c r="N5" s="12">
        <v>10</v>
      </c>
      <c r="O5" s="12">
        <v>11</v>
      </c>
      <c r="P5" s="12">
        <v>12</v>
      </c>
      <c r="Q5" s="12">
        <v>13</v>
      </c>
      <c r="R5" s="13">
        <v>14</v>
      </c>
      <c r="S5" s="10">
        <v>15</v>
      </c>
      <c r="T5" s="12">
        <v>16</v>
      </c>
      <c r="U5" s="12">
        <v>17</v>
      </c>
      <c r="V5" s="12">
        <v>18</v>
      </c>
      <c r="W5" s="12">
        <v>19</v>
      </c>
      <c r="X5" s="12">
        <v>20</v>
      </c>
      <c r="Y5" s="13">
        <v>21</v>
      </c>
      <c r="Z5" s="14">
        <v>22</v>
      </c>
      <c r="AA5" s="12">
        <v>23</v>
      </c>
      <c r="AB5" s="12">
        <v>24</v>
      </c>
      <c r="AC5" s="12">
        <v>25</v>
      </c>
      <c r="AD5" s="12">
        <v>26</v>
      </c>
      <c r="AE5" s="12">
        <v>27</v>
      </c>
      <c r="AF5" s="11">
        <v>28</v>
      </c>
      <c r="AG5" s="745"/>
      <c r="AH5" s="749"/>
      <c r="AI5" s="754"/>
      <c r="AJ5" s="755"/>
      <c r="AK5" s="756"/>
    </row>
    <row r="6" spans="1:37" ht="13.5" hidden="1">
      <c r="A6" s="727"/>
      <c r="B6" s="731"/>
      <c r="C6" s="732"/>
      <c r="D6" s="737"/>
      <c r="E6" s="343">
        <f>WEEKDAY(DATE(1988+$M$2,$P$2,E5))</f>
        <v>3</v>
      </c>
      <c r="F6" s="373">
        <f aca="true" t="shared" si="0" ref="F6:AF6">WEEKDAY(DATE(1988+$M$2,$P$2,F5))</f>
        <v>4</v>
      </c>
      <c r="G6" s="373">
        <f t="shared" si="0"/>
        <v>5</v>
      </c>
      <c r="H6" s="373">
        <f t="shared" si="0"/>
        <v>6</v>
      </c>
      <c r="I6" s="373">
        <f t="shared" si="0"/>
        <v>7</v>
      </c>
      <c r="J6" s="373">
        <f t="shared" si="0"/>
        <v>1</v>
      </c>
      <c r="K6" s="374">
        <f t="shared" si="0"/>
        <v>2</v>
      </c>
      <c r="L6" s="343">
        <f t="shared" si="0"/>
        <v>3</v>
      </c>
      <c r="M6" s="373">
        <f t="shared" si="0"/>
        <v>4</v>
      </c>
      <c r="N6" s="373">
        <f t="shared" si="0"/>
        <v>5</v>
      </c>
      <c r="O6" s="373">
        <f t="shared" si="0"/>
        <v>6</v>
      </c>
      <c r="P6" s="373">
        <f t="shared" si="0"/>
        <v>7</v>
      </c>
      <c r="Q6" s="373">
        <f t="shared" si="0"/>
        <v>1</v>
      </c>
      <c r="R6" s="374">
        <f t="shared" si="0"/>
        <v>2</v>
      </c>
      <c r="S6" s="343">
        <f t="shared" si="0"/>
        <v>3</v>
      </c>
      <c r="T6" s="373">
        <f t="shared" si="0"/>
        <v>4</v>
      </c>
      <c r="U6" s="373">
        <f t="shared" si="0"/>
        <v>5</v>
      </c>
      <c r="V6" s="373">
        <f t="shared" si="0"/>
        <v>6</v>
      </c>
      <c r="W6" s="373">
        <f t="shared" si="0"/>
        <v>7</v>
      </c>
      <c r="X6" s="373">
        <f t="shared" si="0"/>
        <v>1</v>
      </c>
      <c r="Y6" s="374">
        <f t="shared" si="0"/>
        <v>2</v>
      </c>
      <c r="Z6" s="375">
        <f t="shared" si="0"/>
        <v>3</v>
      </c>
      <c r="AA6" s="373">
        <f t="shared" si="0"/>
        <v>4</v>
      </c>
      <c r="AB6" s="373">
        <f t="shared" si="0"/>
        <v>5</v>
      </c>
      <c r="AC6" s="373">
        <f t="shared" si="0"/>
        <v>6</v>
      </c>
      <c r="AD6" s="373">
        <f t="shared" si="0"/>
        <v>7</v>
      </c>
      <c r="AE6" s="373">
        <f t="shared" si="0"/>
        <v>1</v>
      </c>
      <c r="AF6" s="376">
        <f t="shared" si="0"/>
        <v>2</v>
      </c>
      <c r="AG6" s="746"/>
      <c r="AH6" s="750"/>
      <c r="AI6" s="754"/>
      <c r="AJ6" s="755"/>
      <c r="AK6" s="756"/>
    </row>
    <row r="7" spans="1:37" ht="14.25" thickBot="1">
      <c r="A7" s="728"/>
      <c r="B7" s="733"/>
      <c r="C7" s="734"/>
      <c r="D7" s="738"/>
      <c r="E7" s="341" t="str">
        <f>VLOOKUP(E6,$F$61:$G$67,2,0)</f>
        <v>火</v>
      </c>
      <c r="F7" s="369" t="str">
        <f aca="true" t="shared" si="1" ref="F7:AF7">VLOOKUP(F6,$F$61:$G$67,2,0)</f>
        <v>水</v>
      </c>
      <c r="G7" s="369" t="str">
        <f t="shared" si="1"/>
        <v>木</v>
      </c>
      <c r="H7" s="369" t="str">
        <f t="shared" si="1"/>
        <v>金</v>
      </c>
      <c r="I7" s="369" t="str">
        <f t="shared" si="1"/>
        <v>土</v>
      </c>
      <c r="J7" s="369" t="str">
        <f t="shared" si="1"/>
        <v>日</v>
      </c>
      <c r="K7" s="370" t="str">
        <f t="shared" si="1"/>
        <v>月</v>
      </c>
      <c r="L7" s="341" t="str">
        <f t="shared" si="1"/>
        <v>火</v>
      </c>
      <c r="M7" s="369" t="str">
        <f t="shared" si="1"/>
        <v>水</v>
      </c>
      <c r="N7" s="369" t="str">
        <f t="shared" si="1"/>
        <v>木</v>
      </c>
      <c r="O7" s="369" t="str">
        <f t="shared" si="1"/>
        <v>金</v>
      </c>
      <c r="P7" s="369" t="str">
        <f t="shared" si="1"/>
        <v>土</v>
      </c>
      <c r="Q7" s="369" t="str">
        <f t="shared" si="1"/>
        <v>日</v>
      </c>
      <c r="R7" s="370" t="str">
        <f t="shared" si="1"/>
        <v>月</v>
      </c>
      <c r="S7" s="341" t="str">
        <f t="shared" si="1"/>
        <v>火</v>
      </c>
      <c r="T7" s="369" t="str">
        <f t="shared" si="1"/>
        <v>水</v>
      </c>
      <c r="U7" s="369" t="str">
        <f t="shared" si="1"/>
        <v>木</v>
      </c>
      <c r="V7" s="369" t="str">
        <f t="shared" si="1"/>
        <v>金</v>
      </c>
      <c r="W7" s="369" t="str">
        <f t="shared" si="1"/>
        <v>土</v>
      </c>
      <c r="X7" s="369" t="str">
        <f t="shared" si="1"/>
        <v>日</v>
      </c>
      <c r="Y7" s="370" t="str">
        <f t="shared" si="1"/>
        <v>月</v>
      </c>
      <c r="Z7" s="371" t="str">
        <f t="shared" si="1"/>
        <v>火</v>
      </c>
      <c r="AA7" s="369" t="str">
        <f t="shared" si="1"/>
        <v>水</v>
      </c>
      <c r="AB7" s="369" t="str">
        <f t="shared" si="1"/>
        <v>木</v>
      </c>
      <c r="AC7" s="369" t="str">
        <f t="shared" si="1"/>
        <v>金</v>
      </c>
      <c r="AD7" s="369" t="str">
        <f t="shared" si="1"/>
        <v>土</v>
      </c>
      <c r="AE7" s="369" t="str">
        <f t="shared" si="1"/>
        <v>日</v>
      </c>
      <c r="AF7" s="372" t="str">
        <f t="shared" si="1"/>
        <v>月</v>
      </c>
      <c r="AG7" s="747"/>
      <c r="AH7" s="750"/>
      <c r="AI7" s="757"/>
      <c r="AJ7" s="758"/>
      <c r="AK7" s="759"/>
    </row>
    <row r="8" spans="1:37" ht="13.5">
      <c r="A8" s="760" t="s">
        <v>463</v>
      </c>
      <c r="B8" s="591"/>
      <c r="C8" s="592"/>
      <c r="D8" s="593"/>
      <c r="E8" s="457"/>
      <c r="F8" s="458"/>
      <c r="G8" s="458"/>
      <c r="H8" s="458"/>
      <c r="I8" s="458"/>
      <c r="J8" s="458"/>
      <c r="K8" s="459"/>
      <c r="L8" s="460"/>
      <c r="M8" s="458"/>
      <c r="N8" s="458"/>
      <c r="O8" s="458"/>
      <c r="P8" s="458"/>
      <c r="Q8" s="458"/>
      <c r="R8" s="461"/>
      <c r="S8" s="457"/>
      <c r="T8" s="458"/>
      <c r="U8" s="458"/>
      <c r="V8" s="458"/>
      <c r="W8" s="458"/>
      <c r="X8" s="458"/>
      <c r="Y8" s="459"/>
      <c r="Z8" s="460"/>
      <c r="AA8" s="458"/>
      <c r="AB8" s="458"/>
      <c r="AC8" s="458"/>
      <c r="AD8" s="458"/>
      <c r="AE8" s="458"/>
      <c r="AF8" s="462"/>
      <c r="AG8" s="764">
        <f>SUM(E9:AF9)</f>
        <v>0</v>
      </c>
      <c r="AH8" s="766"/>
      <c r="AI8" s="597"/>
      <c r="AJ8" s="597"/>
      <c r="AK8" s="647"/>
    </row>
    <row r="9" spans="1:37" ht="14.25" thickBot="1">
      <c r="A9" s="761"/>
      <c r="B9" s="762"/>
      <c r="C9" s="763"/>
      <c r="D9" s="642"/>
      <c r="E9" s="469"/>
      <c r="F9" s="470"/>
      <c r="G9" s="470"/>
      <c r="H9" s="470"/>
      <c r="I9" s="470"/>
      <c r="J9" s="470"/>
      <c r="K9" s="471"/>
      <c r="L9" s="472"/>
      <c r="M9" s="470"/>
      <c r="N9" s="470"/>
      <c r="O9" s="470"/>
      <c r="P9" s="470"/>
      <c r="Q9" s="470"/>
      <c r="R9" s="473"/>
      <c r="S9" s="469"/>
      <c r="T9" s="470"/>
      <c r="U9" s="470"/>
      <c r="V9" s="470"/>
      <c r="W9" s="470"/>
      <c r="X9" s="470"/>
      <c r="Y9" s="471"/>
      <c r="Z9" s="472"/>
      <c r="AA9" s="470"/>
      <c r="AB9" s="470"/>
      <c r="AC9" s="470"/>
      <c r="AD9" s="470"/>
      <c r="AE9" s="470"/>
      <c r="AF9" s="474"/>
      <c r="AG9" s="765"/>
      <c r="AH9" s="767"/>
      <c r="AI9" s="648"/>
      <c r="AJ9" s="648"/>
      <c r="AK9" s="649"/>
    </row>
    <row r="10" spans="1:37" ht="13.5">
      <c r="A10" s="760"/>
      <c r="B10" s="591"/>
      <c r="C10" s="592"/>
      <c r="D10" s="593"/>
      <c r="E10" s="457"/>
      <c r="F10" s="458"/>
      <c r="G10" s="458"/>
      <c r="H10" s="458"/>
      <c r="I10" s="458"/>
      <c r="J10" s="458"/>
      <c r="K10" s="459"/>
      <c r="L10" s="460"/>
      <c r="M10" s="458"/>
      <c r="N10" s="458"/>
      <c r="O10" s="458"/>
      <c r="P10" s="458"/>
      <c r="Q10" s="458"/>
      <c r="R10" s="461"/>
      <c r="S10" s="457"/>
      <c r="T10" s="458"/>
      <c r="U10" s="458"/>
      <c r="V10" s="458"/>
      <c r="W10" s="458"/>
      <c r="X10" s="458"/>
      <c r="Y10" s="459"/>
      <c r="Z10" s="460"/>
      <c r="AA10" s="458"/>
      <c r="AB10" s="458"/>
      <c r="AC10" s="458"/>
      <c r="AD10" s="458"/>
      <c r="AE10" s="458"/>
      <c r="AF10" s="462"/>
      <c r="AG10" s="764">
        <f>SUM(E11:AF11)</f>
        <v>0</v>
      </c>
      <c r="AH10" s="766"/>
      <c r="AI10" s="598"/>
      <c r="AJ10" s="598"/>
      <c r="AK10" s="599"/>
    </row>
    <row r="11" spans="1:37" ht="13.5">
      <c r="A11" s="768"/>
      <c r="B11" s="571"/>
      <c r="C11" s="572"/>
      <c r="D11" s="574"/>
      <c r="E11" s="475"/>
      <c r="F11" s="476"/>
      <c r="G11" s="476"/>
      <c r="H11" s="476"/>
      <c r="I11" s="476"/>
      <c r="J11" s="476"/>
      <c r="K11" s="477"/>
      <c r="L11" s="478"/>
      <c r="M11" s="476"/>
      <c r="N11" s="476"/>
      <c r="O11" s="476"/>
      <c r="P11" s="476"/>
      <c r="Q11" s="476"/>
      <c r="R11" s="479"/>
      <c r="S11" s="475"/>
      <c r="T11" s="476"/>
      <c r="U11" s="476"/>
      <c r="V11" s="476"/>
      <c r="W11" s="476"/>
      <c r="X11" s="476"/>
      <c r="Y11" s="477"/>
      <c r="Z11" s="478"/>
      <c r="AA11" s="476"/>
      <c r="AB11" s="476"/>
      <c r="AC11" s="476"/>
      <c r="AD11" s="476"/>
      <c r="AE11" s="476"/>
      <c r="AF11" s="480"/>
      <c r="AG11" s="769"/>
      <c r="AH11" s="770"/>
      <c r="AI11" s="588"/>
      <c r="AJ11" s="588"/>
      <c r="AK11" s="589"/>
    </row>
    <row r="12" spans="1:37" ht="13.5">
      <c r="A12" s="771"/>
      <c r="B12" s="569"/>
      <c r="C12" s="570"/>
      <c r="D12" s="573"/>
      <c r="E12" s="449"/>
      <c r="F12" s="450"/>
      <c r="G12" s="450"/>
      <c r="H12" s="450"/>
      <c r="I12" s="450"/>
      <c r="J12" s="450"/>
      <c r="K12" s="451"/>
      <c r="L12" s="449"/>
      <c r="M12" s="450"/>
      <c r="N12" s="450"/>
      <c r="O12" s="450"/>
      <c r="P12" s="450"/>
      <c r="Q12" s="450"/>
      <c r="R12" s="451"/>
      <c r="S12" s="449"/>
      <c r="T12" s="450"/>
      <c r="U12" s="450"/>
      <c r="V12" s="450"/>
      <c r="W12" s="450"/>
      <c r="X12" s="450"/>
      <c r="Y12" s="451"/>
      <c r="Z12" s="452"/>
      <c r="AA12" s="450"/>
      <c r="AB12" s="450"/>
      <c r="AC12" s="450"/>
      <c r="AD12" s="450"/>
      <c r="AE12" s="450"/>
      <c r="AF12" s="454"/>
      <c r="AG12" s="772">
        <f>SUM(E13:AF13)</f>
        <v>0</v>
      </c>
      <c r="AH12" s="770"/>
      <c r="AI12" s="578"/>
      <c r="AJ12" s="578"/>
      <c r="AK12" s="579"/>
    </row>
    <row r="13" spans="1:37" ht="13.5">
      <c r="A13" s="768"/>
      <c r="B13" s="571"/>
      <c r="C13" s="572"/>
      <c r="D13" s="574"/>
      <c r="E13" s="475"/>
      <c r="F13" s="476"/>
      <c r="G13" s="476"/>
      <c r="H13" s="476"/>
      <c r="I13" s="476"/>
      <c r="J13" s="476"/>
      <c r="K13" s="477"/>
      <c r="L13" s="475"/>
      <c r="M13" s="476"/>
      <c r="N13" s="476"/>
      <c r="O13" s="476"/>
      <c r="P13" s="476"/>
      <c r="Q13" s="476"/>
      <c r="R13" s="477"/>
      <c r="S13" s="475"/>
      <c r="T13" s="476"/>
      <c r="U13" s="476"/>
      <c r="V13" s="476"/>
      <c r="W13" s="476"/>
      <c r="X13" s="476"/>
      <c r="Y13" s="477"/>
      <c r="Z13" s="478"/>
      <c r="AA13" s="476"/>
      <c r="AB13" s="476"/>
      <c r="AC13" s="476"/>
      <c r="AD13" s="476"/>
      <c r="AE13" s="476"/>
      <c r="AF13" s="480"/>
      <c r="AG13" s="769"/>
      <c r="AH13" s="770"/>
      <c r="AI13" s="588"/>
      <c r="AJ13" s="588"/>
      <c r="AK13" s="589"/>
    </row>
    <row r="14" spans="1:37" ht="13.5">
      <c r="A14" s="771"/>
      <c r="B14" s="569"/>
      <c r="C14" s="570"/>
      <c r="D14" s="573"/>
      <c r="E14" s="449"/>
      <c r="F14" s="450"/>
      <c r="G14" s="450"/>
      <c r="H14" s="450"/>
      <c r="I14" s="450"/>
      <c r="J14" s="450"/>
      <c r="K14" s="451"/>
      <c r="L14" s="449"/>
      <c r="M14" s="450"/>
      <c r="N14" s="450"/>
      <c r="O14" s="450"/>
      <c r="P14" s="450"/>
      <c r="Q14" s="450"/>
      <c r="R14" s="451"/>
      <c r="S14" s="449"/>
      <c r="T14" s="450"/>
      <c r="U14" s="450"/>
      <c r="V14" s="450"/>
      <c r="W14" s="450"/>
      <c r="X14" s="450"/>
      <c r="Y14" s="451"/>
      <c r="Z14" s="452"/>
      <c r="AA14" s="450"/>
      <c r="AB14" s="450"/>
      <c r="AC14" s="450"/>
      <c r="AD14" s="450"/>
      <c r="AE14" s="450"/>
      <c r="AF14" s="454"/>
      <c r="AG14" s="773">
        <f>SUM(E15:AF15)</f>
        <v>0</v>
      </c>
      <c r="AH14" s="770"/>
      <c r="AI14" s="578"/>
      <c r="AJ14" s="578"/>
      <c r="AK14" s="579"/>
    </row>
    <row r="15" spans="1:37" ht="13.5">
      <c r="A15" s="768"/>
      <c r="B15" s="571"/>
      <c r="C15" s="572"/>
      <c r="D15" s="574"/>
      <c r="E15" s="394"/>
      <c r="F15" s="395"/>
      <c r="G15" s="395"/>
      <c r="H15" s="395"/>
      <c r="I15" s="395"/>
      <c r="J15" s="395"/>
      <c r="K15" s="396"/>
      <c r="L15" s="394"/>
      <c r="M15" s="395"/>
      <c r="N15" s="395"/>
      <c r="O15" s="395"/>
      <c r="P15" s="395"/>
      <c r="Q15" s="395"/>
      <c r="R15" s="396"/>
      <c r="S15" s="394"/>
      <c r="T15" s="395"/>
      <c r="U15" s="395"/>
      <c r="V15" s="395"/>
      <c r="W15" s="395"/>
      <c r="X15" s="395"/>
      <c r="Y15" s="396"/>
      <c r="Z15" s="397"/>
      <c r="AA15" s="395"/>
      <c r="AB15" s="395"/>
      <c r="AC15" s="395"/>
      <c r="AD15" s="395"/>
      <c r="AE15" s="395"/>
      <c r="AF15" s="398"/>
      <c r="AG15" s="769"/>
      <c r="AH15" s="770"/>
      <c r="AI15" s="588"/>
      <c r="AJ15" s="588"/>
      <c r="AK15" s="589"/>
    </row>
    <row r="16" spans="1:37" ht="13.5">
      <c r="A16" s="771"/>
      <c r="B16" s="569"/>
      <c r="C16" s="570"/>
      <c r="D16" s="573"/>
      <c r="E16" s="449"/>
      <c r="F16" s="450"/>
      <c r="G16" s="450"/>
      <c r="H16" s="450"/>
      <c r="I16" s="450"/>
      <c r="J16" s="450"/>
      <c r="K16" s="451"/>
      <c r="L16" s="449"/>
      <c r="M16" s="450"/>
      <c r="N16" s="450"/>
      <c r="O16" s="450"/>
      <c r="P16" s="450"/>
      <c r="Q16" s="450"/>
      <c r="R16" s="451"/>
      <c r="S16" s="449"/>
      <c r="T16" s="450"/>
      <c r="U16" s="450"/>
      <c r="V16" s="450"/>
      <c r="W16" s="450"/>
      <c r="X16" s="450"/>
      <c r="Y16" s="451"/>
      <c r="Z16" s="452"/>
      <c r="AA16" s="450"/>
      <c r="AB16" s="450"/>
      <c r="AC16" s="450"/>
      <c r="AD16" s="450"/>
      <c r="AE16" s="450"/>
      <c r="AF16" s="454"/>
      <c r="AG16" s="772">
        <f>SUM(E17:AF17)</f>
        <v>0</v>
      </c>
      <c r="AH16" s="770"/>
      <c r="AI16" s="609"/>
      <c r="AJ16" s="578"/>
      <c r="AK16" s="579"/>
    </row>
    <row r="17" spans="1:37" ht="13.5">
      <c r="A17" s="768"/>
      <c r="B17" s="571"/>
      <c r="C17" s="572"/>
      <c r="D17" s="574"/>
      <c r="E17" s="394"/>
      <c r="F17" s="395"/>
      <c r="G17" s="395"/>
      <c r="H17" s="395"/>
      <c r="I17" s="395"/>
      <c r="J17" s="395"/>
      <c r="K17" s="396"/>
      <c r="L17" s="394"/>
      <c r="M17" s="395"/>
      <c r="N17" s="395"/>
      <c r="O17" s="395"/>
      <c r="P17" s="395"/>
      <c r="Q17" s="395"/>
      <c r="R17" s="396"/>
      <c r="S17" s="394"/>
      <c r="T17" s="395"/>
      <c r="U17" s="395"/>
      <c r="V17" s="395"/>
      <c r="W17" s="395"/>
      <c r="X17" s="395"/>
      <c r="Y17" s="396"/>
      <c r="Z17" s="397"/>
      <c r="AA17" s="395"/>
      <c r="AB17" s="395"/>
      <c r="AC17" s="395"/>
      <c r="AD17" s="395"/>
      <c r="AE17" s="395"/>
      <c r="AF17" s="398"/>
      <c r="AG17" s="769"/>
      <c r="AH17" s="770"/>
      <c r="AI17" s="588"/>
      <c r="AJ17" s="588"/>
      <c r="AK17" s="589"/>
    </row>
    <row r="18" spans="1:37" ht="13.5">
      <c r="A18" s="771"/>
      <c r="B18" s="569"/>
      <c r="C18" s="570"/>
      <c r="D18" s="573"/>
      <c r="E18" s="449"/>
      <c r="F18" s="450"/>
      <c r="G18" s="450"/>
      <c r="H18" s="450"/>
      <c r="I18" s="450"/>
      <c r="J18" s="450"/>
      <c r="K18" s="451"/>
      <c r="L18" s="449"/>
      <c r="M18" s="450"/>
      <c r="N18" s="450"/>
      <c r="O18" s="450"/>
      <c r="P18" s="450"/>
      <c r="Q18" s="450"/>
      <c r="R18" s="451"/>
      <c r="S18" s="449"/>
      <c r="T18" s="450"/>
      <c r="U18" s="450"/>
      <c r="V18" s="450"/>
      <c r="W18" s="450"/>
      <c r="X18" s="450"/>
      <c r="Y18" s="451"/>
      <c r="Z18" s="452"/>
      <c r="AA18" s="450"/>
      <c r="AB18" s="450"/>
      <c r="AC18" s="450"/>
      <c r="AD18" s="450"/>
      <c r="AE18" s="450"/>
      <c r="AF18" s="454"/>
      <c r="AG18" s="773">
        <f>SUM(E19:AF19)</f>
        <v>0</v>
      </c>
      <c r="AH18" s="770"/>
      <c r="AI18" s="578"/>
      <c r="AJ18" s="578"/>
      <c r="AK18" s="579"/>
    </row>
    <row r="19" spans="1:37" ht="13.5">
      <c r="A19" s="768"/>
      <c r="B19" s="571"/>
      <c r="C19" s="572"/>
      <c r="D19" s="574"/>
      <c r="E19" s="394"/>
      <c r="F19" s="395"/>
      <c r="G19" s="395"/>
      <c r="H19" s="395"/>
      <c r="I19" s="395"/>
      <c r="J19" s="395"/>
      <c r="K19" s="396"/>
      <c r="L19" s="394"/>
      <c r="M19" s="395"/>
      <c r="N19" s="395"/>
      <c r="O19" s="395"/>
      <c r="P19" s="395"/>
      <c r="Q19" s="395"/>
      <c r="R19" s="396"/>
      <c r="S19" s="394"/>
      <c r="T19" s="395"/>
      <c r="U19" s="395"/>
      <c r="V19" s="395"/>
      <c r="W19" s="395"/>
      <c r="X19" s="395"/>
      <c r="Y19" s="396"/>
      <c r="Z19" s="397"/>
      <c r="AA19" s="395"/>
      <c r="AB19" s="395"/>
      <c r="AC19" s="395"/>
      <c r="AD19" s="395"/>
      <c r="AE19" s="395"/>
      <c r="AF19" s="398"/>
      <c r="AG19" s="769"/>
      <c r="AH19" s="770"/>
      <c r="AI19" s="588"/>
      <c r="AJ19" s="588"/>
      <c r="AK19" s="589"/>
    </row>
    <row r="20" spans="1:37" ht="13.5">
      <c r="A20" s="771"/>
      <c r="B20" s="569"/>
      <c r="C20" s="570"/>
      <c r="D20" s="573"/>
      <c r="E20" s="449"/>
      <c r="F20" s="450"/>
      <c r="G20" s="450"/>
      <c r="H20" s="450"/>
      <c r="I20" s="450"/>
      <c r="J20" s="450"/>
      <c r="K20" s="451"/>
      <c r="L20" s="449"/>
      <c r="M20" s="450"/>
      <c r="N20" s="450"/>
      <c r="O20" s="450"/>
      <c r="P20" s="450"/>
      <c r="Q20" s="450"/>
      <c r="R20" s="451"/>
      <c r="S20" s="449"/>
      <c r="T20" s="450"/>
      <c r="U20" s="450"/>
      <c r="V20" s="450"/>
      <c r="W20" s="450"/>
      <c r="X20" s="450"/>
      <c r="Y20" s="451"/>
      <c r="Z20" s="452"/>
      <c r="AA20" s="450"/>
      <c r="AB20" s="450"/>
      <c r="AC20" s="450"/>
      <c r="AD20" s="450"/>
      <c r="AE20" s="450"/>
      <c r="AF20" s="454"/>
      <c r="AG20" s="772">
        <f>SUM(E21:AF21)</f>
        <v>0</v>
      </c>
      <c r="AH20" s="770"/>
      <c r="AI20" s="578"/>
      <c r="AJ20" s="578"/>
      <c r="AK20" s="579"/>
    </row>
    <row r="21" spans="1:37" ht="13.5">
      <c r="A21" s="768"/>
      <c r="B21" s="571"/>
      <c r="C21" s="572"/>
      <c r="D21" s="574"/>
      <c r="E21" s="394"/>
      <c r="F21" s="395"/>
      <c r="G21" s="395"/>
      <c r="H21" s="395"/>
      <c r="I21" s="395"/>
      <c r="J21" s="395"/>
      <c r="K21" s="396"/>
      <c r="L21" s="394"/>
      <c r="M21" s="395"/>
      <c r="N21" s="395"/>
      <c r="O21" s="395"/>
      <c r="P21" s="395"/>
      <c r="Q21" s="395"/>
      <c r="R21" s="396"/>
      <c r="S21" s="394"/>
      <c r="T21" s="395"/>
      <c r="U21" s="395"/>
      <c r="V21" s="395"/>
      <c r="W21" s="395"/>
      <c r="X21" s="395"/>
      <c r="Y21" s="396"/>
      <c r="Z21" s="397"/>
      <c r="AA21" s="395"/>
      <c r="AB21" s="395"/>
      <c r="AC21" s="395"/>
      <c r="AD21" s="395"/>
      <c r="AE21" s="395"/>
      <c r="AF21" s="398"/>
      <c r="AG21" s="769"/>
      <c r="AH21" s="770"/>
      <c r="AI21" s="588"/>
      <c r="AJ21" s="588"/>
      <c r="AK21" s="589"/>
    </row>
    <row r="22" spans="1:37" ht="13.5">
      <c r="A22" s="771"/>
      <c r="B22" s="569"/>
      <c r="C22" s="570"/>
      <c r="D22" s="573"/>
      <c r="E22" s="449"/>
      <c r="F22" s="450"/>
      <c r="G22" s="450"/>
      <c r="H22" s="450"/>
      <c r="I22" s="450"/>
      <c r="J22" s="450"/>
      <c r="K22" s="451"/>
      <c r="L22" s="449"/>
      <c r="M22" s="450"/>
      <c r="N22" s="450"/>
      <c r="O22" s="450"/>
      <c r="P22" s="450"/>
      <c r="Q22" s="450"/>
      <c r="R22" s="451"/>
      <c r="S22" s="449"/>
      <c r="T22" s="450"/>
      <c r="U22" s="450"/>
      <c r="V22" s="450"/>
      <c r="W22" s="450"/>
      <c r="X22" s="450"/>
      <c r="Y22" s="451"/>
      <c r="Z22" s="452"/>
      <c r="AA22" s="450"/>
      <c r="AB22" s="450"/>
      <c r="AC22" s="450"/>
      <c r="AD22" s="450"/>
      <c r="AE22" s="450"/>
      <c r="AF22" s="454"/>
      <c r="AG22" s="773">
        <f>SUM(E23:AF23)</f>
        <v>0</v>
      </c>
      <c r="AH22" s="770"/>
      <c r="AI22" s="578"/>
      <c r="AJ22" s="578"/>
      <c r="AK22" s="579"/>
    </row>
    <row r="23" spans="1:37" ht="13.5">
      <c r="A23" s="768"/>
      <c r="B23" s="571"/>
      <c r="C23" s="572"/>
      <c r="D23" s="574"/>
      <c r="E23" s="394"/>
      <c r="F23" s="395"/>
      <c r="G23" s="395"/>
      <c r="H23" s="395"/>
      <c r="I23" s="395"/>
      <c r="J23" s="395"/>
      <c r="K23" s="396"/>
      <c r="L23" s="394"/>
      <c r="M23" s="395"/>
      <c r="N23" s="395"/>
      <c r="O23" s="395"/>
      <c r="P23" s="395"/>
      <c r="Q23" s="395"/>
      <c r="R23" s="396"/>
      <c r="S23" s="394"/>
      <c r="T23" s="395"/>
      <c r="U23" s="395"/>
      <c r="V23" s="395"/>
      <c r="W23" s="395"/>
      <c r="X23" s="395"/>
      <c r="Y23" s="396"/>
      <c r="Z23" s="397"/>
      <c r="AA23" s="395"/>
      <c r="AB23" s="395"/>
      <c r="AC23" s="395"/>
      <c r="AD23" s="395"/>
      <c r="AE23" s="395"/>
      <c r="AF23" s="398"/>
      <c r="AG23" s="769"/>
      <c r="AH23" s="770"/>
      <c r="AI23" s="588"/>
      <c r="AJ23" s="588"/>
      <c r="AK23" s="589"/>
    </row>
    <row r="24" spans="1:37" ht="13.5">
      <c r="A24" s="600"/>
      <c r="B24" s="569"/>
      <c r="C24" s="570"/>
      <c r="D24" s="573"/>
      <c r="E24" s="449"/>
      <c r="F24" s="450"/>
      <c r="G24" s="450"/>
      <c r="H24" s="450"/>
      <c r="I24" s="450"/>
      <c r="J24" s="450"/>
      <c r="K24" s="451"/>
      <c r="L24" s="449"/>
      <c r="M24" s="450"/>
      <c r="N24" s="450"/>
      <c r="O24" s="450"/>
      <c r="P24" s="450"/>
      <c r="Q24" s="450"/>
      <c r="R24" s="451"/>
      <c r="S24" s="449"/>
      <c r="T24" s="450"/>
      <c r="U24" s="450"/>
      <c r="V24" s="450"/>
      <c r="W24" s="450"/>
      <c r="X24" s="450"/>
      <c r="Y24" s="451"/>
      <c r="Z24" s="452"/>
      <c r="AA24" s="450"/>
      <c r="AB24" s="450"/>
      <c r="AC24" s="450"/>
      <c r="AD24" s="450"/>
      <c r="AE24" s="450"/>
      <c r="AF24" s="454"/>
      <c r="AG24" s="772">
        <f>SUM(E25:AF25)</f>
        <v>0</v>
      </c>
      <c r="AH24" s="770"/>
      <c r="AI24" s="578"/>
      <c r="AJ24" s="578"/>
      <c r="AK24" s="610"/>
    </row>
    <row r="25" spans="1:37" ht="13.5">
      <c r="A25" s="774"/>
      <c r="B25" s="571"/>
      <c r="C25" s="572"/>
      <c r="D25" s="574"/>
      <c r="E25" s="394"/>
      <c r="F25" s="395"/>
      <c r="G25" s="395"/>
      <c r="H25" s="395"/>
      <c r="I25" s="395"/>
      <c r="J25" s="395"/>
      <c r="K25" s="396"/>
      <c r="L25" s="394"/>
      <c r="M25" s="395"/>
      <c r="N25" s="395"/>
      <c r="O25" s="395"/>
      <c r="P25" s="395"/>
      <c r="Q25" s="395"/>
      <c r="R25" s="396"/>
      <c r="S25" s="394"/>
      <c r="T25" s="395"/>
      <c r="U25" s="395"/>
      <c r="V25" s="395"/>
      <c r="W25" s="395"/>
      <c r="X25" s="395"/>
      <c r="Y25" s="396"/>
      <c r="Z25" s="397"/>
      <c r="AA25" s="395"/>
      <c r="AB25" s="395"/>
      <c r="AC25" s="395"/>
      <c r="AD25" s="395"/>
      <c r="AE25" s="395"/>
      <c r="AF25" s="398"/>
      <c r="AG25" s="769"/>
      <c r="AH25" s="770"/>
      <c r="AI25" s="611"/>
      <c r="AJ25" s="611"/>
      <c r="AK25" s="612"/>
    </row>
    <row r="26" spans="1:37" ht="13.5">
      <c r="A26" s="771"/>
      <c r="B26" s="569"/>
      <c r="C26" s="570"/>
      <c r="D26" s="573"/>
      <c r="E26" s="449"/>
      <c r="F26" s="450"/>
      <c r="G26" s="450"/>
      <c r="H26" s="450"/>
      <c r="I26" s="450"/>
      <c r="J26" s="450"/>
      <c r="K26" s="451"/>
      <c r="L26" s="449"/>
      <c r="M26" s="450"/>
      <c r="N26" s="450"/>
      <c r="O26" s="450"/>
      <c r="P26" s="450"/>
      <c r="Q26" s="450"/>
      <c r="R26" s="451"/>
      <c r="S26" s="449"/>
      <c r="T26" s="450"/>
      <c r="U26" s="450"/>
      <c r="V26" s="450"/>
      <c r="W26" s="450"/>
      <c r="X26" s="450"/>
      <c r="Y26" s="451"/>
      <c r="Z26" s="452"/>
      <c r="AA26" s="450"/>
      <c r="AB26" s="450"/>
      <c r="AC26" s="450"/>
      <c r="AD26" s="450"/>
      <c r="AE26" s="450"/>
      <c r="AF26" s="454"/>
      <c r="AG26" s="773">
        <f>SUM(E27:AF27)</f>
        <v>0</v>
      </c>
      <c r="AH26" s="770"/>
      <c r="AI26" s="578"/>
      <c r="AJ26" s="578"/>
      <c r="AK26" s="579"/>
    </row>
    <row r="27" spans="1:37" ht="13.5">
      <c r="A27" s="768"/>
      <c r="B27" s="571"/>
      <c r="C27" s="572"/>
      <c r="D27" s="574"/>
      <c r="E27" s="394"/>
      <c r="F27" s="395"/>
      <c r="G27" s="395"/>
      <c r="H27" s="395"/>
      <c r="I27" s="395"/>
      <c r="J27" s="395"/>
      <c r="K27" s="396"/>
      <c r="L27" s="394"/>
      <c r="M27" s="395"/>
      <c r="N27" s="395"/>
      <c r="O27" s="395"/>
      <c r="P27" s="395"/>
      <c r="Q27" s="395"/>
      <c r="R27" s="396"/>
      <c r="S27" s="394"/>
      <c r="T27" s="395"/>
      <c r="U27" s="395"/>
      <c r="V27" s="395"/>
      <c r="W27" s="395"/>
      <c r="X27" s="395"/>
      <c r="Y27" s="396"/>
      <c r="Z27" s="397"/>
      <c r="AA27" s="395"/>
      <c r="AB27" s="395"/>
      <c r="AC27" s="395"/>
      <c r="AD27" s="395"/>
      <c r="AE27" s="395"/>
      <c r="AF27" s="398"/>
      <c r="AG27" s="769"/>
      <c r="AH27" s="770"/>
      <c r="AI27" s="588"/>
      <c r="AJ27" s="588"/>
      <c r="AK27" s="589"/>
    </row>
    <row r="28" spans="1:37" ht="13.5">
      <c r="A28" s="771"/>
      <c r="B28" s="569"/>
      <c r="C28" s="570"/>
      <c r="D28" s="573"/>
      <c r="E28" s="449"/>
      <c r="F28" s="450"/>
      <c r="G28" s="450"/>
      <c r="H28" s="450"/>
      <c r="I28" s="450"/>
      <c r="J28" s="450"/>
      <c r="K28" s="451"/>
      <c r="L28" s="449"/>
      <c r="M28" s="450"/>
      <c r="N28" s="450"/>
      <c r="O28" s="450"/>
      <c r="P28" s="450"/>
      <c r="Q28" s="450"/>
      <c r="R28" s="451"/>
      <c r="S28" s="449"/>
      <c r="T28" s="450"/>
      <c r="U28" s="450"/>
      <c r="V28" s="450"/>
      <c r="W28" s="450"/>
      <c r="X28" s="450"/>
      <c r="Y28" s="451"/>
      <c r="Z28" s="452"/>
      <c r="AA28" s="450"/>
      <c r="AB28" s="450"/>
      <c r="AC28" s="450"/>
      <c r="AD28" s="450"/>
      <c r="AE28" s="450"/>
      <c r="AF28" s="454"/>
      <c r="AG28" s="772">
        <f>SUM(E29:AF29)</f>
        <v>0</v>
      </c>
      <c r="AH28" s="770"/>
      <c r="AI28" s="578"/>
      <c r="AJ28" s="578"/>
      <c r="AK28" s="579"/>
    </row>
    <row r="29" spans="1:37" ht="13.5">
      <c r="A29" s="768"/>
      <c r="B29" s="571"/>
      <c r="C29" s="572"/>
      <c r="D29" s="574"/>
      <c r="E29" s="394"/>
      <c r="F29" s="395"/>
      <c r="G29" s="395"/>
      <c r="H29" s="395"/>
      <c r="I29" s="395"/>
      <c r="J29" s="395"/>
      <c r="K29" s="396"/>
      <c r="L29" s="394"/>
      <c r="M29" s="395"/>
      <c r="N29" s="395"/>
      <c r="O29" s="395"/>
      <c r="P29" s="395"/>
      <c r="Q29" s="395"/>
      <c r="R29" s="396"/>
      <c r="S29" s="394"/>
      <c r="T29" s="395"/>
      <c r="U29" s="395"/>
      <c r="V29" s="395"/>
      <c r="W29" s="395"/>
      <c r="X29" s="395"/>
      <c r="Y29" s="396"/>
      <c r="Z29" s="397"/>
      <c r="AA29" s="395"/>
      <c r="AB29" s="395"/>
      <c r="AC29" s="395"/>
      <c r="AD29" s="395"/>
      <c r="AE29" s="395"/>
      <c r="AF29" s="398"/>
      <c r="AG29" s="769"/>
      <c r="AH29" s="770"/>
      <c r="AI29" s="588"/>
      <c r="AJ29" s="588"/>
      <c r="AK29" s="589"/>
    </row>
    <row r="30" spans="1:37" ht="13.5">
      <c r="A30" s="771"/>
      <c r="B30" s="569"/>
      <c r="C30" s="570"/>
      <c r="D30" s="573"/>
      <c r="E30" s="449"/>
      <c r="F30" s="450"/>
      <c r="G30" s="450"/>
      <c r="H30" s="450"/>
      <c r="I30" s="450"/>
      <c r="J30" s="450"/>
      <c r="K30" s="451"/>
      <c r="L30" s="449"/>
      <c r="M30" s="450"/>
      <c r="N30" s="450"/>
      <c r="O30" s="450"/>
      <c r="P30" s="450"/>
      <c r="Q30" s="450"/>
      <c r="R30" s="451"/>
      <c r="S30" s="449"/>
      <c r="T30" s="450"/>
      <c r="U30" s="450"/>
      <c r="V30" s="450"/>
      <c r="W30" s="450"/>
      <c r="X30" s="450"/>
      <c r="Y30" s="451"/>
      <c r="Z30" s="452"/>
      <c r="AA30" s="450"/>
      <c r="AB30" s="450"/>
      <c r="AC30" s="450"/>
      <c r="AD30" s="450"/>
      <c r="AE30" s="450"/>
      <c r="AF30" s="454"/>
      <c r="AG30" s="773">
        <f>SUM(E31:AF31)</f>
        <v>0</v>
      </c>
      <c r="AH30" s="770"/>
      <c r="AI30" s="578"/>
      <c r="AJ30" s="578"/>
      <c r="AK30" s="610"/>
    </row>
    <row r="31" spans="1:37" ht="13.5">
      <c r="A31" s="768"/>
      <c r="B31" s="571"/>
      <c r="C31" s="572"/>
      <c r="D31" s="574"/>
      <c r="E31" s="394"/>
      <c r="F31" s="395"/>
      <c r="G31" s="395"/>
      <c r="H31" s="395"/>
      <c r="I31" s="395"/>
      <c r="J31" s="395"/>
      <c r="K31" s="396"/>
      <c r="L31" s="394"/>
      <c r="M31" s="395"/>
      <c r="N31" s="395"/>
      <c r="O31" s="395"/>
      <c r="P31" s="395"/>
      <c r="Q31" s="395"/>
      <c r="R31" s="396"/>
      <c r="S31" s="394"/>
      <c r="T31" s="395"/>
      <c r="U31" s="395"/>
      <c r="V31" s="395"/>
      <c r="W31" s="395"/>
      <c r="X31" s="395"/>
      <c r="Y31" s="396"/>
      <c r="Z31" s="397"/>
      <c r="AA31" s="395"/>
      <c r="AB31" s="395"/>
      <c r="AC31" s="395"/>
      <c r="AD31" s="395"/>
      <c r="AE31" s="395"/>
      <c r="AF31" s="398"/>
      <c r="AG31" s="769"/>
      <c r="AH31" s="770"/>
      <c r="AI31" s="611"/>
      <c r="AJ31" s="611"/>
      <c r="AK31" s="612"/>
    </row>
    <row r="32" spans="1:37" ht="13.5">
      <c r="A32" s="600"/>
      <c r="B32" s="569"/>
      <c r="C32" s="570"/>
      <c r="D32" s="573"/>
      <c r="E32" s="449"/>
      <c r="F32" s="450"/>
      <c r="G32" s="450"/>
      <c r="H32" s="450"/>
      <c r="I32" s="450"/>
      <c r="J32" s="450"/>
      <c r="K32" s="451"/>
      <c r="L32" s="449"/>
      <c r="M32" s="450"/>
      <c r="N32" s="450"/>
      <c r="O32" s="450"/>
      <c r="P32" s="450"/>
      <c r="Q32" s="450"/>
      <c r="R32" s="451"/>
      <c r="S32" s="449"/>
      <c r="T32" s="450"/>
      <c r="U32" s="450"/>
      <c r="V32" s="450"/>
      <c r="W32" s="450"/>
      <c r="X32" s="450"/>
      <c r="Y32" s="451"/>
      <c r="Z32" s="452"/>
      <c r="AA32" s="450"/>
      <c r="AB32" s="450"/>
      <c r="AC32" s="450"/>
      <c r="AD32" s="450"/>
      <c r="AE32" s="450"/>
      <c r="AF32" s="454"/>
      <c r="AG32" s="772">
        <f>SUM(E33:AF33)</f>
        <v>0</v>
      </c>
      <c r="AH32" s="770"/>
      <c r="AI32" s="609"/>
      <c r="AJ32" s="578"/>
      <c r="AK32" s="579"/>
    </row>
    <row r="33" spans="1:37" ht="13.5">
      <c r="A33" s="774"/>
      <c r="B33" s="571"/>
      <c r="C33" s="572"/>
      <c r="D33" s="574"/>
      <c r="E33" s="394"/>
      <c r="F33" s="395"/>
      <c r="G33" s="395"/>
      <c r="H33" s="395"/>
      <c r="I33" s="395"/>
      <c r="J33" s="395"/>
      <c r="K33" s="396"/>
      <c r="L33" s="394"/>
      <c r="M33" s="395"/>
      <c r="N33" s="395"/>
      <c r="O33" s="395"/>
      <c r="P33" s="395"/>
      <c r="Q33" s="395"/>
      <c r="R33" s="396"/>
      <c r="S33" s="394"/>
      <c r="T33" s="395"/>
      <c r="U33" s="395"/>
      <c r="V33" s="395"/>
      <c r="W33" s="395"/>
      <c r="X33" s="395"/>
      <c r="Y33" s="396"/>
      <c r="Z33" s="397"/>
      <c r="AA33" s="395"/>
      <c r="AB33" s="395"/>
      <c r="AC33" s="395"/>
      <c r="AD33" s="395"/>
      <c r="AE33" s="395"/>
      <c r="AF33" s="398"/>
      <c r="AG33" s="769"/>
      <c r="AH33" s="770"/>
      <c r="AI33" s="588"/>
      <c r="AJ33" s="588"/>
      <c r="AK33" s="589"/>
    </row>
    <row r="34" spans="1:37" ht="13.5">
      <c r="A34" s="775"/>
      <c r="B34" s="569"/>
      <c r="C34" s="570"/>
      <c r="D34" s="573"/>
      <c r="E34" s="449"/>
      <c r="F34" s="450"/>
      <c r="G34" s="450"/>
      <c r="H34" s="450"/>
      <c r="I34" s="450"/>
      <c r="J34" s="450"/>
      <c r="K34" s="451"/>
      <c r="L34" s="449"/>
      <c r="M34" s="450"/>
      <c r="N34" s="450"/>
      <c r="O34" s="450"/>
      <c r="P34" s="450"/>
      <c r="Q34" s="450"/>
      <c r="R34" s="451"/>
      <c r="S34" s="449"/>
      <c r="T34" s="450"/>
      <c r="U34" s="450"/>
      <c r="V34" s="450"/>
      <c r="W34" s="450"/>
      <c r="X34" s="450"/>
      <c r="Y34" s="451"/>
      <c r="Z34" s="452"/>
      <c r="AA34" s="450"/>
      <c r="AB34" s="450"/>
      <c r="AC34" s="450"/>
      <c r="AD34" s="450"/>
      <c r="AE34" s="450"/>
      <c r="AF34" s="454"/>
      <c r="AG34" s="773">
        <f>SUM(E35:AF35)</f>
        <v>0</v>
      </c>
      <c r="AH34" s="770"/>
      <c r="AI34" s="578"/>
      <c r="AJ34" s="578"/>
      <c r="AK34" s="579"/>
    </row>
    <row r="35" spans="1:37" ht="13.5">
      <c r="A35" s="776"/>
      <c r="B35" s="571"/>
      <c r="C35" s="572"/>
      <c r="D35" s="574"/>
      <c r="E35" s="394"/>
      <c r="F35" s="395"/>
      <c r="G35" s="395"/>
      <c r="H35" s="395"/>
      <c r="I35" s="395"/>
      <c r="J35" s="395"/>
      <c r="K35" s="396"/>
      <c r="L35" s="394"/>
      <c r="M35" s="395"/>
      <c r="N35" s="395"/>
      <c r="O35" s="395"/>
      <c r="P35" s="395"/>
      <c r="Q35" s="395"/>
      <c r="R35" s="396"/>
      <c r="S35" s="394"/>
      <c r="T35" s="395"/>
      <c r="U35" s="395"/>
      <c r="V35" s="395"/>
      <c r="W35" s="395"/>
      <c r="X35" s="395"/>
      <c r="Y35" s="396"/>
      <c r="Z35" s="397"/>
      <c r="AA35" s="395"/>
      <c r="AB35" s="395"/>
      <c r="AC35" s="395"/>
      <c r="AD35" s="395"/>
      <c r="AE35" s="395"/>
      <c r="AF35" s="398"/>
      <c r="AG35" s="769"/>
      <c r="AH35" s="770"/>
      <c r="AI35" s="588"/>
      <c r="AJ35" s="588"/>
      <c r="AK35" s="589"/>
    </row>
    <row r="36" spans="1:37" ht="13.5">
      <c r="A36" s="775"/>
      <c r="B36" s="569"/>
      <c r="C36" s="570"/>
      <c r="D36" s="573"/>
      <c r="E36" s="449"/>
      <c r="F36" s="450"/>
      <c r="G36" s="450"/>
      <c r="H36" s="450"/>
      <c r="I36" s="450"/>
      <c r="J36" s="450"/>
      <c r="K36" s="451"/>
      <c r="L36" s="449"/>
      <c r="M36" s="450"/>
      <c r="N36" s="450"/>
      <c r="O36" s="450"/>
      <c r="P36" s="450"/>
      <c r="Q36" s="450"/>
      <c r="R36" s="451"/>
      <c r="S36" s="449"/>
      <c r="T36" s="450"/>
      <c r="U36" s="450"/>
      <c r="V36" s="450"/>
      <c r="W36" s="450"/>
      <c r="X36" s="450"/>
      <c r="Y36" s="451"/>
      <c r="Z36" s="452"/>
      <c r="AA36" s="450"/>
      <c r="AB36" s="450"/>
      <c r="AC36" s="450"/>
      <c r="AD36" s="450"/>
      <c r="AE36" s="450"/>
      <c r="AF36" s="454"/>
      <c r="AG36" s="772">
        <f>SUM(E37:AF37)</f>
        <v>0</v>
      </c>
      <c r="AH36" s="770"/>
      <c r="AI36" s="578"/>
      <c r="AJ36" s="578"/>
      <c r="AK36" s="610"/>
    </row>
    <row r="37" spans="1:37" ht="13.5">
      <c r="A37" s="776"/>
      <c r="B37" s="571"/>
      <c r="C37" s="572"/>
      <c r="D37" s="574"/>
      <c r="E37" s="394"/>
      <c r="F37" s="395"/>
      <c r="G37" s="395"/>
      <c r="H37" s="395"/>
      <c r="I37" s="395"/>
      <c r="J37" s="395"/>
      <c r="K37" s="396"/>
      <c r="L37" s="394"/>
      <c r="M37" s="395"/>
      <c r="N37" s="395"/>
      <c r="O37" s="395"/>
      <c r="P37" s="395"/>
      <c r="Q37" s="395"/>
      <c r="R37" s="396"/>
      <c r="S37" s="394"/>
      <c r="T37" s="395"/>
      <c r="U37" s="395"/>
      <c r="V37" s="395"/>
      <c r="W37" s="395"/>
      <c r="X37" s="395"/>
      <c r="Y37" s="396"/>
      <c r="Z37" s="397"/>
      <c r="AA37" s="395"/>
      <c r="AB37" s="395"/>
      <c r="AC37" s="395"/>
      <c r="AD37" s="395"/>
      <c r="AE37" s="395"/>
      <c r="AF37" s="398"/>
      <c r="AG37" s="769"/>
      <c r="AH37" s="770"/>
      <c r="AI37" s="611"/>
      <c r="AJ37" s="611"/>
      <c r="AK37" s="612"/>
    </row>
    <row r="38" spans="1:37" ht="13.5">
      <c r="A38" s="775"/>
      <c r="B38" s="569"/>
      <c r="C38" s="570"/>
      <c r="D38" s="779"/>
      <c r="E38" s="449"/>
      <c r="F38" s="450"/>
      <c r="G38" s="450"/>
      <c r="H38" s="450"/>
      <c r="I38" s="450"/>
      <c r="J38" s="450"/>
      <c r="K38" s="451"/>
      <c r="L38" s="449"/>
      <c r="M38" s="450"/>
      <c r="N38" s="450"/>
      <c r="O38" s="450"/>
      <c r="P38" s="450"/>
      <c r="Q38" s="450"/>
      <c r="R38" s="451"/>
      <c r="S38" s="449"/>
      <c r="T38" s="450"/>
      <c r="U38" s="450"/>
      <c r="V38" s="450"/>
      <c r="W38" s="450"/>
      <c r="X38" s="450"/>
      <c r="Y38" s="451"/>
      <c r="Z38" s="452"/>
      <c r="AA38" s="450"/>
      <c r="AB38" s="450"/>
      <c r="AC38" s="450"/>
      <c r="AD38" s="450"/>
      <c r="AE38" s="450"/>
      <c r="AF38" s="454"/>
      <c r="AG38" s="773">
        <f>SUM(E39:AF39)</f>
        <v>0</v>
      </c>
      <c r="AH38" s="770"/>
      <c r="AI38" s="578"/>
      <c r="AJ38" s="578"/>
      <c r="AK38" s="579"/>
    </row>
    <row r="39" spans="1:37" ht="13.5">
      <c r="A39" s="776"/>
      <c r="B39" s="571"/>
      <c r="C39" s="572"/>
      <c r="D39" s="780"/>
      <c r="E39" s="394"/>
      <c r="F39" s="395"/>
      <c r="G39" s="395"/>
      <c r="H39" s="395"/>
      <c r="I39" s="395"/>
      <c r="J39" s="395"/>
      <c r="K39" s="396"/>
      <c r="L39" s="394"/>
      <c r="M39" s="395"/>
      <c r="N39" s="395"/>
      <c r="O39" s="395"/>
      <c r="P39" s="395"/>
      <c r="Q39" s="395"/>
      <c r="R39" s="396"/>
      <c r="S39" s="394"/>
      <c r="T39" s="395"/>
      <c r="U39" s="395"/>
      <c r="V39" s="395"/>
      <c r="W39" s="395"/>
      <c r="X39" s="395"/>
      <c r="Y39" s="396"/>
      <c r="Z39" s="397"/>
      <c r="AA39" s="395"/>
      <c r="AB39" s="395"/>
      <c r="AC39" s="395"/>
      <c r="AD39" s="395"/>
      <c r="AE39" s="395"/>
      <c r="AF39" s="398"/>
      <c r="AG39" s="769"/>
      <c r="AH39" s="770"/>
      <c r="AI39" s="581"/>
      <c r="AJ39" s="581"/>
      <c r="AK39" s="582"/>
    </row>
    <row r="40" spans="1:37" ht="13.5" customHeight="1">
      <c r="A40" s="775"/>
      <c r="B40" s="569"/>
      <c r="C40" s="570"/>
      <c r="D40" s="779"/>
      <c r="E40" s="449"/>
      <c r="F40" s="450"/>
      <c r="G40" s="450"/>
      <c r="H40" s="450"/>
      <c r="I40" s="450"/>
      <c r="J40" s="450"/>
      <c r="K40" s="451"/>
      <c r="L40" s="449"/>
      <c r="M40" s="450"/>
      <c r="N40" s="450"/>
      <c r="O40" s="450"/>
      <c r="P40" s="450"/>
      <c r="Q40" s="450"/>
      <c r="R40" s="451"/>
      <c r="S40" s="449"/>
      <c r="T40" s="450"/>
      <c r="U40" s="450"/>
      <c r="V40" s="450"/>
      <c r="W40" s="450"/>
      <c r="X40" s="450"/>
      <c r="Y40" s="451"/>
      <c r="Z40" s="452"/>
      <c r="AA40" s="450"/>
      <c r="AB40" s="450"/>
      <c r="AC40" s="450"/>
      <c r="AD40" s="450"/>
      <c r="AE40" s="450"/>
      <c r="AF40" s="454"/>
      <c r="AG40" s="772">
        <f>SUM(E41:AF41)</f>
        <v>0</v>
      </c>
      <c r="AH40" s="770"/>
      <c r="AI40" s="578"/>
      <c r="AJ40" s="578"/>
      <c r="AK40" s="610"/>
    </row>
    <row r="41" spans="1:37" ht="14.25" thickBot="1">
      <c r="A41" s="784"/>
      <c r="B41" s="762"/>
      <c r="C41" s="763"/>
      <c r="D41" s="785"/>
      <c r="E41" s="383"/>
      <c r="F41" s="384"/>
      <c r="G41" s="384"/>
      <c r="H41" s="384"/>
      <c r="I41" s="384"/>
      <c r="J41" s="384"/>
      <c r="K41" s="385"/>
      <c r="L41" s="383"/>
      <c r="M41" s="384"/>
      <c r="N41" s="384"/>
      <c r="O41" s="384"/>
      <c r="P41" s="384"/>
      <c r="Q41" s="384"/>
      <c r="R41" s="385"/>
      <c r="S41" s="383"/>
      <c r="T41" s="384"/>
      <c r="U41" s="384"/>
      <c r="V41" s="384"/>
      <c r="W41" s="384"/>
      <c r="X41" s="384"/>
      <c r="Y41" s="385"/>
      <c r="Z41" s="386"/>
      <c r="AA41" s="384"/>
      <c r="AB41" s="384"/>
      <c r="AC41" s="384"/>
      <c r="AD41" s="384"/>
      <c r="AE41" s="384"/>
      <c r="AF41" s="388"/>
      <c r="AG41" s="765"/>
      <c r="AH41" s="767"/>
      <c r="AI41" s="777"/>
      <c r="AJ41" s="777"/>
      <c r="AK41" s="778"/>
    </row>
    <row r="42" spans="1:37" ht="13.5">
      <c r="A42" s="84" t="s">
        <v>19</v>
      </c>
      <c r="B42" s="83">
        <v>1</v>
      </c>
      <c r="C42" s="88" t="s">
        <v>506</v>
      </c>
      <c r="D42" s="85"/>
      <c r="E42" s="85"/>
      <c r="F42" s="85"/>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7"/>
      <c r="AI42" s="86"/>
      <c r="AJ42" s="86"/>
      <c r="AK42" s="56" t="s">
        <v>20</v>
      </c>
    </row>
    <row r="43" spans="1:37" ht="13.5">
      <c r="A43" s="83"/>
      <c r="B43" s="83">
        <v>2</v>
      </c>
      <c r="C43" s="88" t="s">
        <v>22</v>
      </c>
      <c r="D43" s="88"/>
      <c r="E43" s="88"/>
      <c r="F43" s="88"/>
      <c r="G43" s="88"/>
      <c r="H43" s="88"/>
      <c r="I43" s="88"/>
      <c r="J43" s="88"/>
      <c r="K43" s="88"/>
      <c r="L43" s="88"/>
      <c r="M43" s="88"/>
      <c r="N43" s="88"/>
      <c r="O43" s="88"/>
      <c r="P43" s="88"/>
      <c r="Q43" s="88"/>
      <c r="R43" s="88"/>
      <c r="S43" s="88"/>
      <c r="T43" s="796" t="s">
        <v>57</v>
      </c>
      <c r="U43" s="797"/>
      <c r="V43" s="797"/>
      <c r="W43" s="797"/>
      <c r="X43" s="797"/>
      <c r="Y43" s="797"/>
      <c r="Z43" s="88"/>
      <c r="AA43" s="88"/>
      <c r="AB43" s="88"/>
      <c r="AC43" s="88"/>
      <c r="AD43" s="88"/>
      <c r="AE43" s="88"/>
      <c r="AF43" s="88"/>
      <c r="AG43" s="88"/>
      <c r="AH43" s="88"/>
      <c r="AI43" s="88"/>
      <c r="AJ43" s="88"/>
      <c r="AK43" s="86"/>
    </row>
    <row r="44" spans="1:37" ht="13.5">
      <c r="A44" s="90"/>
      <c r="B44" s="91">
        <v>3</v>
      </c>
      <c r="C44" s="560" t="s">
        <v>58</v>
      </c>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row>
    <row r="45" spans="1:37" ht="14.25" thickBot="1">
      <c r="A45" s="90"/>
      <c r="B45" s="91"/>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row>
    <row r="46" spans="1:37" ht="14.25" thickBot="1">
      <c r="A46" s="90"/>
      <c r="B46" s="91"/>
      <c r="C46" s="92"/>
      <c r="D46" s="93" t="s">
        <v>25</v>
      </c>
      <c r="E46" s="798" t="s">
        <v>26</v>
      </c>
      <c r="F46" s="799"/>
      <c r="G46" s="799"/>
      <c r="H46" s="799"/>
      <c r="I46" s="800"/>
      <c r="J46" s="801" t="s">
        <v>27</v>
      </c>
      <c r="K46" s="802"/>
      <c r="L46" s="803"/>
      <c r="M46" s="798" t="s">
        <v>26</v>
      </c>
      <c r="N46" s="799"/>
      <c r="O46" s="799"/>
      <c r="P46" s="799"/>
      <c r="Q46" s="800"/>
      <c r="R46" s="801" t="s">
        <v>27</v>
      </c>
      <c r="S46" s="802"/>
      <c r="T46" s="803"/>
      <c r="U46" s="92"/>
      <c r="V46" s="94" t="s">
        <v>59</v>
      </c>
      <c r="W46" s="95"/>
      <c r="X46" s="95"/>
      <c r="Y46" s="95"/>
      <c r="Z46" s="95"/>
      <c r="AA46" s="95"/>
      <c r="AB46" s="95"/>
      <c r="AC46" s="92"/>
      <c r="AD46" s="92"/>
      <c r="AE46" s="92"/>
      <c r="AF46" s="92"/>
      <c r="AG46" s="92"/>
      <c r="AH46" s="92"/>
      <c r="AI46" s="92"/>
      <c r="AJ46" s="92"/>
      <c r="AK46" s="92"/>
    </row>
    <row r="47" spans="1:37" ht="14.25" thickBot="1">
      <c r="A47" s="90"/>
      <c r="B47" s="91"/>
      <c r="C47" s="92"/>
      <c r="D47" s="92"/>
      <c r="E47" s="96" t="s">
        <v>30</v>
      </c>
      <c r="F47" s="804" t="s">
        <v>31</v>
      </c>
      <c r="G47" s="805"/>
      <c r="H47" s="805"/>
      <c r="I47" s="806"/>
      <c r="J47" s="545"/>
      <c r="K47" s="546"/>
      <c r="L47" s="547"/>
      <c r="M47" s="96" t="s">
        <v>32</v>
      </c>
      <c r="N47" s="804" t="s">
        <v>31</v>
      </c>
      <c r="O47" s="805"/>
      <c r="P47" s="805"/>
      <c r="Q47" s="806"/>
      <c r="R47" s="545"/>
      <c r="S47" s="546"/>
      <c r="T47" s="547"/>
      <c r="U47" s="92"/>
      <c r="V47" s="92"/>
      <c r="W47" s="92"/>
      <c r="X47" s="554" t="s">
        <v>33</v>
      </c>
      <c r="Y47" s="555"/>
      <c r="Z47" s="555"/>
      <c r="AA47" s="555"/>
      <c r="AB47" s="555"/>
      <c r="AC47" s="556"/>
      <c r="AD47" s="92"/>
      <c r="AE47" s="92"/>
      <c r="AF47" s="94" t="s">
        <v>60</v>
      </c>
      <c r="AG47" s="89"/>
      <c r="AH47" s="92"/>
      <c r="AI47" s="92"/>
      <c r="AJ47" s="92"/>
      <c r="AK47" s="92"/>
    </row>
    <row r="48" spans="1:37" ht="13.5">
      <c r="A48" s="90"/>
      <c r="B48" s="91"/>
      <c r="C48" s="92"/>
      <c r="D48" s="92"/>
      <c r="E48" s="97" t="s">
        <v>34</v>
      </c>
      <c r="F48" s="781" t="s">
        <v>31</v>
      </c>
      <c r="G48" s="782"/>
      <c r="H48" s="782"/>
      <c r="I48" s="783"/>
      <c r="J48" s="533"/>
      <c r="K48" s="534"/>
      <c r="L48" s="535"/>
      <c r="M48" s="97" t="s">
        <v>35</v>
      </c>
      <c r="N48" s="781" t="s">
        <v>31</v>
      </c>
      <c r="O48" s="782"/>
      <c r="P48" s="782"/>
      <c r="Q48" s="783"/>
      <c r="R48" s="533"/>
      <c r="S48" s="534"/>
      <c r="T48" s="535"/>
      <c r="U48" s="92"/>
      <c r="V48" s="92"/>
      <c r="W48" s="92"/>
      <c r="X48" s="98" t="s">
        <v>36</v>
      </c>
      <c r="Y48" s="557" t="s">
        <v>37</v>
      </c>
      <c r="Z48" s="558"/>
      <c r="AA48" s="558"/>
      <c r="AB48" s="558"/>
      <c r="AC48" s="559"/>
      <c r="AD48" s="92"/>
      <c r="AE48" s="92"/>
      <c r="AF48" s="92"/>
      <c r="AG48" s="813" t="s">
        <v>61</v>
      </c>
      <c r="AH48" s="814"/>
      <c r="AI48" s="814"/>
      <c r="AJ48" s="814"/>
      <c r="AK48" s="815"/>
    </row>
    <row r="49" spans="1:37" ht="13.5" customHeight="1">
      <c r="A49" s="90"/>
      <c r="B49" s="91"/>
      <c r="C49" s="92"/>
      <c r="D49" s="92"/>
      <c r="E49" s="97" t="s">
        <v>39</v>
      </c>
      <c r="F49" s="781" t="s">
        <v>31</v>
      </c>
      <c r="G49" s="782"/>
      <c r="H49" s="782"/>
      <c r="I49" s="783"/>
      <c r="J49" s="533"/>
      <c r="K49" s="534"/>
      <c r="L49" s="535"/>
      <c r="M49" s="97" t="s">
        <v>40</v>
      </c>
      <c r="N49" s="781" t="s">
        <v>31</v>
      </c>
      <c r="O49" s="782"/>
      <c r="P49" s="782"/>
      <c r="Q49" s="783"/>
      <c r="R49" s="533"/>
      <c r="S49" s="534"/>
      <c r="T49" s="535"/>
      <c r="U49" s="92"/>
      <c r="V49" s="92"/>
      <c r="W49" s="92"/>
      <c r="X49" s="99" t="s">
        <v>41</v>
      </c>
      <c r="Y49" s="539" t="s">
        <v>42</v>
      </c>
      <c r="Z49" s="540"/>
      <c r="AA49" s="540"/>
      <c r="AB49" s="540"/>
      <c r="AC49" s="541"/>
      <c r="AD49" s="92"/>
      <c r="AE49" s="92"/>
      <c r="AF49" s="92"/>
      <c r="AG49" s="816"/>
      <c r="AH49" s="817"/>
      <c r="AI49" s="817"/>
      <c r="AJ49" s="817"/>
      <c r="AK49" s="818"/>
    </row>
    <row r="50" spans="1:37" ht="13.5">
      <c r="A50" s="90"/>
      <c r="B50" s="91"/>
      <c r="C50" s="92"/>
      <c r="D50" s="92"/>
      <c r="E50" s="97" t="s">
        <v>43</v>
      </c>
      <c r="F50" s="781" t="s">
        <v>31</v>
      </c>
      <c r="G50" s="782"/>
      <c r="H50" s="782"/>
      <c r="I50" s="783"/>
      <c r="J50" s="533"/>
      <c r="K50" s="534"/>
      <c r="L50" s="535"/>
      <c r="M50" s="97" t="s">
        <v>44</v>
      </c>
      <c r="N50" s="781" t="s">
        <v>31</v>
      </c>
      <c r="O50" s="782"/>
      <c r="P50" s="782"/>
      <c r="Q50" s="783"/>
      <c r="R50" s="533"/>
      <c r="S50" s="534"/>
      <c r="T50" s="535"/>
      <c r="U50" s="92"/>
      <c r="V50" s="92"/>
      <c r="W50" s="92"/>
      <c r="X50" s="100" t="s">
        <v>45</v>
      </c>
      <c r="Y50" s="542" t="s">
        <v>46</v>
      </c>
      <c r="Z50" s="543"/>
      <c r="AA50" s="543"/>
      <c r="AB50" s="543"/>
      <c r="AC50" s="544"/>
      <c r="AD50" s="92"/>
      <c r="AE50" s="92"/>
      <c r="AF50" s="92"/>
      <c r="AG50" s="807" t="s">
        <v>62</v>
      </c>
      <c r="AH50" s="808"/>
      <c r="AI50" s="808"/>
      <c r="AJ50" s="808"/>
      <c r="AK50" s="809"/>
    </row>
    <row r="51" spans="1:37" ht="14.25" thickBot="1">
      <c r="A51" s="90"/>
      <c r="B51" s="91"/>
      <c r="C51" s="92"/>
      <c r="D51" s="92"/>
      <c r="E51" s="101" t="s">
        <v>48</v>
      </c>
      <c r="F51" s="789" t="s">
        <v>31</v>
      </c>
      <c r="G51" s="790"/>
      <c r="H51" s="790"/>
      <c r="I51" s="791"/>
      <c r="J51" s="792"/>
      <c r="K51" s="793"/>
      <c r="L51" s="794"/>
      <c r="M51" s="102"/>
      <c r="N51" s="789" t="s">
        <v>49</v>
      </c>
      <c r="O51" s="790"/>
      <c r="P51" s="790"/>
      <c r="Q51" s="791"/>
      <c r="R51" s="792" t="s">
        <v>50</v>
      </c>
      <c r="S51" s="793"/>
      <c r="T51" s="794"/>
      <c r="U51" s="92"/>
      <c r="V51" s="92"/>
      <c r="W51" s="92"/>
      <c r="X51" s="103" t="s">
        <v>51</v>
      </c>
      <c r="Y51" s="527" t="s">
        <v>52</v>
      </c>
      <c r="Z51" s="528"/>
      <c r="AA51" s="528"/>
      <c r="AB51" s="528"/>
      <c r="AC51" s="529"/>
      <c r="AD51" s="92"/>
      <c r="AE51" s="92"/>
      <c r="AF51" s="92"/>
      <c r="AG51" s="810"/>
      <c r="AH51" s="811"/>
      <c r="AI51" s="811"/>
      <c r="AJ51" s="811"/>
      <c r="AK51" s="812"/>
    </row>
    <row r="52" spans="1:37" ht="13.5">
      <c r="A52" s="90"/>
      <c r="B52" s="83"/>
      <c r="C52" s="88"/>
      <c r="D52" s="104"/>
      <c r="E52" s="104"/>
      <c r="F52" s="481"/>
      <c r="G52" s="481"/>
      <c r="H52" s="481"/>
      <c r="I52" s="481"/>
      <c r="J52" s="481"/>
      <c r="K52" s="481"/>
      <c r="L52" s="481"/>
      <c r="M52" s="104"/>
      <c r="N52" s="104"/>
      <c r="O52" s="104"/>
      <c r="P52" s="104"/>
      <c r="Q52" s="104"/>
      <c r="R52" s="104"/>
      <c r="S52" s="104"/>
      <c r="T52" s="104"/>
      <c r="U52" s="104"/>
      <c r="V52" s="104"/>
      <c r="W52" s="104"/>
      <c r="X52" s="104"/>
      <c r="Y52" s="104"/>
      <c r="Z52" s="104"/>
      <c r="AA52" s="104"/>
      <c r="AB52" s="104"/>
      <c r="AC52" s="104"/>
      <c r="AD52" s="104"/>
      <c r="AE52" s="104"/>
      <c r="AF52" s="92"/>
      <c r="AG52" s="104"/>
      <c r="AH52" s="104"/>
      <c r="AI52" s="104"/>
      <c r="AJ52" s="104"/>
      <c r="AK52" s="104"/>
    </row>
    <row r="53" spans="1:37" ht="13.5">
      <c r="A53" s="90"/>
      <c r="B53" s="83"/>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104"/>
      <c r="AG53" s="85"/>
      <c r="AH53" s="85"/>
      <c r="AI53" s="85"/>
      <c r="AJ53" s="85"/>
      <c r="AK53" s="85"/>
    </row>
    <row r="54" spans="1:37" ht="13.5">
      <c r="A54" s="90"/>
      <c r="B54" s="91"/>
      <c r="C54" s="92"/>
      <c r="D54" s="92"/>
      <c r="E54" s="249"/>
      <c r="F54" s="786"/>
      <c r="G54" s="786"/>
      <c r="H54" s="786"/>
      <c r="I54" s="786"/>
      <c r="J54" s="787"/>
      <c r="K54" s="787"/>
      <c r="L54" s="787"/>
      <c r="M54" s="249"/>
      <c r="N54" s="786"/>
      <c r="O54" s="786"/>
      <c r="P54" s="786"/>
      <c r="Q54" s="786"/>
      <c r="R54" s="787"/>
      <c r="S54" s="787"/>
      <c r="T54" s="787"/>
      <c r="U54" s="92"/>
      <c r="V54" s="92"/>
      <c r="W54" s="92"/>
      <c r="X54" s="92"/>
      <c r="Y54" s="92"/>
      <c r="Z54" s="249"/>
      <c r="AA54" s="788"/>
      <c r="AB54" s="788"/>
      <c r="AC54" s="788"/>
      <c r="AD54" s="788"/>
      <c r="AE54" s="788"/>
      <c r="AF54" s="248"/>
      <c r="AG54" s="248"/>
      <c r="AH54" s="248"/>
      <c r="AI54" s="248"/>
      <c r="AJ54" s="248"/>
      <c r="AK54" s="248"/>
    </row>
    <row r="55" spans="1:37" ht="13.5">
      <c r="A55" s="90"/>
      <c r="B55" s="91"/>
      <c r="C55" s="92"/>
      <c r="D55" s="92"/>
      <c r="E55" s="249"/>
      <c r="F55" s="786"/>
      <c r="G55" s="786"/>
      <c r="H55" s="786"/>
      <c r="I55" s="786"/>
      <c r="J55" s="787"/>
      <c r="K55" s="787"/>
      <c r="L55" s="787"/>
      <c r="M55" s="250"/>
      <c r="N55" s="786"/>
      <c r="O55" s="786"/>
      <c r="P55" s="786"/>
      <c r="Q55" s="786"/>
      <c r="R55" s="787"/>
      <c r="S55" s="787"/>
      <c r="T55" s="787"/>
      <c r="U55" s="92"/>
      <c r="V55" s="92"/>
      <c r="W55" s="92"/>
      <c r="X55" s="92"/>
      <c r="Y55" s="92"/>
      <c r="Z55" s="249"/>
      <c r="AA55" s="795"/>
      <c r="AB55" s="795"/>
      <c r="AC55" s="795"/>
      <c r="AD55" s="795"/>
      <c r="AE55" s="795"/>
      <c r="AF55" s="248"/>
      <c r="AG55" s="248"/>
      <c r="AH55" s="248"/>
      <c r="AI55" s="248"/>
      <c r="AJ55" s="248"/>
      <c r="AK55" s="248"/>
    </row>
    <row r="56" spans="1:37" ht="13.5">
      <c r="A56" s="90"/>
      <c r="B56" s="246"/>
      <c r="C56" s="247"/>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92"/>
      <c r="AG56" s="251"/>
      <c r="AH56" s="251"/>
      <c r="AI56" s="251"/>
      <c r="AJ56" s="251"/>
      <c r="AK56" s="251"/>
    </row>
    <row r="57" spans="1:37" ht="13.5">
      <c r="A57" s="90"/>
      <c r="B57" s="246"/>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51"/>
      <c r="AG57" s="217"/>
      <c r="AH57" s="217"/>
      <c r="AI57" s="217"/>
      <c r="AJ57" s="217"/>
      <c r="AK57" s="217"/>
    </row>
    <row r="58" spans="1:37" ht="13.5">
      <c r="A58" s="57"/>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3"/>
      <c r="AG58" s="252"/>
      <c r="AH58" s="252"/>
      <c r="AI58" s="252"/>
      <c r="AJ58" s="252"/>
      <c r="AK58" s="252"/>
    </row>
    <row r="59" spans="1:37" ht="13.5">
      <c r="A59" s="57"/>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3"/>
      <c r="AG59" s="252"/>
      <c r="AH59" s="252"/>
      <c r="AI59" s="252"/>
      <c r="AJ59" s="252"/>
      <c r="AK59" s="252"/>
    </row>
    <row r="61" spans="6:7" ht="13.5" hidden="1">
      <c r="F61" s="244">
        <v>1</v>
      </c>
      <c r="G61" s="244" t="s">
        <v>414</v>
      </c>
    </row>
    <row r="62" spans="6:7" ht="13.5" hidden="1">
      <c r="F62" s="244">
        <v>2</v>
      </c>
      <c r="G62" s="244" t="s">
        <v>265</v>
      </c>
    </row>
    <row r="63" spans="6:7" ht="13.5" hidden="1">
      <c r="F63" s="244">
        <v>3</v>
      </c>
      <c r="G63" s="244" t="s">
        <v>266</v>
      </c>
    </row>
    <row r="64" spans="6:7" ht="13.5" hidden="1">
      <c r="F64" s="244">
        <v>4</v>
      </c>
      <c r="G64" s="244" t="s">
        <v>267</v>
      </c>
    </row>
    <row r="65" spans="6:7" ht="13.5" hidden="1">
      <c r="F65" s="244">
        <v>5</v>
      </c>
      <c r="G65" s="244" t="s">
        <v>268</v>
      </c>
    </row>
    <row r="66" spans="6:7" ht="13.5" hidden="1">
      <c r="F66" s="244">
        <v>6</v>
      </c>
      <c r="G66" s="244" t="s">
        <v>269</v>
      </c>
    </row>
    <row r="67" spans="6:7" ht="13.5" hidden="1">
      <c r="F67" s="244">
        <v>7</v>
      </c>
      <c r="G67" s="244" t="s">
        <v>270</v>
      </c>
    </row>
  </sheetData>
  <sheetProtection insertRows="0"/>
  <mergeCells count="162">
    <mergeCell ref="F50:I50"/>
    <mergeCell ref="N50:Q50"/>
    <mergeCell ref="Y50:AC50"/>
    <mergeCell ref="AG50:AK51"/>
    <mergeCell ref="Y51:AC51"/>
    <mergeCell ref="R48:T48"/>
    <mergeCell ref="Y48:AC48"/>
    <mergeCell ref="AG48:AK49"/>
    <mergeCell ref="F49:I49"/>
    <mergeCell ref="J49:L49"/>
    <mergeCell ref="Y49:AC49"/>
    <mergeCell ref="R46:T46"/>
    <mergeCell ref="F47:I47"/>
    <mergeCell ref="J47:L47"/>
    <mergeCell ref="N47:Q47"/>
    <mergeCell ref="R47:T47"/>
    <mergeCell ref="X47:AC47"/>
    <mergeCell ref="F55:I55"/>
    <mergeCell ref="J55:L55"/>
    <mergeCell ref="N55:Q55"/>
    <mergeCell ref="R55:T55"/>
    <mergeCell ref="AA55:AE55"/>
    <mergeCell ref="T43:Y43"/>
    <mergeCell ref="C44:AK45"/>
    <mergeCell ref="E46:I46"/>
    <mergeCell ref="J46:L46"/>
    <mergeCell ref="M46:Q46"/>
    <mergeCell ref="F54:I54"/>
    <mergeCell ref="J54:L54"/>
    <mergeCell ref="N54:Q54"/>
    <mergeCell ref="R54:T54"/>
    <mergeCell ref="AA54:AE54"/>
    <mergeCell ref="F51:I51"/>
    <mergeCell ref="J51:L51"/>
    <mergeCell ref="N51:Q51"/>
    <mergeCell ref="R51:T51"/>
    <mergeCell ref="J50:L50"/>
    <mergeCell ref="R50:T50"/>
    <mergeCell ref="F48:I48"/>
    <mergeCell ref="J48:L48"/>
    <mergeCell ref="N48:Q48"/>
    <mergeCell ref="A40:A41"/>
    <mergeCell ref="B40:C41"/>
    <mergeCell ref="D40:D41"/>
    <mergeCell ref="N49:Q49"/>
    <mergeCell ref="R49:T49"/>
    <mergeCell ref="AG40:AG41"/>
    <mergeCell ref="AH40:AH41"/>
    <mergeCell ref="AI40:AK41"/>
    <mergeCell ref="A38:A39"/>
    <mergeCell ref="B38:C39"/>
    <mergeCell ref="D38:D39"/>
    <mergeCell ref="AG38:AG39"/>
    <mergeCell ref="AH38:AH39"/>
    <mergeCell ref="AI38:AK39"/>
    <mergeCell ref="A36:A37"/>
    <mergeCell ref="B36:C37"/>
    <mergeCell ref="D36:D37"/>
    <mergeCell ref="AG36:AG37"/>
    <mergeCell ref="AH36:AH37"/>
    <mergeCell ref="AI36:AK37"/>
    <mergeCell ref="A34:A35"/>
    <mergeCell ref="B34:C35"/>
    <mergeCell ref="D34:D35"/>
    <mergeCell ref="AG34:AG35"/>
    <mergeCell ref="AH34:AH35"/>
    <mergeCell ref="AI34:AK35"/>
    <mergeCell ref="A32:A33"/>
    <mergeCell ref="B32:C33"/>
    <mergeCell ref="D32:D33"/>
    <mergeCell ref="AG32:AG33"/>
    <mergeCell ref="AH32:AH33"/>
    <mergeCell ref="AI32:AK33"/>
    <mergeCell ref="A30:A31"/>
    <mergeCell ref="B30:C31"/>
    <mergeCell ref="D30:D31"/>
    <mergeCell ref="AG30:AG31"/>
    <mergeCell ref="AH30:AH31"/>
    <mergeCell ref="AI30:AK31"/>
    <mergeCell ref="A28:A29"/>
    <mergeCell ref="B28:C29"/>
    <mergeCell ref="D28:D29"/>
    <mergeCell ref="AG28:AG29"/>
    <mergeCell ref="AH28:AH29"/>
    <mergeCell ref="AI28:AK29"/>
    <mergeCell ref="A26:A27"/>
    <mergeCell ref="B26:C27"/>
    <mergeCell ref="D26:D27"/>
    <mergeCell ref="AG26:AG27"/>
    <mergeCell ref="AH26:AH27"/>
    <mergeCell ref="AI26:AK27"/>
    <mergeCell ref="A24:A25"/>
    <mergeCell ref="B24:C25"/>
    <mergeCell ref="D24:D25"/>
    <mergeCell ref="AG24:AG25"/>
    <mergeCell ref="AH24:AH25"/>
    <mergeCell ref="AI24:AK25"/>
    <mergeCell ref="A22:A23"/>
    <mergeCell ref="B22:C23"/>
    <mergeCell ref="D22:D23"/>
    <mergeCell ref="AG22:AG23"/>
    <mergeCell ref="AH22:AH23"/>
    <mergeCell ref="AI22:AK23"/>
    <mergeCell ref="A20:A21"/>
    <mergeCell ref="B20:C21"/>
    <mergeCell ref="D20:D21"/>
    <mergeCell ref="AG20:AG21"/>
    <mergeCell ref="AH20:AH21"/>
    <mergeCell ref="AI20:AK21"/>
    <mergeCell ref="A18:A19"/>
    <mergeCell ref="B18:C19"/>
    <mergeCell ref="D18:D19"/>
    <mergeCell ref="AG18:AG19"/>
    <mergeCell ref="AH18:AH19"/>
    <mergeCell ref="AI18:AK19"/>
    <mergeCell ref="A16:A17"/>
    <mergeCell ref="B16:C17"/>
    <mergeCell ref="D16:D17"/>
    <mergeCell ref="AG16:AG17"/>
    <mergeCell ref="AH16:AH17"/>
    <mergeCell ref="AI16:AK17"/>
    <mergeCell ref="A14:A15"/>
    <mergeCell ref="B14:C15"/>
    <mergeCell ref="D14:D15"/>
    <mergeCell ref="AG14:AG15"/>
    <mergeCell ref="AH14:AH15"/>
    <mergeCell ref="AI14:AK15"/>
    <mergeCell ref="A12:A13"/>
    <mergeCell ref="B12:C13"/>
    <mergeCell ref="D12:D13"/>
    <mergeCell ref="AG12:AG13"/>
    <mergeCell ref="AH12:AH13"/>
    <mergeCell ref="AI12:AK13"/>
    <mergeCell ref="A10:A11"/>
    <mergeCell ref="B10:C11"/>
    <mergeCell ref="D10:D11"/>
    <mergeCell ref="AG10:AG11"/>
    <mergeCell ref="AH10:AH11"/>
    <mergeCell ref="AI10:AK11"/>
    <mergeCell ref="Z4:AF4"/>
    <mergeCell ref="AG4:AG7"/>
    <mergeCell ref="AH4:AH7"/>
    <mergeCell ref="AI4:AK7"/>
    <mergeCell ref="A8:A9"/>
    <mergeCell ref="B8:C9"/>
    <mergeCell ref="D8:D9"/>
    <mergeCell ref="AG8:AG9"/>
    <mergeCell ref="AH8:AH9"/>
    <mergeCell ref="AI8:AK9"/>
    <mergeCell ref="A4:A7"/>
    <mergeCell ref="B4:C7"/>
    <mergeCell ref="D4:D7"/>
    <mergeCell ref="E4:K4"/>
    <mergeCell ref="L4:R4"/>
    <mergeCell ref="S4:Y4"/>
    <mergeCell ref="J2:L2"/>
    <mergeCell ref="M2:N2"/>
    <mergeCell ref="P2:Q2"/>
    <mergeCell ref="X2:AB2"/>
    <mergeCell ref="AD2:AJ2"/>
    <mergeCell ref="X3:AB3"/>
    <mergeCell ref="AD3:AJ3"/>
  </mergeCells>
  <printOptions/>
  <pageMargins left="0.7874015748031497" right="0.3937007874015748" top="0.3937007874015748" bottom="0.1968503937007874" header="0.31496062992125984" footer="0.31496062992125984"/>
  <pageSetup fitToHeight="2"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3333FF"/>
  </sheetPr>
  <dimension ref="A1:AK58"/>
  <sheetViews>
    <sheetView showGridLines="0" view="pageBreakPreview" zoomScale="91" zoomScaleSheetLayoutView="91" workbookViewId="0" topLeftCell="A12">
      <selection activeCell="S33" sqref="S33"/>
    </sheetView>
  </sheetViews>
  <sheetFormatPr defaultColWidth="9.00390625" defaultRowHeight="13.5"/>
  <cols>
    <col min="1" max="1" width="11.625" style="244" customWidth="1"/>
    <col min="2" max="3" width="3.125" style="244" customWidth="1"/>
    <col min="4" max="4" width="13.125" style="244" customWidth="1"/>
    <col min="5" max="32" width="3.625" style="244" customWidth="1"/>
    <col min="33" max="34" width="6.625" style="244" customWidth="1"/>
    <col min="35" max="36" width="8.125" style="244" customWidth="1"/>
    <col min="37" max="37" width="3.625" style="244" customWidth="1"/>
    <col min="38" max="16384" width="9.00390625" style="245" customWidth="1"/>
  </cols>
  <sheetData>
    <row r="1" spans="1:37" ht="13.5">
      <c r="A1" s="1" t="s">
        <v>526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8" customHeight="1">
      <c r="A2" s="3" t="s">
        <v>0</v>
      </c>
      <c r="B2" s="3"/>
      <c r="C2" s="3"/>
      <c r="D2" s="3"/>
      <c r="E2" s="3"/>
      <c r="F2" s="3"/>
      <c r="G2" s="3"/>
      <c r="H2" s="3"/>
      <c r="I2" s="3"/>
      <c r="J2" s="666" t="s">
        <v>158</v>
      </c>
      <c r="K2" s="666"/>
      <c r="L2" s="666"/>
      <c r="M2" s="704" t="s">
        <v>177</v>
      </c>
      <c r="N2" s="704"/>
      <c r="O2" s="4" t="s">
        <v>159</v>
      </c>
      <c r="P2" s="704">
        <v>4</v>
      </c>
      <c r="Q2" s="704"/>
      <c r="R2" s="706" t="s">
        <v>160</v>
      </c>
      <c r="S2" s="706"/>
      <c r="T2" s="6"/>
      <c r="U2" s="6"/>
      <c r="V2" s="1"/>
      <c r="W2" s="73"/>
      <c r="X2" s="669" t="s">
        <v>161</v>
      </c>
      <c r="Y2" s="669"/>
      <c r="Z2" s="669"/>
      <c r="AA2" s="669"/>
      <c r="AB2" s="669"/>
      <c r="AC2" s="8" t="s">
        <v>162</v>
      </c>
      <c r="AD2" s="670" t="s">
        <v>178</v>
      </c>
      <c r="AE2" s="670"/>
      <c r="AF2" s="670"/>
      <c r="AG2" s="670"/>
      <c r="AH2" s="670"/>
      <c r="AI2" s="670"/>
      <c r="AJ2" s="670"/>
      <c r="AK2" s="8" t="s">
        <v>164</v>
      </c>
    </row>
    <row r="3" spans="1:37" ht="18" customHeight="1" thickBot="1">
      <c r="A3" s="315" t="s">
        <v>467</v>
      </c>
      <c r="B3" s="1"/>
      <c r="C3" s="1"/>
      <c r="D3" s="1"/>
      <c r="E3" s="1"/>
      <c r="F3" s="1"/>
      <c r="G3" s="1"/>
      <c r="H3" s="1"/>
      <c r="I3" s="1"/>
      <c r="J3" s="1"/>
      <c r="K3" s="1"/>
      <c r="L3" s="1"/>
      <c r="M3" s="1"/>
      <c r="N3" s="1"/>
      <c r="O3" s="1"/>
      <c r="P3" s="1"/>
      <c r="Q3" s="1"/>
      <c r="R3" s="1"/>
      <c r="S3" s="1"/>
      <c r="T3" s="1"/>
      <c r="U3" s="1"/>
      <c r="V3" s="1"/>
      <c r="W3" s="73"/>
      <c r="X3" s="671" t="s">
        <v>165</v>
      </c>
      <c r="Y3" s="671"/>
      <c r="Z3" s="671"/>
      <c r="AA3" s="671"/>
      <c r="AB3" s="671"/>
      <c r="AC3" s="9" t="s">
        <v>162</v>
      </c>
      <c r="AD3" s="705" t="s">
        <v>179</v>
      </c>
      <c r="AE3" s="705"/>
      <c r="AF3" s="705"/>
      <c r="AG3" s="705"/>
      <c r="AH3" s="705"/>
      <c r="AI3" s="705"/>
      <c r="AJ3" s="705"/>
      <c r="AK3" s="9" t="s">
        <v>164</v>
      </c>
    </row>
    <row r="4" spans="1:37" ht="13.5" customHeight="1">
      <c r="A4" s="725" t="s">
        <v>8</v>
      </c>
      <c r="B4" s="729" t="s">
        <v>9</v>
      </c>
      <c r="C4" s="730"/>
      <c r="D4" s="735" t="s">
        <v>10</v>
      </c>
      <c r="E4" s="739" t="s">
        <v>11</v>
      </c>
      <c r="F4" s="740"/>
      <c r="G4" s="740"/>
      <c r="H4" s="740"/>
      <c r="I4" s="740"/>
      <c r="J4" s="740"/>
      <c r="K4" s="741"/>
      <c r="L4" s="742" t="s">
        <v>12</v>
      </c>
      <c r="M4" s="740"/>
      <c r="N4" s="740"/>
      <c r="O4" s="740"/>
      <c r="P4" s="740"/>
      <c r="Q4" s="740"/>
      <c r="R4" s="743"/>
      <c r="S4" s="739" t="s">
        <v>13</v>
      </c>
      <c r="T4" s="740"/>
      <c r="U4" s="740"/>
      <c r="V4" s="740"/>
      <c r="W4" s="740"/>
      <c r="X4" s="740"/>
      <c r="Y4" s="741"/>
      <c r="Z4" s="742" t="s">
        <v>14</v>
      </c>
      <c r="AA4" s="740"/>
      <c r="AB4" s="740"/>
      <c r="AC4" s="740"/>
      <c r="AD4" s="740"/>
      <c r="AE4" s="740"/>
      <c r="AF4" s="743"/>
      <c r="AG4" s="744" t="s">
        <v>15</v>
      </c>
      <c r="AH4" s="748" t="s">
        <v>16</v>
      </c>
      <c r="AI4" s="751" t="s">
        <v>55</v>
      </c>
      <c r="AJ4" s="752"/>
      <c r="AK4" s="753"/>
    </row>
    <row r="5" spans="1:37" ht="13.5">
      <c r="A5" s="726"/>
      <c r="B5" s="731"/>
      <c r="C5" s="732"/>
      <c r="D5" s="736"/>
      <c r="E5" s="10">
        <v>1</v>
      </c>
      <c r="F5" s="12">
        <v>2</v>
      </c>
      <c r="G5" s="12">
        <v>3</v>
      </c>
      <c r="H5" s="12">
        <v>4</v>
      </c>
      <c r="I5" s="12">
        <v>5</v>
      </c>
      <c r="J5" s="12">
        <v>6</v>
      </c>
      <c r="K5" s="13">
        <v>7</v>
      </c>
      <c r="L5" s="14">
        <v>8</v>
      </c>
      <c r="M5" s="12">
        <v>9</v>
      </c>
      <c r="N5" s="12">
        <v>10</v>
      </c>
      <c r="O5" s="12">
        <v>11</v>
      </c>
      <c r="P5" s="12">
        <v>12</v>
      </c>
      <c r="Q5" s="12">
        <v>13</v>
      </c>
      <c r="R5" s="11">
        <v>14</v>
      </c>
      <c r="S5" s="10">
        <v>15</v>
      </c>
      <c r="T5" s="12">
        <v>16</v>
      </c>
      <c r="U5" s="12">
        <v>17</v>
      </c>
      <c r="V5" s="12">
        <v>18</v>
      </c>
      <c r="W5" s="12">
        <v>19</v>
      </c>
      <c r="X5" s="12">
        <v>20</v>
      </c>
      <c r="Y5" s="13">
        <v>21</v>
      </c>
      <c r="Z5" s="14">
        <v>22</v>
      </c>
      <c r="AA5" s="12">
        <v>23</v>
      </c>
      <c r="AB5" s="12">
        <v>24</v>
      </c>
      <c r="AC5" s="12">
        <v>25</v>
      </c>
      <c r="AD5" s="12">
        <v>26</v>
      </c>
      <c r="AE5" s="12">
        <v>27</v>
      </c>
      <c r="AF5" s="11">
        <v>28</v>
      </c>
      <c r="AG5" s="745"/>
      <c r="AH5" s="749"/>
      <c r="AI5" s="754"/>
      <c r="AJ5" s="755"/>
      <c r="AK5" s="756"/>
    </row>
    <row r="6" spans="1:37" ht="14.25" thickBot="1">
      <c r="A6" s="728"/>
      <c r="B6" s="733"/>
      <c r="C6" s="734"/>
      <c r="D6" s="738"/>
      <c r="E6" s="341" t="s">
        <v>116</v>
      </c>
      <c r="F6" s="369" t="s">
        <v>117</v>
      </c>
      <c r="G6" s="369" t="s">
        <v>118</v>
      </c>
      <c r="H6" s="369" t="s">
        <v>119</v>
      </c>
      <c r="I6" s="369" t="s">
        <v>120</v>
      </c>
      <c r="J6" s="369" t="s">
        <v>121</v>
      </c>
      <c r="K6" s="370" t="s">
        <v>122</v>
      </c>
      <c r="L6" s="341" t="s">
        <v>116</v>
      </c>
      <c r="M6" s="369" t="s">
        <v>117</v>
      </c>
      <c r="N6" s="369" t="s">
        <v>118</v>
      </c>
      <c r="O6" s="369" t="s">
        <v>119</v>
      </c>
      <c r="P6" s="369" t="s">
        <v>120</v>
      </c>
      <c r="Q6" s="369" t="s">
        <v>121</v>
      </c>
      <c r="R6" s="370" t="s">
        <v>122</v>
      </c>
      <c r="S6" s="341" t="s">
        <v>116</v>
      </c>
      <c r="T6" s="369" t="s">
        <v>117</v>
      </c>
      <c r="U6" s="369" t="s">
        <v>118</v>
      </c>
      <c r="V6" s="369" t="s">
        <v>119</v>
      </c>
      <c r="W6" s="369" t="s">
        <v>120</v>
      </c>
      <c r="X6" s="369" t="s">
        <v>121</v>
      </c>
      <c r="Y6" s="370" t="s">
        <v>122</v>
      </c>
      <c r="Z6" s="341" t="s">
        <v>116</v>
      </c>
      <c r="AA6" s="369" t="s">
        <v>117</v>
      </c>
      <c r="AB6" s="369" t="s">
        <v>118</v>
      </c>
      <c r="AC6" s="369" t="s">
        <v>119</v>
      </c>
      <c r="AD6" s="369" t="s">
        <v>120</v>
      </c>
      <c r="AE6" s="369" t="s">
        <v>121</v>
      </c>
      <c r="AF6" s="370" t="s">
        <v>122</v>
      </c>
      <c r="AG6" s="747"/>
      <c r="AH6" s="750"/>
      <c r="AI6" s="757"/>
      <c r="AJ6" s="758"/>
      <c r="AK6" s="759"/>
    </row>
    <row r="7" spans="1:37" ht="13.5" customHeight="1">
      <c r="A7" s="707" t="s">
        <v>18</v>
      </c>
      <c r="B7" s="709" t="s">
        <v>180</v>
      </c>
      <c r="C7" s="720"/>
      <c r="D7" s="713" t="s">
        <v>181</v>
      </c>
      <c r="E7" s="18" t="s">
        <v>182</v>
      </c>
      <c r="F7" s="19" t="s">
        <v>183</v>
      </c>
      <c r="G7" s="19" t="s">
        <v>182</v>
      </c>
      <c r="H7" s="19" t="s">
        <v>183</v>
      </c>
      <c r="I7" s="19" t="s">
        <v>182</v>
      </c>
      <c r="J7" s="19"/>
      <c r="K7" s="20"/>
      <c r="L7" s="21" t="s">
        <v>182</v>
      </c>
      <c r="M7" s="19" t="s">
        <v>183</v>
      </c>
      <c r="N7" s="19" t="s">
        <v>182</v>
      </c>
      <c r="O7" s="19" t="s">
        <v>183</v>
      </c>
      <c r="P7" s="19" t="s">
        <v>182</v>
      </c>
      <c r="Q7" s="19"/>
      <c r="R7" s="22"/>
      <c r="S7" s="18" t="s">
        <v>182</v>
      </c>
      <c r="T7" s="19" t="s">
        <v>183</v>
      </c>
      <c r="U7" s="19" t="s">
        <v>182</v>
      </c>
      <c r="V7" s="19" t="s">
        <v>183</v>
      </c>
      <c r="W7" s="19" t="s">
        <v>182</v>
      </c>
      <c r="X7" s="19"/>
      <c r="Y7" s="20"/>
      <c r="Z7" s="21" t="s">
        <v>182</v>
      </c>
      <c r="AA7" s="19" t="s">
        <v>183</v>
      </c>
      <c r="AB7" s="19" t="s">
        <v>182</v>
      </c>
      <c r="AC7" s="19" t="s">
        <v>183</v>
      </c>
      <c r="AD7" s="19" t="s">
        <v>182</v>
      </c>
      <c r="AE7" s="19"/>
      <c r="AF7" s="23"/>
      <c r="AG7" s="764">
        <f>SUM(E8:AF8)</f>
        <v>20</v>
      </c>
      <c r="AH7" s="856"/>
      <c r="AI7" s="701" t="s">
        <v>184</v>
      </c>
      <c r="AJ7" s="701"/>
      <c r="AK7" s="715"/>
    </row>
    <row r="8" spans="1:37" ht="14.25" thickBot="1">
      <c r="A8" s="708"/>
      <c r="B8" s="841"/>
      <c r="C8" s="842"/>
      <c r="D8" s="714"/>
      <c r="E8" s="24">
        <v>1</v>
      </c>
      <c r="F8" s="25">
        <v>1</v>
      </c>
      <c r="G8" s="25">
        <v>1</v>
      </c>
      <c r="H8" s="25">
        <v>1</v>
      </c>
      <c r="I8" s="25">
        <v>1</v>
      </c>
      <c r="J8" s="25"/>
      <c r="K8" s="26"/>
      <c r="L8" s="27">
        <v>1</v>
      </c>
      <c r="M8" s="25">
        <v>1</v>
      </c>
      <c r="N8" s="25">
        <v>1</v>
      </c>
      <c r="O8" s="25">
        <v>1</v>
      </c>
      <c r="P8" s="25">
        <v>1</v>
      </c>
      <c r="Q8" s="25"/>
      <c r="R8" s="28"/>
      <c r="S8" s="24">
        <v>1</v>
      </c>
      <c r="T8" s="25">
        <v>1</v>
      </c>
      <c r="U8" s="25">
        <v>1</v>
      </c>
      <c r="V8" s="25">
        <v>1</v>
      </c>
      <c r="W8" s="25">
        <v>1</v>
      </c>
      <c r="X8" s="25"/>
      <c r="Y8" s="26"/>
      <c r="Z8" s="27">
        <v>1</v>
      </c>
      <c r="AA8" s="25">
        <v>1</v>
      </c>
      <c r="AB8" s="25">
        <v>1</v>
      </c>
      <c r="AC8" s="25">
        <v>1</v>
      </c>
      <c r="AD8" s="25">
        <v>1</v>
      </c>
      <c r="AE8" s="25"/>
      <c r="AF8" s="29"/>
      <c r="AG8" s="765"/>
      <c r="AH8" s="846"/>
      <c r="AI8" s="716"/>
      <c r="AJ8" s="716"/>
      <c r="AK8" s="717"/>
    </row>
    <row r="9" spans="1:37" ht="13.5">
      <c r="A9" s="852" t="s">
        <v>124</v>
      </c>
      <c r="B9" s="722" t="s">
        <v>186</v>
      </c>
      <c r="C9" s="854"/>
      <c r="D9" s="724" t="s">
        <v>187</v>
      </c>
      <c r="E9" s="18"/>
      <c r="F9" s="19" t="s">
        <v>182</v>
      </c>
      <c r="G9" s="19" t="s">
        <v>182</v>
      </c>
      <c r="H9" s="19" t="s">
        <v>182</v>
      </c>
      <c r="I9" s="19" t="s">
        <v>182</v>
      </c>
      <c r="J9" s="19" t="s">
        <v>182</v>
      </c>
      <c r="K9" s="20"/>
      <c r="L9" s="21"/>
      <c r="M9" s="19" t="s">
        <v>182</v>
      </c>
      <c r="N9" s="19" t="s">
        <v>182</v>
      </c>
      <c r="O9" s="19" t="s">
        <v>182</v>
      </c>
      <c r="P9" s="19" t="s">
        <v>182</v>
      </c>
      <c r="Q9" s="19" t="s">
        <v>182</v>
      </c>
      <c r="R9" s="22"/>
      <c r="S9" s="18"/>
      <c r="T9" s="19" t="s">
        <v>182</v>
      </c>
      <c r="U9" s="19" t="s">
        <v>182</v>
      </c>
      <c r="V9" s="19" t="s">
        <v>182</v>
      </c>
      <c r="W9" s="19" t="s">
        <v>182</v>
      </c>
      <c r="X9" s="19" t="s">
        <v>182</v>
      </c>
      <c r="Y9" s="20"/>
      <c r="Z9" s="21"/>
      <c r="AA9" s="19" t="s">
        <v>182</v>
      </c>
      <c r="AB9" s="19" t="s">
        <v>182</v>
      </c>
      <c r="AC9" s="19" t="s">
        <v>182</v>
      </c>
      <c r="AD9" s="19" t="s">
        <v>182</v>
      </c>
      <c r="AE9" s="19" t="s">
        <v>182</v>
      </c>
      <c r="AF9" s="23"/>
      <c r="AG9" s="773">
        <f>SUM(E10:AF10)</f>
        <v>160</v>
      </c>
      <c r="AH9" s="855"/>
      <c r="AI9" s="690"/>
      <c r="AJ9" s="690"/>
      <c r="AK9" s="691"/>
    </row>
    <row r="10" spans="1:37" ht="13.5">
      <c r="A10" s="853"/>
      <c r="B10" s="680"/>
      <c r="C10" s="681"/>
      <c r="D10" s="683"/>
      <c r="E10" s="36"/>
      <c r="F10" s="37">
        <v>8</v>
      </c>
      <c r="G10" s="37">
        <v>8</v>
      </c>
      <c r="H10" s="37">
        <v>8</v>
      </c>
      <c r="I10" s="37">
        <v>8</v>
      </c>
      <c r="J10" s="37">
        <v>8</v>
      </c>
      <c r="K10" s="38"/>
      <c r="L10" s="39"/>
      <c r="M10" s="37">
        <v>8</v>
      </c>
      <c r="N10" s="37">
        <v>8</v>
      </c>
      <c r="O10" s="37">
        <v>8</v>
      </c>
      <c r="P10" s="37">
        <v>8</v>
      </c>
      <c r="Q10" s="37">
        <v>8</v>
      </c>
      <c r="R10" s="40"/>
      <c r="S10" s="36"/>
      <c r="T10" s="37">
        <v>8</v>
      </c>
      <c r="U10" s="37">
        <v>8</v>
      </c>
      <c r="V10" s="37">
        <v>8</v>
      </c>
      <c r="W10" s="37">
        <v>8</v>
      </c>
      <c r="X10" s="37">
        <v>8</v>
      </c>
      <c r="Y10" s="38"/>
      <c r="Z10" s="39"/>
      <c r="AA10" s="37">
        <v>8</v>
      </c>
      <c r="AB10" s="37">
        <v>8</v>
      </c>
      <c r="AC10" s="37">
        <v>8</v>
      </c>
      <c r="AD10" s="37">
        <v>8</v>
      </c>
      <c r="AE10" s="37">
        <v>8</v>
      </c>
      <c r="AF10" s="41"/>
      <c r="AG10" s="769"/>
      <c r="AH10" s="845"/>
      <c r="AI10" s="690"/>
      <c r="AJ10" s="690"/>
      <c r="AK10" s="691"/>
    </row>
    <row r="11" spans="1:37" ht="13.5">
      <c r="A11" s="852" t="s">
        <v>124</v>
      </c>
      <c r="B11" s="678" t="s">
        <v>188</v>
      </c>
      <c r="C11" s="679"/>
      <c r="D11" s="682" t="s">
        <v>189</v>
      </c>
      <c r="E11" s="42" t="s">
        <v>182</v>
      </c>
      <c r="F11" s="43"/>
      <c r="G11" s="43"/>
      <c r="H11" s="43"/>
      <c r="I11" s="43"/>
      <c r="J11" s="43"/>
      <c r="K11" s="44" t="s">
        <v>182</v>
      </c>
      <c r="L11" s="42" t="s">
        <v>182</v>
      </c>
      <c r="M11" s="43"/>
      <c r="N11" s="43"/>
      <c r="O11" s="43"/>
      <c r="P11" s="43"/>
      <c r="Q11" s="43"/>
      <c r="R11" s="44" t="s">
        <v>182</v>
      </c>
      <c r="S11" s="42" t="s">
        <v>182</v>
      </c>
      <c r="T11" s="43"/>
      <c r="U11" s="43"/>
      <c r="V11" s="43"/>
      <c r="W11" s="43"/>
      <c r="X11" s="43"/>
      <c r="Y11" s="44" t="s">
        <v>182</v>
      </c>
      <c r="Z11" s="45" t="s">
        <v>182</v>
      </c>
      <c r="AA11" s="43"/>
      <c r="AB11" s="43"/>
      <c r="AC11" s="43"/>
      <c r="AD11" s="43"/>
      <c r="AE11" s="43"/>
      <c r="AF11" s="47" t="s">
        <v>182</v>
      </c>
      <c r="AG11" s="772">
        <f>SUM(E12:AF12)</f>
        <v>64</v>
      </c>
      <c r="AH11" s="845"/>
      <c r="AI11" s="688" t="s">
        <v>190</v>
      </c>
      <c r="AJ11" s="688"/>
      <c r="AK11" s="689"/>
    </row>
    <row r="12" spans="1:37" ht="13.5">
      <c r="A12" s="853"/>
      <c r="B12" s="680"/>
      <c r="C12" s="681"/>
      <c r="D12" s="683"/>
      <c r="E12" s="36">
        <v>8</v>
      </c>
      <c r="F12" s="37"/>
      <c r="G12" s="37"/>
      <c r="H12" s="37"/>
      <c r="I12" s="37"/>
      <c r="J12" s="37"/>
      <c r="K12" s="38">
        <v>8</v>
      </c>
      <c r="L12" s="36">
        <v>8</v>
      </c>
      <c r="M12" s="37"/>
      <c r="N12" s="37"/>
      <c r="O12" s="37"/>
      <c r="P12" s="37"/>
      <c r="Q12" s="37"/>
      <c r="R12" s="38">
        <v>8</v>
      </c>
      <c r="S12" s="36">
        <v>8</v>
      </c>
      <c r="T12" s="37"/>
      <c r="U12" s="37"/>
      <c r="V12" s="37"/>
      <c r="W12" s="37"/>
      <c r="X12" s="37"/>
      <c r="Y12" s="38">
        <v>8</v>
      </c>
      <c r="Z12" s="39">
        <v>8</v>
      </c>
      <c r="AA12" s="37"/>
      <c r="AB12" s="37"/>
      <c r="AC12" s="37"/>
      <c r="AD12" s="37"/>
      <c r="AE12" s="37"/>
      <c r="AF12" s="41">
        <v>8</v>
      </c>
      <c r="AG12" s="769"/>
      <c r="AH12" s="845"/>
      <c r="AI12" s="690"/>
      <c r="AJ12" s="690"/>
      <c r="AK12" s="691"/>
    </row>
    <row r="13" spans="1:37" ht="13.5">
      <c r="A13" s="852"/>
      <c r="B13" s="678"/>
      <c r="C13" s="679"/>
      <c r="D13" s="682"/>
      <c r="E13" s="42"/>
      <c r="F13" s="43"/>
      <c r="G13" s="43"/>
      <c r="H13" s="43"/>
      <c r="I13" s="43"/>
      <c r="J13" s="43"/>
      <c r="K13" s="44"/>
      <c r="L13" s="42"/>
      <c r="M13" s="43"/>
      <c r="N13" s="43"/>
      <c r="O13" s="43"/>
      <c r="P13" s="43"/>
      <c r="Q13" s="43"/>
      <c r="R13" s="44"/>
      <c r="S13" s="42"/>
      <c r="T13" s="43"/>
      <c r="U13" s="43"/>
      <c r="V13" s="43"/>
      <c r="W13" s="43"/>
      <c r="X13" s="43"/>
      <c r="Y13" s="44"/>
      <c r="Z13" s="45"/>
      <c r="AA13" s="43"/>
      <c r="AB13" s="43"/>
      <c r="AC13" s="43"/>
      <c r="AD13" s="43"/>
      <c r="AE13" s="43"/>
      <c r="AF13" s="47"/>
      <c r="AG13" s="773">
        <f>SUM(E14:AF14)</f>
        <v>0</v>
      </c>
      <c r="AH13" s="845"/>
      <c r="AI13" s="688"/>
      <c r="AJ13" s="688"/>
      <c r="AK13" s="689"/>
    </row>
    <row r="14" spans="1:37" ht="13.5">
      <c r="A14" s="853"/>
      <c r="B14" s="680"/>
      <c r="C14" s="681"/>
      <c r="D14" s="683"/>
      <c r="E14" s="36"/>
      <c r="F14" s="37"/>
      <c r="G14" s="37"/>
      <c r="H14" s="37"/>
      <c r="I14" s="37"/>
      <c r="J14" s="37"/>
      <c r="K14" s="38"/>
      <c r="L14" s="36"/>
      <c r="M14" s="37"/>
      <c r="N14" s="37"/>
      <c r="O14" s="37"/>
      <c r="P14" s="37"/>
      <c r="Q14" s="37"/>
      <c r="R14" s="38"/>
      <c r="S14" s="36"/>
      <c r="T14" s="37"/>
      <c r="U14" s="37"/>
      <c r="V14" s="37"/>
      <c r="W14" s="37"/>
      <c r="X14" s="37"/>
      <c r="Y14" s="38"/>
      <c r="Z14" s="39"/>
      <c r="AA14" s="37"/>
      <c r="AB14" s="37"/>
      <c r="AC14" s="37"/>
      <c r="AD14" s="37"/>
      <c r="AE14" s="37"/>
      <c r="AF14" s="41"/>
      <c r="AG14" s="769"/>
      <c r="AH14" s="845"/>
      <c r="AI14" s="690"/>
      <c r="AJ14" s="690"/>
      <c r="AK14" s="691"/>
    </row>
    <row r="15" spans="1:37" ht="13.5" customHeight="1">
      <c r="A15" s="852" t="s">
        <v>191</v>
      </c>
      <c r="B15" s="678" t="s">
        <v>180</v>
      </c>
      <c r="C15" s="679"/>
      <c r="D15" s="682" t="s">
        <v>181</v>
      </c>
      <c r="E15" s="42"/>
      <c r="F15" s="43" t="s">
        <v>183</v>
      </c>
      <c r="G15" s="43"/>
      <c r="H15" s="43" t="s">
        <v>183</v>
      </c>
      <c r="I15" s="43"/>
      <c r="J15" s="43"/>
      <c r="K15" s="44"/>
      <c r="L15" s="42"/>
      <c r="M15" s="43" t="s">
        <v>183</v>
      </c>
      <c r="N15" s="43"/>
      <c r="O15" s="43" t="s">
        <v>183</v>
      </c>
      <c r="P15" s="43"/>
      <c r="Q15" s="43"/>
      <c r="R15" s="44"/>
      <c r="S15" s="42"/>
      <c r="T15" s="43" t="s">
        <v>183</v>
      </c>
      <c r="U15" s="43"/>
      <c r="V15" s="43" t="s">
        <v>183</v>
      </c>
      <c r="W15" s="43"/>
      <c r="X15" s="43"/>
      <c r="Y15" s="44"/>
      <c r="Z15" s="45"/>
      <c r="AA15" s="43" t="s">
        <v>183</v>
      </c>
      <c r="AB15" s="43"/>
      <c r="AC15" s="43" t="s">
        <v>183</v>
      </c>
      <c r="AD15" s="43"/>
      <c r="AE15" s="43"/>
      <c r="AF15" s="47"/>
      <c r="AG15" s="772">
        <f>SUM(E16:AF16)</f>
        <v>56</v>
      </c>
      <c r="AH15" s="845"/>
      <c r="AI15" s="700" t="s">
        <v>192</v>
      </c>
      <c r="AJ15" s="688"/>
      <c r="AK15" s="689"/>
    </row>
    <row r="16" spans="1:37" ht="13.5">
      <c r="A16" s="853"/>
      <c r="B16" s="680"/>
      <c r="C16" s="681"/>
      <c r="D16" s="683"/>
      <c r="E16" s="36"/>
      <c r="F16" s="37">
        <v>7</v>
      </c>
      <c r="G16" s="37"/>
      <c r="H16" s="37">
        <v>7</v>
      </c>
      <c r="I16" s="37"/>
      <c r="J16" s="37"/>
      <c r="K16" s="38"/>
      <c r="L16" s="36"/>
      <c r="M16" s="37">
        <v>7</v>
      </c>
      <c r="N16" s="37"/>
      <c r="O16" s="37">
        <v>7</v>
      </c>
      <c r="P16" s="37"/>
      <c r="Q16" s="37"/>
      <c r="R16" s="38"/>
      <c r="S16" s="36"/>
      <c r="T16" s="37">
        <v>7</v>
      </c>
      <c r="U16" s="37"/>
      <c r="V16" s="37">
        <v>7</v>
      </c>
      <c r="W16" s="37"/>
      <c r="X16" s="37"/>
      <c r="Y16" s="38"/>
      <c r="Z16" s="39"/>
      <c r="AA16" s="37">
        <v>7</v>
      </c>
      <c r="AB16" s="37"/>
      <c r="AC16" s="37">
        <v>7</v>
      </c>
      <c r="AD16" s="37"/>
      <c r="AE16" s="37"/>
      <c r="AF16" s="41"/>
      <c r="AG16" s="769"/>
      <c r="AH16" s="845"/>
      <c r="AI16" s="690"/>
      <c r="AJ16" s="690"/>
      <c r="AK16" s="691"/>
    </row>
    <row r="17" spans="1:37" ht="13.5">
      <c r="A17" s="852" t="s">
        <v>191</v>
      </c>
      <c r="B17" s="678" t="s">
        <v>180</v>
      </c>
      <c r="C17" s="679"/>
      <c r="D17" s="682" t="s">
        <v>193</v>
      </c>
      <c r="E17" s="42" t="s">
        <v>183</v>
      </c>
      <c r="F17" s="43"/>
      <c r="G17" s="43"/>
      <c r="H17" s="43"/>
      <c r="I17" s="43"/>
      <c r="J17" s="43" t="s">
        <v>183</v>
      </c>
      <c r="K17" s="44" t="s">
        <v>183</v>
      </c>
      <c r="L17" s="42" t="s">
        <v>183</v>
      </c>
      <c r="M17" s="43"/>
      <c r="N17" s="43"/>
      <c r="O17" s="43"/>
      <c r="P17" s="43"/>
      <c r="Q17" s="43" t="s">
        <v>183</v>
      </c>
      <c r="R17" s="44" t="s">
        <v>183</v>
      </c>
      <c r="S17" s="42" t="s">
        <v>183</v>
      </c>
      <c r="T17" s="43"/>
      <c r="U17" s="43"/>
      <c r="V17" s="43"/>
      <c r="W17" s="43"/>
      <c r="X17" s="43" t="s">
        <v>183</v>
      </c>
      <c r="Y17" s="44" t="s">
        <v>183</v>
      </c>
      <c r="Z17" s="45" t="s">
        <v>183</v>
      </c>
      <c r="AA17" s="43"/>
      <c r="AB17" s="43"/>
      <c r="AC17" s="43"/>
      <c r="AD17" s="43"/>
      <c r="AE17" s="43" t="s">
        <v>183</v>
      </c>
      <c r="AF17" s="47" t="s">
        <v>183</v>
      </c>
      <c r="AG17" s="773">
        <f>SUM(E18:AF18)</f>
        <v>96</v>
      </c>
      <c r="AH17" s="845"/>
      <c r="AI17" s="688" t="s">
        <v>194</v>
      </c>
      <c r="AJ17" s="688"/>
      <c r="AK17" s="689"/>
    </row>
    <row r="18" spans="1:37" ht="13.5">
      <c r="A18" s="853"/>
      <c r="B18" s="680"/>
      <c r="C18" s="681"/>
      <c r="D18" s="683"/>
      <c r="E18" s="36">
        <v>8</v>
      </c>
      <c r="F18" s="37"/>
      <c r="G18" s="37"/>
      <c r="H18" s="37"/>
      <c r="I18" s="37"/>
      <c r="J18" s="37">
        <v>8</v>
      </c>
      <c r="K18" s="38">
        <v>8</v>
      </c>
      <c r="L18" s="36">
        <v>8</v>
      </c>
      <c r="M18" s="37"/>
      <c r="N18" s="37"/>
      <c r="O18" s="37"/>
      <c r="P18" s="37"/>
      <c r="Q18" s="37">
        <v>8</v>
      </c>
      <c r="R18" s="38">
        <v>8</v>
      </c>
      <c r="S18" s="36">
        <v>8</v>
      </c>
      <c r="T18" s="37"/>
      <c r="U18" s="37"/>
      <c r="V18" s="37"/>
      <c r="W18" s="37"/>
      <c r="X18" s="37">
        <v>8</v>
      </c>
      <c r="Y18" s="38">
        <v>8</v>
      </c>
      <c r="Z18" s="39">
        <v>8</v>
      </c>
      <c r="AA18" s="37"/>
      <c r="AB18" s="37"/>
      <c r="AC18" s="37"/>
      <c r="AD18" s="37"/>
      <c r="AE18" s="37">
        <v>8</v>
      </c>
      <c r="AF18" s="41">
        <v>8</v>
      </c>
      <c r="AG18" s="769"/>
      <c r="AH18" s="845"/>
      <c r="AI18" s="690"/>
      <c r="AJ18" s="690"/>
      <c r="AK18" s="691"/>
    </row>
    <row r="19" spans="1:37" ht="13.5">
      <c r="A19" s="852" t="s">
        <v>191</v>
      </c>
      <c r="B19" s="678" t="s">
        <v>188</v>
      </c>
      <c r="C19" s="679"/>
      <c r="D19" s="682" t="s">
        <v>189</v>
      </c>
      <c r="E19" s="42"/>
      <c r="F19" s="43"/>
      <c r="G19" s="43" t="s">
        <v>183</v>
      </c>
      <c r="H19" s="43"/>
      <c r="I19" s="43"/>
      <c r="J19" s="43"/>
      <c r="K19" s="44"/>
      <c r="L19" s="42"/>
      <c r="M19" s="43"/>
      <c r="N19" s="43" t="s">
        <v>183</v>
      </c>
      <c r="O19" s="43"/>
      <c r="P19" s="43"/>
      <c r="Q19" s="43"/>
      <c r="R19" s="44"/>
      <c r="S19" s="42"/>
      <c r="T19" s="43"/>
      <c r="U19" s="43" t="s">
        <v>183</v>
      </c>
      <c r="V19" s="43"/>
      <c r="W19" s="43"/>
      <c r="X19" s="43"/>
      <c r="Y19" s="44"/>
      <c r="Z19" s="45"/>
      <c r="AA19" s="43"/>
      <c r="AB19" s="43" t="s">
        <v>183</v>
      </c>
      <c r="AC19" s="43"/>
      <c r="AD19" s="43"/>
      <c r="AE19" s="43"/>
      <c r="AF19" s="47"/>
      <c r="AG19" s="772">
        <f>SUM(E20:AF20)</f>
        <v>32</v>
      </c>
      <c r="AH19" s="845"/>
      <c r="AI19" s="688" t="s">
        <v>185</v>
      </c>
      <c r="AJ19" s="688"/>
      <c r="AK19" s="689"/>
    </row>
    <row r="20" spans="1:37" ht="13.5">
      <c r="A20" s="853"/>
      <c r="B20" s="680"/>
      <c r="C20" s="681"/>
      <c r="D20" s="683"/>
      <c r="E20" s="36"/>
      <c r="F20" s="37"/>
      <c r="G20" s="37">
        <v>8</v>
      </c>
      <c r="H20" s="37"/>
      <c r="I20" s="37"/>
      <c r="J20" s="37"/>
      <c r="K20" s="38"/>
      <c r="L20" s="36"/>
      <c r="M20" s="37"/>
      <c r="N20" s="37">
        <v>8</v>
      </c>
      <c r="O20" s="37"/>
      <c r="P20" s="37"/>
      <c r="Q20" s="37"/>
      <c r="R20" s="38"/>
      <c r="S20" s="36"/>
      <c r="T20" s="37"/>
      <c r="U20" s="37">
        <v>8</v>
      </c>
      <c r="V20" s="37"/>
      <c r="W20" s="37"/>
      <c r="X20" s="37"/>
      <c r="Y20" s="38"/>
      <c r="Z20" s="39"/>
      <c r="AA20" s="37"/>
      <c r="AB20" s="37">
        <v>8</v>
      </c>
      <c r="AC20" s="37"/>
      <c r="AD20" s="37"/>
      <c r="AE20" s="37"/>
      <c r="AF20" s="41"/>
      <c r="AG20" s="769"/>
      <c r="AH20" s="845"/>
      <c r="AI20" s="690"/>
      <c r="AJ20" s="690"/>
      <c r="AK20" s="691"/>
    </row>
    <row r="21" spans="1:37" ht="13.5">
      <c r="A21" s="852"/>
      <c r="B21" s="678"/>
      <c r="C21" s="679"/>
      <c r="D21" s="682"/>
      <c r="E21" s="42"/>
      <c r="F21" s="43"/>
      <c r="G21" s="43"/>
      <c r="H21" s="43"/>
      <c r="I21" s="43"/>
      <c r="J21" s="43"/>
      <c r="K21" s="44"/>
      <c r="L21" s="42"/>
      <c r="M21" s="43"/>
      <c r="N21" s="43"/>
      <c r="O21" s="43"/>
      <c r="P21" s="43"/>
      <c r="Q21" s="43"/>
      <c r="R21" s="44"/>
      <c r="S21" s="42"/>
      <c r="T21" s="43"/>
      <c r="U21" s="43"/>
      <c r="V21" s="43"/>
      <c r="W21" s="43"/>
      <c r="X21" s="43"/>
      <c r="Y21" s="44"/>
      <c r="Z21" s="45"/>
      <c r="AA21" s="43"/>
      <c r="AB21" s="43"/>
      <c r="AC21" s="43"/>
      <c r="AD21" s="43"/>
      <c r="AE21" s="43"/>
      <c r="AF21" s="47"/>
      <c r="AG21" s="773">
        <f>SUM(E22:AF22)</f>
        <v>0</v>
      </c>
      <c r="AH21" s="845"/>
      <c r="AI21" s="688"/>
      <c r="AJ21" s="688"/>
      <c r="AK21" s="689"/>
    </row>
    <row r="22" spans="1:37" ht="13.5">
      <c r="A22" s="853"/>
      <c r="B22" s="680"/>
      <c r="C22" s="681"/>
      <c r="D22" s="683"/>
      <c r="E22" s="36"/>
      <c r="F22" s="37"/>
      <c r="G22" s="37"/>
      <c r="H22" s="37"/>
      <c r="I22" s="37"/>
      <c r="J22" s="37"/>
      <c r="K22" s="38"/>
      <c r="L22" s="36"/>
      <c r="M22" s="37"/>
      <c r="N22" s="37"/>
      <c r="O22" s="37"/>
      <c r="P22" s="37"/>
      <c r="Q22" s="37"/>
      <c r="R22" s="38"/>
      <c r="S22" s="36"/>
      <c r="T22" s="37"/>
      <c r="U22" s="37"/>
      <c r="V22" s="37"/>
      <c r="W22" s="37"/>
      <c r="X22" s="37"/>
      <c r="Y22" s="38"/>
      <c r="Z22" s="39"/>
      <c r="AA22" s="37"/>
      <c r="AB22" s="37"/>
      <c r="AC22" s="37"/>
      <c r="AD22" s="37"/>
      <c r="AE22" s="37"/>
      <c r="AF22" s="41"/>
      <c r="AG22" s="769"/>
      <c r="AH22" s="845"/>
      <c r="AI22" s="690"/>
      <c r="AJ22" s="690"/>
      <c r="AK22" s="691"/>
    </row>
    <row r="23" spans="1:37" ht="13.5" customHeight="1">
      <c r="A23" s="676" t="s">
        <v>125</v>
      </c>
      <c r="B23" s="678" t="s">
        <v>195</v>
      </c>
      <c r="C23" s="679"/>
      <c r="D23" s="682" t="s">
        <v>196</v>
      </c>
      <c r="E23" s="42" t="s">
        <v>182</v>
      </c>
      <c r="F23" s="43"/>
      <c r="G23" s="43" t="s">
        <v>182</v>
      </c>
      <c r="H23" s="43" t="s">
        <v>182</v>
      </c>
      <c r="I23" s="43"/>
      <c r="J23" s="43"/>
      <c r="K23" s="44" t="s">
        <v>182</v>
      </c>
      <c r="L23" s="45" t="s">
        <v>182</v>
      </c>
      <c r="M23" s="43"/>
      <c r="N23" s="43" t="s">
        <v>182</v>
      </c>
      <c r="O23" s="43" t="s">
        <v>182</v>
      </c>
      <c r="P23" s="43"/>
      <c r="Q23" s="43"/>
      <c r="R23" s="46" t="s">
        <v>182</v>
      </c>
      <c r="S23" s="42" t="s">
        <v>182</v>
      </c>
      <c r="T23" s="43"/>
      <c r="U23" s="43" t="s">
        <v>182</v>
      </c>
      <c r="V23" s="43" t="s">
        <v>182</v>
      </c>
      <c r="W23" s="43"/>
      <c r="X23" s="43"/>
      <c r="Y23" s="44" t="s">
        <v>182</v>
      </c>
      <c r="Z23" s="45" t="s">
        <v>182</v>
      </c>
      <c r="AA23" s="43"/>
      <c r="AB23" s="43" t="s">
        <v>182</v>
      </c>
      <c r="AC23" s="43" t="s">
        <v>182</v>
      </c>
      <c r="AD23" s="43"/>
      <c r="AE23" s="43"/>
      <c r="AF23" s="47" t="s">
        <v>182</v>
      </c>
      <c r="AG23" s="772">
        <f>SUM(E24:AF24)</f>
        <v>128</v>
      </c>
      <c r="AH23" s="845"/>
      <c r="AI23" s="688"/>
      <c r="AJ23" s="688"/>
      <c r="AK23" s="692"/>
    </row>
    <row r="24" spans="1:37" ht="13.5">
      <c r="A24" s="851"/>
      <c r="B24" s="680"/>
      <c r="C24" s="681"/>
      <c r="D24" s="683"/>
      <c r="E24" s="160">
        <v>8</v>
      </c>
      <c r="F24" s="161"/>
      <c r="G24" s="161">
        <v>8</v>
      </c>
      <c r="H24" s="161">
        <v>8</v>
      </c>
      <c r="I24" s="161"/>
      <c r="J24" s="161"/>
      <c r="K24" s="233">
        <v>8</v>
      </c>
      <c r="L24" s="232">
        <v>8</v>
      </c>
      <c r="M24" s="161"/>
      <c r="N24" s="161">
        <v>8</v>
      </c>
      <c r="O24" s="161">
        <v>8</v>
      </c>
      <c r="P24" s="161"/>
      <c r="Q24" s="161"/>
      <c r="R24" s="231">
        <v>8</v>
      </c>
      <c r="S24" s="160">
        <v>8</v>
      </c>
      <c r="T24" s="161"/>
      <c r="U24" s="161">
        <v>8</v>
      </c>
      <c r="V24" s="161">
        <v>8</v>
      </c>
      <c r="W24" s="161"/>
      <c r="X24" s="161"/>
      <c r="Y24" s="233">
        <v>8</v>
      </c>
      <c r="Z24" s="232">
        <v>8</v>
      </c>
      <c r="AA24" s="161"/>
      <c r="AB24" s="161">
        <v>8</v>
      </c>
      <c r="AC24" s="161">
        <v>8</v>
      </c>
      <c r="AD24" s="161"/>
      <c r="AE24" s="161"/>
      <c r="AF24" s="162">
        <v>8</v>
      </c>
      <c r="AG24" s="769"/>
      <c r="AH24" s="845"/>
      <c r="AI24" s="693"/>
      <c r="AJ24" s="693"/>
      <c r="AK24" s="694"/>
    </row>
    <row r="25" spans="1:37" ht="13.5">
      <c r="A25" s="676" t="s">
        <v>125</v>
      </c>
      <c r="B25" s="678" t="s">
        <v>188</v>
      </c>
      <c r="C25" s="679"/>
      <c r="D25" s="682" t="s">
        <v>197</v>
      </c>
      <c r="E25" s="42"/>
      <c r="F25" s="43" t="s">
        <v>182</v>
      </c>
      <c r="G25" s="43"/>
      <c r="H25" s="43"/>
      <c r="I25" s="43"/>
      <c r="J25" s="43"/>
      <c r="K25" s="44"/>
      <c r="L25" s="42"/>
      <c r="M25" s="43" t="s">
        <v>182</v>
      </c>
      <c r="N25" s="43"/>
      <c r="O25" s="43"/>
      <c r="P25" s="43"/>
      <c r="Q25" s="43"/>
      <c r="R25" s="44"/>
      <c r="S25" s="42"/>
      <c r="T25" s="43" t="s">
        <v>182</v>
      </c>
      <c r="U25" s="43"/>
      <c r="V25" s="43"/>
      <c r="W25" s="43"/>
      <c r="X25" s="43"/>
      <c r="Y25" s="44"/>
      <c r="Z25" s="45"/>
      <c r="AA25" s="43" t="s">
        <v>182</v>
      </c>
      <c r="AB25" s="43"/>
      <c r="AC25" s="43"/>
      <c r="AD25" s="43"/>
      <c r="AE25" s="43"/>
      <c r="AF25" s="47"/>
      <c r="AG25" s="773">
        <f>SUM(E26:AF26)</f>
        <v>32</v>
      </c>
      <c r="AH25" s="845"/>
      <c r="AI25" s="688" t="s">
        <v>194</v>
      </c>
      <c r="AJ25" s="688"/>
      <c r="AK25" s="689"/>
    </row>
    <row r="26" spans="1:37" ht="13.5">
      <c r="A26" s="851"/>
      <c r="B26" s="680"/>
      <c r="C26" s="681"/>
      <c r="D26" s="683"/>
      <c r="E26" s="36"/>
      <c r="F26" s="37">
        <v>8</v>
      </c>
      <c r="G26" s="37"/>
      <c r="H26" s="37"/>
      <c r="I26" s="37"/>
      <c r="J26" s="37"/>
      <c r="K26" s="38"/>
      <c r="L26" s="36"/>
      <c r="M26" s="37">
        <v>8</v>
      </c>
      <c r="N26" s="37"/>
      <c r="O26" s="37"/>
      <c r="P26" s="37"/>
      <c r="Q26" s="37"/>
      <c r="R26" s="38"/>
      <c r="S26" s="36"/>
      <c r="T26" s="37">
        <v>8</v>
      </c>
      <c r="U26" s="37"/>
      <c r="V26" s="37"/>
      <c r="W26" s="37"/>
      <c r="X26" s="37"/>
      <c r="Y26" s="38"/>
      <c r="Z26" s="39"/>
      <c r="AA26" s="37">
        <v>8</v>
      </c>
      <c r="AB26" s="37"/>
      <c r="AC26" s="37"/>
      <c r="AD26" s="37"/>
      <c r="AE26" s="37"/>
      <c r="AF26" s="41"/>
      <c r="AG26" s="769"/>
      <c r="AH26" s="845"/>
      <c r="AI26" s="690"/>
      <c r="AJ26" s="690"/>
      <c r="AK26" s="691"/>
    </row>
    <row r="27" spans="1:37" ht="13.5">
      <c r="A27" s="676" t="s">
        <v>125</v>
      </c>
      <c r="B27" s="678" t="s">
        <v>180</v>
      </c>
      <c r="C27" s="679"/>
      <c r="D27" s="682" t="s">
        <v>198</v>
      </c>
      <c r="E27" s="42"/>
      <c r="F27" s="43"/>
      <c r="G27" s="43"/>
      <c r="H27" s="43"/>
      <c r="I27" s="43" t="s">
        <v>182</v>
      </c>
      <c r="J27" s="43" t="s">
        <v>182</v>
      </c>
      <c r="K27" s="44"/>
      <c r="L27" s="42"/>
      <c r="M27" s="43"/>
      <c r="N27" s="43"/>
      <c r="O27" s="43"/>
      <c r="P27" s="43" t="s">
        <v>182</v>
      </c>
      <c r="Q27" s="43" t="s">
        <v>182</v>
      </c>
      <c r="R27" s="44"/>
      <c r="S27" s="42"/>
      <c r="T27" s="43"/>
      <c r="U27" s="43"/>
      <c r="V27" s="43"/>
      <c r="W27" s="43" t="s">
        <v>182</v>
      </c>
      <c r="X27" s="43" t="s">
        <v>182</v>
      </c>
      <c r="Y27" s="44"/>
      <c r="Z27" s="45"/>
      <c r="AA27" s="43"/>
      <c r="AB27" s="43"/>
      <c r="AC27" s="43"/>
      <c r="AD27" s="43" t="s">
        <v>182</v>
      </c>
      <c r="AE27" s="43" t="s">
        <v>182</v>
      </c>
      <c r="AF27" s="47"/>
      <c r="AG27" s="772">
        <f>SUM(E28:AF28)</f>
        <v>64</v>
      </c>
      <c r="AH27" s="845"/>
      <c r="AI27" s="688"/>
      <c r="AJ27" s="688"/>
      <c r="AK27" s="689"/>
    </row>
    <row r="28" spans="1:37" ht="13.5">
      <c r="A28" s="851"/>
      <c r="B28" s="680"/>
      <c r="C28" s="681"/>
      <c r="D28" s="683"/>
      <c r="E28" s="36"/>
      <c r="F28" s="37"/>
      <c r="G28" s="37"/>
      <c r="H28" s="37"/>
      <c r="I28" s="37">
        <v>8</v>
      </c>
      <c r="J28" s="37">
        <v>8</v>
      </c>
      <c r="K28" s="38"/>
      <c r="L28" s="36"/>
      <c r="M28" s="37"/>
      <c r="N28" s="37"/>
      <c r="O28" s="37"/>
      <c r="P28" s="37">
        <v>8</v>
      </c>
      <c r="Q28" s="37">
        <v>8</v>
      </c>
      <c r="R28" s="38"/>
      <c r="S28" s="36"/>
      <c r="T28" s="37"/>
      <c r="U28" s="37"/>
      <c r="V28" s="37"/>
      <c r="W28" s="37">
        <v>8</v>
      </c>
      <c r="X28" s="37">
        <v>8</v>
      </c>
      <c r="Y28" s="38"/>
      <c r="Z28" s="39"/>
      <c r="AA28" s="37"/>
      <c r="AB28" s="37"/>
      <c r="AC28" s="37"/>
      <c r="AD28" s="37">
        <v>8</v>
      </c>
      <c r="AE28" s="37">
        <v>8</v>
      </c>
      <c r="AF28" s="41"/>
      <c r="AG28" s="769"/>
      <c r="AH28" s="845"/>
      <c r="AI28" s="690"/>
      <c r="AJ28" s="690"/>
      <c r="AK28" s="691"/>
    </row>
    <row r="29" spans="1:37" ht="13.5">
      <c r="A29" s="852"/>
      <c r="B29" s="678"/>
      <c r="C29" s="679"/>
      <c r="D29" s="682"/>
      <c r="E29" s="42"/>
      <c r="F29" s="43"/>
      <c r="G29" s="43"/>
      <c r="H29" s="43"/>
      <c r="I29" s="43"/>
      <c r="J29" s="43"/>
      <c r="K29" s="44"/>
      <c r="L29" s="45"/>
      <c r="M29" s="43"/>
      <c r="N29" s="43"/>
      <c r="O29" s="43"/>
      <c r="P29" s="43"/>
      <c r="Q29" s="43"/>
      <c r="R29" s="46"/>
      <c r="S29" s="42"/>
      <c r="T29" s="43"/>
      <c r="U29" s="43"/>
      <c r="V29" s="43"/>
      <c r="W29" s="43"/>
      <c r="X29" s="43"/>
      <c r="Y29" s="44"/>
      <c r="Z29" s="45"/>
      <c r="AA29" s="43"/>
      <c r="AB29" s="43"/>
      <c r="AC29" s="43"/>
      <c r="AD29" s="43"/>
      <c r="AE29" s="43"/>
      <c r="AF29" s="47"/>
      <c r="AG29" s="773">
        <f>SUM(E30:AF30)</f>
        <v>0</v>
      </c>
      <c r="AH29" s="845"/>
      <c r="AI29" s="688"/>
      <c r="AJ29" s="688"/>
      <c r="AK29" s="692"/>
    </row>
    <row r="30" spans="1:37" ht="13.5">
      <c r="A30" s="853"/>
      <c r="B30" s="680"/>
      <c r="C30" s="681"/>
      <c r="D30" s="683"/>
      <c r="E30" s="160"/>
      <c r="F30" s="161"/>
      <c r="G30" s="161"/>
      <c r="H30" s="161"/>
      <c r="I30" s="161"/>
      <c r="J30" s="161"/>
      <c r="K30" s="233"/>
      <c r="L30" s="232"/>
      <c r="M30" s="161"/>
      <c r="N30" s="161"/>
      <c r="O30" s="161"/>
      <c r="P30" s="161"/>
      <c r="Q30" s="161"/>
      <c r="R30" s="231"/>
      <c r="S30" s="160"/>
      <c r="T30" s="161"/>
      <c r="U30" s="161"/>
      <c r="V30" s="161"/>
      <c r="W30" s="161"/>
      <c r="X30" s="161"/>
      <c r="Y30" s="233"/>
      <c r="Z30" s="232"/>
      <c r="AA30" s="161"/>
      <c r="AB30" s="161"/>
      <c r="AC30" s="161"/>
      <c r="AD30" s="161"/>
      <c r="AE30" s="161"/>
      <c r="AF30" s="162"/>
      <c r="AG30" s="769"/>
      <c r="AH30" s="845"/>
      <c r="AI30" s="693"/>
      <c r="AJ30" s="693"/>
      <c r="AK30" s="694"/>
    </row>
    <row r="31" spans="1:37" ht="13.5" customHeight="1">
      <c r="A31" s="676" t="s">
        <v>126</v>
      </c>
      <c r="B31" s="678" t="s">
        <v>180</v>
      </c>
      <c r="C31" s="679"/>
      <c r="D31" s="682" t="s">
        <v>181</v>
      </c>
      <c r="E31" s="42" t="s">
        <v>182</v>
      </c>
      <c r="F31" s="43"/>
      <c r="G31" s="43" t="s">
        <v>182</v>
      </c>
      <c r="H31" s="43"/>
      <c r="I31" s="43" t="s">
        <v>182</v>
      </c>
      <c r="J31" s="43"/>
      <c r="K31" s="44"/>
      <c r="L31" s="42" t="s">
        <v>182</v>
      </c>
      <c r="M31" s="43"/>
      <c r="N31" s="43" t="s">
        <v>182</v>
      </c>
      <c r="O31" s="43"/>
      <c r="P31" s="43" t="s">
        <v>182</v>
      </c>
      <c r="Q31" s="43"/>
      <c r="R31" s="44"/>
      <c r="S31" s="42" t="s">
        <v>182</v>
      </c>
      <c r="T31" s="43"/>
      <c r="U31" s="43" t="s">
        <v>182</v>
      </c>
      <c r="V31" s="43"/>
      <c r="W31" s="43" t="s">
        <v>182</v>
      </c>
      <c r="X31" s="43"/>
      <c r="Y31" s="44"/>
      <c r="Z31" s="45" t="s">
        <v>182</v>
      </c>
      <c r="AA31" s="43"/>
      <c r="AB31" s="43" t="s">
        <v>182</v>
      </c>
      <c r="AC31" s="43"/>
      <c r="AD31" s="43" t="s">
        <v>182</v>
      </c>
      <c r="AE31" s="43"/>
      <c r="AF31" s="47"/>
      <c r="AG31" s="772">
        <f>SUM(E32:AF32)</f>
        <v>84</v>
      </c>
      <c r="AH31" s="845"/>
      <c r="AI31" s="700" t="s">
        <v>199</v>
      </c>
      <c r="AJ31" s="688"/>
      <c r="AK31" s="689"/>
    </row>
    <row r="32" spans="1:37" ht="13.5">
      <c r="A32" s="851"/>
      <c r="B32" s="680"/>
      <c r="C32" s="681"/>
      <c r="D32" s="683"/>
      <c r="E32" s="36">
        <v>7</v>
      </c>
      <c r="F32" s="37"/>
      <c r="G32" s="37">
        <v>7</v>
      </c>
      <c r="H32" s="37"/>
      <c r="I32" s="37">
        <v>7</v>
      </c>
      <c r="J32" s="37"/>
      <c r="K32" s="38"/>
      <c r="L32" s="36">
        <v>7</v>
      </c>
      <c r="M32" s="37"/>
      <c r="N32" s="37">
        <v>7</v>
      </c>
      <c r="O32" s="37"/>
      <c r="P32" s="37">
        <v>7</v>
      </c>
      <c r="Q32" s="37"/>
      <c r="R32" s="38"/>
      <c r="S32" s="36">
        <v>7</v>
      </c>
      <c r="T32" s="37"/>
      <c r="U32" s="37">
        <v>7</v>
      </c>
      <c r="V32" s="37"/>
      <c r="W32" s="37">
        <v>7</v>
      </c>
      <c r="X32" s="37"/>
      <c r="Y32" s="38"/>
      <c r="Z32" s="39">
        <v>7</v>
      </c>
      <c r="AA32" s="37"/>
      <c r="AB32" s="37">
        <v>7</v>
      </c>
      <c r="AC32" s="37"/>
      <c r="AD32" s="37">
        <v>7</v>
      </c>
      <c r="AE32" s="37"/>
      <c r="AF32" s="41"/>
      <c r="AG32" s="769"/>
      <c r="AH32" s="845"/>
      <c r="AI32" s="690"/>
      <c r="AJ32" s="690"/>
      <c r="AK32" s="691"/>
    </row>
    <row r="33" spans="1:37" ht="13.5">
      <c r="A33" s="676" t="s">
        <v>126</v>
      </c>
      <c r="B33" s="678" t="s">
        <v>180</v>
      </c>
      <c r="C33" s="679"/>
      <c r="D33" s="682" t="s">
        <v>193</v>
      </c>
      <c r="E33" s="42"/>
      <c r="F33" s="43" t="s">
        <v>182</v>
      </c>
      <c r="G33" s="43"/>
      <c r="H33" s="43" t="s">
        <v>182</v>
      </c>
      <c r="I33" s="43"/>
      <c r="J33" s="43"/>
      <c r="K33" s="44"/>
      <c r="L33" s="42"/>
      <c r="M33" s="43" t="s">
        <v>182</v>
      </c>
      <c r="N33" s="43"/>
      <c r="O33" s="43" t="s">
        <v>182</v>
      </c>
      <c r="P33" s="43"/>
      <c r="Q33" s="43"/>
      <c r="R33" s="44"/>
      <c r="S33" s="42"/>
      <c r="T33" s="43" t="s">
        <v>182</v>
      </c>
      <c r="U33" s="43"/>
      <c r="V33" s="43" t="s">
        <v>182</v>
      </c>
      <c r="W33" s="43"/>
      <c r="X33" s="43"/>
      <c r="Y33" s="44"/>
      <c r="Z33" s="45"/>
      <c r="AA33" s="43" t="s">
        <v>182</v>
      </c>
      <c r="AB33" s="43"/>
      <c r="AC33" s="43" t="s">
        <v>182</v>
      </c>
      <c r="AD33" s="43"/>
      <c r="AE33" s="43"/>
      <c r="AF33" s="47"/>
      <c r="AG33" s="773">
        <f>SUM(E34:AF34)</f>
        <v>64</v>
      </c>
      <c r="AH33" s="845"/>
      <c r="AI33" s="688" t="s">
        <v>190</v>
      </c>
      <c r="AJ33" s="688"/>
      <c r="AK33" s="689"/>
    </row>
    <row r="34" spans="1:37" ht="13.5">
      <c r="A34" s="851"/>
      <c r="B34" s="680"/>
      <c r="C34" s="681"/>
      <c r="D34" s="683"/>
      <c r="E34" s="80"/>
      <c r="F34" s="81">
        <v>8</v>
      </c>
      <c r="G34" s="81"/>
      <c r="H34" s="81">
        <v>8</v>
      </c>
      <c r="I34" s="81"/>
      <c r="J34" s="81"/>
      <c r="K34" s="230"/>
      <c r="L34" s="80"/>
      <c r="M34" s="81">
        <v>8</v>
      </c>
      <c r="N34" s="81"/>
      <c r="O34" s="81">
        <v>8</v>
      </c>
      <c r="P34" s="81"/>
      <c r="Q34" s="81"/>
      <c r="R34" s="230"/>
      <c r="S34" s="80"/>
      <c r="T34" s="81">
        <v>8</v>
      </c>
      <c r="U34" s="81"/>
      <c r="V34" s="81">
        <v>8</v>
      </c>
      <c r="W34" s="81"/>
      <c r="X34" s="81"/>
      <c r="Y34" s="230"/>
      <c r="Z34" s="226"/>
      <c r="AA34" s="81">
        <v>8</v>
      </c>
      <c r="AB34" s="81"/>
      <c r="AC34" s="81">
        <v>8</v>
      </c>
      <c r="AD34" s="81"/>
      <c r="AE34" s="81"/>
      <c r="AF34" s="82"/>
      <c r="AG34" s="769"/>
      <c r="AH34" s="845"/>
      <c r="AI34" s="690"/>
      <c r="AJ34" s="690"/>
      <c r="AK34" s="691"/>
    </row>
    <row r="35" spans="1:37" ht="13.5">
      <c r="A35" s="676" t="s">
        <v>126</v>
      </c>
      <c r="B35" s="678" t="s">
        <v>188</v>
      </c>
      <c r="C35" s="679"/>
      <c r="D35" s="682" t="s">
        <v>197</v>
      </c>
      <c r="E35" s="42"/>
      <c r="F35" s="43"/>
      <c r="G35" s="43"/>
      <c r="H35" s="43"/>
      <c r="I35" s="43"/>
      <c r="J35" s="43" t="s">
        <v>182</v>
      </c>
      <c r="K35" s="44" t="s">
        <v>182</v>
      </c>
      <c r="L35" s="45"/>
      <c r="M35" s="43"/>
      <c r="N35" s="43"/>
      <c r="O35" s="43"/>
      <c r="P35" s="43"/>
      <c r="Q35" s="43" t="s">
        <v>182</v>
      </c>
      <c r="R35" s="46" t="s">
        <v>182</v>
      </c>
      <c r="S35" s="42"/>
      <c r="T35" s="43"/>
      <c r="U35" s="43"/>
      <c r="V35" s="43"/>
      <c r="W35" s="43"/>
      <c r="X35" s="43" t="s">
        <v>182</v>
      </c>
      <c r="Y35" s="44" t="s">
        <v>182</v>
      </c>
      <c r="Z35" s="45"/>
      <c r="AA35" s="43"/>
      <c r="AB35" s="43"/>
      <c r="AC35" s="43"/>
      <c r="AD35" s="43"/>
      <c r="AE35" s="43" t="s">
        <v>182</v>
      </c>
      <c r="AF35" s="47" t="s">
        <v>182</v>
      </c>
      <c r="AG35" s="772">
        <f>SUM(E36:AF36)</f>
        <v>64</v>
      </c>
      <c r="AH35" s="845"/>
      <c r="AI35" s="688" t="s">
        <v>200</v>
      </c>
      <c r="AJ35" s="688"/>
      <c r="AK35" s="692"/>
    </row>
    <row r="36" spans="1:37" ht="13.5">
      <c r="A36" s="851"/>
      <c r="B36" s="680"/>
      <c r="C36" s="681"/>
      <c r="D36" s="683"/>
      <c r="E36" s="160"/>
      <c r="F36" s="161"/>
      <c r="G36" s="161"/>
      <c r="H36" s="161"/>
      <c r="I36" s="161"/>
      <c r="J36" s="161">
        <v>8</v>
      </c>
      <c r="K36" s="233">
        <v>8</v>
      </c>
      <c r="L36" s="232"/>
      <c r="M36" s="161"/>
      <c r="N36" s="161"/>
      <c r="O36" s="161"/>
      <c r="P36" s="161"/>
      <c r="Q36" s="161">
        <v>8</v>
      </c>
      <c r="R36" s="231">
        <v>8</v>
      </c>
      <c r="S36" s="160"/>
      <c r="T36" s="161"/>
      <c r="U36" s="161"/>
      <c r="V36" s="161"/>
      <c r="W36" s="161"/>
      <c r="X36" s="161">
        <v>8</v>
      </c>
      <c r="Y36" s="233">
        <v>8</v>
      </c>
      <c r="Z36" s="232"/>
      <c r="AA36" s="161"/>
      <c r="AB36" s="161"/>
      <c r="AC36" s="161"/>
      <c r="AD36" s="161"/>
      <c r="AE36" s="161">
        <v>8</v>
      </c>
      <c r="AF36" s="162">
        <v>8</v>
      </c>
      <c r="AG36" s="769"/>
      <c r="AH36" s="845"/>
      <c r="AI36" s="693"/>
      <c r="AJ36" s="693"/>
      <c r="AK36" s="694"/>
    </row>
    <row r="37" spans="1:37" ht="13.5">
      <c r="A37" s="839"/>
      <c r="B37" s="678"/>
      <c r="C37" s="679"/>
      <c r="D37" s="843"/>
      <c r="E37" s="42"/>
      <c r="F37" s="43"/>
      <c r="G37" s="43"/>
      <c r="H37" s="43"/>
      <c r="I37" s="43"/>
      <c r="J37" s="43"/>
      <c r="K37" s="44"/>
      <c r="L37" s="42"/>
      <c r="M37" s="43"/>
      <c r="N37" s="43"/>
      <c r="O37" s="43"/>
      <c r="P37" s="43"/>
      <c r="Q37" s="43"/>
      <c r="R37" s="44"/>
      <c r="S37" s="42"/>
      <c r="T37" s="43"/>
      <c r="U37" s="43"/>
      <c r="V37" s="43"/>
      <c r="W37" s="43"/>
      <c r="X37" s="43"/>
      <c r="Y37" s="44"/>
      <c r="Z37" s="45"/>
      <c r="AA37" s="43"/>
      <c r="AB37" s="43"/>
      <c r="AC37" s="43"/>
      <c r="AD37" s="43"/>
      <c r="AE37" s="43"/>
      <c r="AF37" s="47"/>
      <c r="AG37" s="773">
        <f>SUM(E38:AF38)</f>
        <v>0</v>
      </c>
      <c r="AH37" s="845"/>
      <c r="AI37" s="688"/>
      <c r="AJ37" s="688"/>
      <c r="AK37" s="689"/>
    </row>
    <row r="38" spans="1:37" ht="13.5">
      <c r="A38" s="849"/>
      <c r="B38" s="680"/>
      <c r="C38" s="681"/>
      <c r="D38" s="850"/>
      <c r="E38" s="80"/>
      <c r="F38" s="81"/>
      <c r="G38" s="81"/>
      <c r="H38" s="81"/>
      <c r="I38" s="81"/>
      <c r="J38" s="81"/>
      <c r="K38" s="230"/>
      <c r="L38" s="80"/>
      <c r="M38" s="81"/>
      <c r="N38" s="81"/>
      <c r="O38" s="81"/>
      <c r="P38" s="81"/>
      <c r="Q38" s="81"/>
      <c r="R38" s="230"/>
      <c r="S38" s="80"/>
      <c r="T38" s="81"/>
      <c r="U38" s="81"/>
      <c r="V38" s="81"/>
      <c r="W38" s="81"/>
      <c r="X38" s="81"/>
      <c r="Y38" s="230"/>
      <c r="Z38" s="226"/>
      <c r="AA38" s="81"/>
      <c r="AB38" s="81"/>
      <c r="AC38" s="81"/>
      <c r="AD38" s="81"/>
      <c r="AE38" s="81"/>
      <c r="AF38" s="82"/>
      <c r="AG38" s="769"/>
      <c r="AH38" s="845"/>
      <c r="AI38" s="698"/>
      <c r="AJ38" s="698"/>
      <c r="AK38" s="699"/>
    </row>
    <row r="39" spans="1:37" ht="13.5" customHeight="1">
      <c r="A39" s="839"/>
      <c r="B39" s="678"/>
      <c r="C39" s="679"/>
      <c r="D39" s="843"/>
      <c r="E39" s="42"/>
      <c r="F39" s="43"/>
      <c r="G39" s="43"/>
      <c r="H39" s="43"/>
      <c r="I39" s="43"/>
      <c r="J39" s="43"/>
      <c r="K39" s="44"/>
      <c r="L39" s="45"/>
      <c r="M39" s="43"/>
      <c r="N39" s="43"/>
      <c r="O39" s="43"/>
      <c r="P39" s="43"/>
      <c r="Q39" s="43"/>
      <c r="R39" s="46"/>
      <c r="S39" s="42"/>
      <c r="T39" s="43"/>
      <c r="U39" s="43"/>
      <c r="V39" s="43"/>
      <c r="W39" s="43"/>
      <c r="X39" s="43"/>
      <c r="Y39" s="44"/>
      <c r="Z39" s="45"/>
      <c r="AA39" s="43"/>
      <c r="AB39" s="43"/>
      <c r="AC39" s="43"/>
      <c r="AD39" s="43"/>
      <c r="AE39" s="43"/>
      <c r="AF39" s="47"/>
      <c r="AG39" s="772">
        <f>SUM(E40:AF40)</f>
        <v>0</v>
      </c>
      <c r="AH39" s="845"/>
      <c r="AI39" s="688"/>
      <c r="AJ39" s="688"/>
      <c r="AK39" s="692"/>
    </row>
    <row r="40" spans="1:37" ht="14.25" thickBot="1">
      <c r="A40" s="840"/>
      <c r="B40" s="841"/>
      <c r="C40" s="842"/>
      <c r="D40" s="844"/>
      <c r="E40" s="75"/>
      <c r="F40" s="76"/>
      <c r="G40" s="76"/>
      <c r="H40" s="76"/>
      <c r="I40" s="76"/>
      <c r="J40" s="76"/>
      <c r="K40" s="229"/>
      <c r="L40" s="228"/>
      <c r="M40" s="76"/>
      <c r="N40" s="76"/>
      <c r="O40" s="76"/>
      <c r="P40" s="76"/>
      <c r="Q40" s="76"/>
      <c r="R40" s="227"/>
      <c r="S40" s="75"/>
      <c r="T40" s="76"/>
      <c r="U40" s="76"/>
      <c r="V40" s="76"/>
      <c r="W40" s="76"/>
      <c r="X40" s="76"/>
      <c r="Y40" s="229"/>
      <c r="Z40" s="228"/>
      <c r="AA40" s="76"/>
      <c r="AB40" s="76"/>
      <c r="AC40" s="76"/>
      <c r="AD40" s="76"/>
      <c r="AE40" s="76"/>
      <c r="AF40" s="79"/>
      <c r="AG40" s="765"/>
      <c r="AH40" s="846"/>
      <c r="AI40" s="847"/>
      <c r="AJ40" s="847"/>
      <c r="AK40" s="848"/>
    </row>
    <row r="41" spans="1:37" ht="13.5">
      <c r="A41" s="84" t="s">
        <v>19</v>
      </c>
      <c r="B41" s="83">
        <v>1</v>
      </c>
      <c r="C41" s="88" t="s">
        <v>506</v>
      </c>
      <c r="D41" s="85"/>
      <c r="E41" s="85"/>
      <c r="F41" s="85"/>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7"/>
      <c r="AI41" s="86"/>
      <c r="AJ41" s="86"/>
      <c r="AK41" s="56" t="s">
        <v>201</v>
      </c>
    </row>
    <row r="42" spans="1:37" ht="13.5">
      <c r="A42" s="83"/>
      <c r="B42" s="83">
        <v>2</v>
      </c>
      <c r="C42" s="88" t="s">
        <v>22</v>
      </c>
      <c r="D42" s="88"/>
      <c r="E42" s="88"/>
      <c r="F42" s="88"/>
      <c r="G42" s="88"/>
      <c r="H42" s="88"/>
      <c r="I42" s="88"/>
      <c r="J42" s="88"/>
      <c r="K42" s="88"/>
      <c r="L42" s="88"/>
      <c r="M42" s="88"/>
      <c r="N42" s="88"/>
      <c r="O42" s="88"/>
      <c r="P42" s="88"/>
      <c r="Q42" s="88"/>
      <c r="R42" s="88"/>
      <c r="S42" s="88"/>
      <c r="T42" s="834" t="s">
        <v>202</v>
      </c>
      <c r="U42" s="835"/>
      <c r="V42" s="835"/>
      <c r="W42" s="835"/>
      <c r="X42" s="835"/>
      <c r="Y42" s="835"/>
      <c r="Z42" s="88"/>
      <c r="AA42" s="88"/>
      <c r="AB42" s="88"/>
      <c r="AC42" s="88"/>
      <c r="AD42" s="88"/>
      <c r="AE42" s="88"/>
      <c r="AF42" s="88"/>
      <c r="AG42" s="88"/>
      <c r="AH42" s="88"/>
      <c r="AI42" s="88"/>
      <c r="AJ42" s="88"/>
      <c r="AK42" s="86"/>
    </row>
    <row r="43" spans="1:37" ht="13.5" customHeight="1">
      <c r="A43" s="90"/>
      <c r="B43" s="91">
        <v>3</v>
      </c>
      <c r="C43" s="560" t="s">
        <v>130</v>
      </c>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row>
    <row r="44" spans="1:37" ht="14.25" customHeight="1" thickBot="1">
      <c r="A44" s="90"/>
      <c r="B44" s="91"/>
      <c r="C44" s="560" t="s">
        <v>203</v>
      </c>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row>
    <row r="45" spans="1:37" ht="14.25" thickBot="1">
      <c r="A45" s="90"/>
      <c r="B45" s="91"/>
      <c r="C45" s="92"/>
      <c r="D45" s="93" t="s">
        <v>25</v>
      </c>
      <c r="E45" s="798" t="s">
        <v>204</v>
      </c>
      <c r="F45" s="799"/>
      <c r="G45" s="799"/>
      <c r="H45" s="799"/>
      <c r="I45" s="800"/>
      <c r="J45" s="836" t="s">
        <v>27</v>
      </c>
      <c r="K45" s="837"/>
      <c r="L45" s="838"/>
      <c r="M45" s="798" t="s">
        <v>204</v>
      </c>
      <c r="N45" s="799"/>
      <c r="O45" s="799"/>
      <c r="P45" s="799"/>
      <c r="Q45" s="800"/>
      <c r="R45" s="836" t="s">
        <v>27</v>
      </c>
      <c r="S45" s="837"/>
      <c r="T45" s="838"/>
      <c r="U45" s="92"/>
      <c r="V45" s="94" t="s">
        <v>205</v>
      </c>
      <c r="W45" s="95"/>
      <c r="X45" s="95"/>
      <c r="Y45" s="95"/>
      <c r="Z45" s="95"/>
      <c r="AA45" s="95"/>
      <c r="AB45" s="95"/>
      <c r="AC45" s="92"/>
      <c r="AD45" s="92"/>
      <c r="AE45" s="92"/>
      <c r="AF45" s="92"/>
      <c r="AG45" s="92"/>
      <c r="AH45" s="92"/>
      <c r="AI45" s="92"/>
      <c r="AJ45" s="92"/>
      <c r="AK45" s="92"/>
    </row>
    <row r="46" spans="1:37" ht="14.25" thickBot="1">
      <c r="A46" s="90"/>
      <c r="B46" s="91"/>
      <c r="C46" s="92"/>
      <c r="D46" s="92"/>
      <c r="E46" s="96" t="s">
        <v>206</v>
      </c>
      <c r="F46" s="804" t="s">
        <v>207</v>
      </c>
      <c r="G46" s="805"/>
      <c r="H46" s="805"/>
      <c r="I46" s="806"/>
      <c r="J46" s="831">
        <v>8</v>
      </c>
      <c r="K46" s="832"/>
      <c r="L46" s="833"/>
      <c r="M46" s="96" t="s">
        <v>208</v>
      </c>
      <c r="N46" s="804" t="s">
        <v>209</v>
      </c>
      <c r="O46" s="805"/>
      <c r="P46" s="805"/>
      <c r="Q46" s="806"/>
      <c r="R46" s="545"/>
      <c r="S46" s="546"/>
      <c r="T46" s="547"/>
      <c r="U46" s="92"/>
      <c r="V46" s="92"/>
      <c r="W46" s="92"/>
      <c r="X46" s="554" t="s">
        <v>33</v>
      </c>
      <c r="Y46" s="555"/>
      <c r="Z46" s="555"/>
      <c r="AA46" s="555"/>
      <c r="AB46" s="555"/>
      <c r="AC46" s="556"/>
      <c r="AD46" s="92"/>
      <c r="AE46" s="92"/>
      <c r="AF46" s="94" t="s">
        <v>60</v>
      </c>
      <c r="AG46" s="89"/>
      <c r="AH46" s="92"/>
      <c r="AI46" s="92"/>
      <c r="AJ46" s="92"/>
      <c r="AK46" s="92"/>
    </row>
    <row r="47" spans="1:37" ht="13.5">
      <c r="A47" s="90"/>
      <c r="B47" s="91"/>
      <c r="C47" s="92"/>
      <c r="D47" s="92"/>
      <c r="E47" s="97" t="s">
        <v>210</v>
      </c>
      <c r="F47" s="781" t="s">
        <v>211</v>
      </c>
      <c r="G47" s="782"/>
      <c r="H47" s="782"/>
      <c r="I47" s="783"/>
      <c r="J47" s="533">
        <v>8</v>
      </c>
      <c r="K47" s="534"/>
      <c r="L47" s="535"/>
      <c r="M47" s="97" t="s">
        <v>212</v>
      </c>
      <c r="N47" s="781" t="s">
        <v>209</v>
      </c>
      <c r="O47" s="782"/>
      <c r="P47" s="782"/>
      <c r="Q47" s="783"/>
      <c r="R47" s="533"/>
      <c r="S47" s="534"/>
      <c r="T47" s="535"/>
      <c r="U47" s="92"/>
      <c r="V47" s="92"/>
      <c r="W47" s="92"/>
      <c r="X47" s="98" t="s">
        <v>213</v>
      </c>
      <c r="Y47" s="557" t="s">
        <v>214</v>
      </c>
      <c r="Z47" s="558"/>
      <c r="AA47" s="558"/>
      <c r="AB47" s="558"/>
      <c r="AC47" s="559"/>
      <c r="AD47" s="92"/>
      <c r="AE47" s="92"/>
      <c r="AF47" s="92"/>
      <c r="AG47" s="825" t="s">
        <v>38</v>
      </c>
      <c r="AH47" s="826"/>
      <c r="AI47" s="826"/>
      <c r="AJ47" s="826"/>
      <c r="AK47" s="827"/>
    </row>
    <row r="48" spans="1:37" ht="13.5" customHeight="1">
      <c r="A48" s="90"/>
      <c r="B48" s="91"/>
      <c r="C48" s="92"/>
      <c r="D48" s="92"/>
      <c r="E48" s="97" t="s">
        <v>215</v>
      </c>
      <c r="F48" s="781" t="s">
        <v>209</v>
      </c>
      <c r="G48" s="782"/>
      <c r="H48" s="782"/>
      <c r="I48" s="783"/>
      <c r="J48" s="533"/>
      <c r="K48" s="534"/>
      <c r="L48" s="535"/>
      <c r="M48" s="97" t="s">
        <v>216</v>
      </c>
      <c r="N48" s="781" t="s">
        <v>209</v>
      </c>
      <c r="O48" s="782"/>
      <c r="P48" s="782"/>
      <c r="Q48" s="783"/>
      <c r="R48" s="533"/>
      <c r="S48" s="534"/>
      <c r="T48" s="535"/>
      <c r="U48" s="92"/>
      <c r="V48" s="92"/>
      <c r="W48" s="92"/>
      <c r="X48" s="99" t="s">
        <v>217</v>
      </c>
      <c r="Y48" s="539" t="s">
        <v>42</v>
      </c>
      <c r="Z48" s="540"/>
      <c r="AA48" s="540"/>
      <c r="AB48" s="540"/>
      <c r="AC48" s="541"/>
      <c r="AD48" s="92"/>
      <c r="AE48" s="92"/>
      <c r="AF48" s="92"/>
      <c r="AG48" s="828"/>
      <c r="AH48" s="829"/>
      <c r="AI48" s="829"/>
      <c r="AJ48" s="829"/>
      <c r="AK48" s="830"/>
    </row>
    <row r="49" spans="1:37" ht="13.5">
      <c r="A49" s="90"/>
      <c r="B49" s="91"/>
      <c r="C49" s="92"/>
      <c r="D49" s="92"/>
      <c r="E49" s="97" t="s">
        <v>218</v>
      </c>
      <c r="F49" s="781" t="s">
        <v>209</v>
      </c>
      <c r="G49" s="782"/>
      <c r="H49" s="782"/>
      <c r="I49" s="783"/>
      <c r="J49" s="533"/>
      <c r="K49" s="534"/>
      <c r="L49" s="535"/>
      <c r="M49" s="97" t="s">
        <v>219</v>
      </c>
      <c r="N49" s="781" t="s">
        <v>209</v>
      </c>
      <c r="O49" s="782"/>
      <c r="P49" s="782"/>
      <c r="Q49" s="783"/>
      <c r="R49" s="533"/>
      <c r="S49" s="534"/>
      <c r="T49" s="535"/>
      <c r="U49" s="92"/>
      <c r="V49" s="92"/>
      <c r="W49" s="92"/>
      <c r="X49" s="100" t="s">
        <v>220</v>
      </c>
      <c r="Y49" s="542" t="s">
        <v>221</v>
      </c>
      <c r="Z49" s="543"/>
      <c r="AA49" s="543"/>
      <c r="AB49" s="543"/>
      <c r="AC49" s="544"/>
      <c r="AD49" s="92"/>
      <c r="AE49" s="92"/>
      <c r="AF49" s="92"/>
      <c r="AG49" s="819" t="s">
        <v>222</v>
      </c>
      <c r="AH49" s="820"/>
      <c r="AI49" s="820"/>
      <c r="AJ49" s="820"/>
      <c r="AK49" s="821"/>
    </row>
    <row r="50" spans="1:37" ht="14.25" thickBot="1">
      <c r="A50" s="90"/>
      <c r="B50" s="91"/>
      <c r="C50" s="92"/>
      <c r="D50" s="92"/>
      <c r="E50" s="101" t="s">
        <v>223</v>
      </c>
      <c r="F50" s="789" t="s">
        <v>209</v>
      </c>
      <c r="G50" s="790"/>
      <c r="H50" s="790"/>
      <c r="I50" s="791"/>
      <c r="J50" s="792"/>
      <c r="K50" s="793"/>
      <c r="L50" s="794"/>
      <c r="M50" s="102"/>
      <c r="N50" s="789" t="s">
        <v>49</v>
      </c>
      <c r="O50" s="790"/>
      <c r="P50" s="790"/>
      <c r="Q50" s="791"/>
      <c r="R50" s="792" t="s">
        <v>50</v>
      </c>
      <c r="S50" s="793"/>
      <c r="T50" s="794"/>
      <c r="U50" s="92"/>
      <c r="V50" s="92"/>
      <c r="W50" s="92"/>
      <c r="X50" s="103" t="s">
        <v>224</v>
      </c>
      <c r="Y50" s="527" t="s">
        <v>225</v>
      </c>
      <c r="Z50" s="528"/>
      <c r="AA50" s="528"/>
      <c r="AB50" s="528"/>
      <c r="AC50" s="529"/>
      <c r="AD50" s="92"/>
      <c r="AE50" s="92"/>
      <c r="AF50" s="92"/>
      <c r="AG50" s="822"/>
      <c r="AH50" s="823"/>
      <c r="AI50" s="823"/>
      <c r="AJ50" s="823"/>
      <c r="AK50" s="824"/>
    </row>
    <row r="51" spans="1:37" ht="13.5">
      <c r="A51" s="90"/>
      <c r="B51" s="83"/>
      <c r="C51" s="88"/>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92"/>
      <c r="AG51" s="104"/>
      <c r="AH51" s="104"/>
      <c r="AI51" s="104"/>
      <c r="AJ51" s="104"/>
      <c r="AK51" s="104"/>
    </row>
    <row r="52" spans="1:37" ht="13.5">
      <c r="A52" s="90"/>
      <c r="B52" s="83"/>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104"/>
      <c r="AG52" s="85"/>
      <c r="AH52" s="85"/>
      <c r="AI52" s="85"/>
      <c r="AJ52" s="85"/>
      <c r="AK52" s="85"/>
    </row>
    <row r="53" spans="1:37" ht="13.5">
      <c r="A53" s="90"/>
      <c r="B53" s="91"/>
      <c r="C53" s="92"/>
      <c r="D53" s="92"/>
      <c r="E53" s="249"/>
      <c r="F53" s="786"/>
      <c r="G53" s="786"/>
      <c r="H53" s="786"/>
      <c r="I53" s="786"/>
      <c r="J53" s="787"/>
      <c r="K53" s="787"/>
      <c r="L53" s="787"/>
      <c r="M53" s="249"/>
      <c r="N53" s="786"/>
      <c r="O53" s="786"/>
      <c r="P53" s="786"/>
      <c r="Q53" s="786"/>
      <c r="R53" s="787"/>
      <c r="S53" s="787"/>
      <c r="T53" s="787"/>
      <c r="U53" s="92"/>
      <c r="V53" s="92"/>
      <c r="W53" s="92"/>
      <c r="X53" s="92"/>
      <c r="Y53" s="92"/>
      <c r="Z53" s="249"/>
      <c r="AA53" s="788"/>
      <c r="AB53" s="788"/>
      <c r="AC53" s="788"/>
      <c r="AD53" s="788"/>
      <c r="AE53" s="788"/>
      <c r="AF53" s="248"/>
      <c r="AG53" s="248"/>
      <c r="AH53" s="248"/>
      <c r="AI53" s="248"/>
      <c r="AJ53" s="248"/>
      <c r="AK53" s="248"/>
    </row>
    <row r="54" spans="1:37" ht="13.5">
      <c r="A54" s="90"/>
      <c r="B54" s="91"/>
      <c r="C54" s="92"/>
      <c r="D54" s="92"/>
      <c r="E54" s="249"/>
      <c r="F54" s="786"/>
      <c r="G54" s="786"/>
      <c r="H54" s="786"/>
      <c r="I54" s="786"/>
      <c r="J54" s="787"/>
      <c r="K54" s="787"/>
      <c r="L54" s="787"/>
      <c r="M54" s="250"/>
      <c r="N54" s="786"/>
      <c r="O54" s="786"/>
      <c r="P54" s="786"/>
      <c r="Q54" s="786"/>
      <c r="R54" s="787"/>
      <c r="S54" s="787"/>
      <c r="T54" s="787"/>
      <c r="U54" s="92"/>
      <c r="V54" s="92"/>
      <c r="W54" s="92"/>
      <c r="X54" s="92"/>
      <c r="Y54" s="92"/>
      <c r="Z54" s="249"/>
      <c r="AA54" s="795"/>
      <c r="AB54" s="795"/>
      <c r="AC54" s="795"/>
      <c r="AD54" s="795"/>
      <c r="AE54" s="795"/>
      <c r="AF54" s="248"/>
      <c r="AG54" s="248"/>
      <c r="AH54" s="248"/>
      <c r="AI54" s="248"/>
      <c r="AJ54" s="248"/>
      <c r="AK54" s="248"/>
    </row>
    <row r="55" spans="1:37" ht="13.5">
      <c r="A55" s="90"/>
      <c r="B55" s="246"/>
      <c r="C55" s="247"/>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92"/>
      <c r="AG55" s="251"/>
      <c r="AH55" s="251"/>
      <c r="AI55" s="251"/>
      <c r="AJ55" s="251"/>
      <c r="AK55" s="251"/>
    </row>
    <row r="56" spans="1:37" ht="13.5">
      <c r="A56" s="90"/>
      <c r="B56" s="246"/>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51"/>
      <c r="AG56" s="217"/>
      <c r="AH56" s="217"/>
      <c r="AI56" s="217"/>
      <c r="AJ56" s="217"/>
      <c r="AK56" s="217"/>
    </row>
    <row r="57" spans="1:37" ht="13.5">
      <c r="A57" s="57"/>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3"/>
      <c r="AG57" s="252"/>
      <c r="AH57" s="252"/>
      <c r="AI57" s="252"/>
      <c r="AJ57" s="252"/>
      <c r="AK57" s="252"/>
    </row>
    <row r="58" spans="1:37" ht="13.5">
      <c r="A58" s="57"/>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3"/>
      <c r="AG58" s="252"/>
      <c r="AH58" s="252"/>
      <c r="AI58" s="252"/>
      <c r="AJ58" s="252"/>
      <c r="AK58" s="252"/>
    </row>
  </sheetData>
  <sheetProtection/>
  <mergeCells count="164">
    <mergeCell ref="J2:L2"/>
    <mergeCell ref="M2:N2"/>
    <mergeCell ref="P2:Q2"/>
    <mergeCell ref="X2:AB2"/>
    <mergeCell ref="AD2:AJ2"/>
    <mergeCell ref="X3:AB3"/>
    <mergeCell ref="AD3:AJ3"/>
    <mergeCell ref="A4:A6"/>
    <mergeCell ref="B4:C6"/>
    <mergeCell ref="D4:D6"/>
    <mergeCell ref="E4:K4"/>
    <mergeCell ref="L4:R4"/>
    <mergeCell ref="S4:Y4"/>
    <mergeCell ref="Z4:AF4"/>
    <mergeCell ref="AG4:AG6"/>
    <mergeCell ref="AH4:AH6"/>
    <mergeCell ref="AI4:AK6"/>
    <mergeCell ref="A7:A8"/>
    <mergeCell ref="B7:C8"/>
    <mergeCell ref="D7:D8"/>
    <mergeCell ref="AG7:AG8"/>
    <mergeCell ref="AH7:AH8"/>
    <mergeCell ref="AI7:AK8"/>
    <mergeCell ref="A9:A10"/>
    <mergeCell ref="B9:C10"/>
    <mergeCell ref="D9:D10"/>
    <mergeCell ref="AG9:AG10"/>
    <mergeCell ref="AH9:AH10"/>
    <mergeCell ref="AI9:AK10"/>
    <mergeCell ref="A11:A12"/>
    <mergeCell ref="B11:C12"/>
    <mergeCell ref="D11:D12"/>
    <mergeCell ref="AG11:AG12"/>
    <mergeCell ref="AH11:AH12"/>
    <mergeCell ref="AI11:AK12"/>
    <mergeCell ref="A13:A14"/>
    <mergeCell ref="B13:C14"/>
    <mergeCell ref="D13:D14"/>
    <mergeCell ref="AG13:AG14"/>
    <mergeCell ref="AH13:AH14"/>
    <mergeCell ref="AI13:AK14"/>
    <mergeCell ref="A15:A16"/>
    <mergeCell ref="B15:C16"/>
    <mergeCell ref="D15:D16"/>
    <mergeCell ref="AG15:AG16"/>
    <mergeCell ref="AH15:AH16"/>
    <mergeCell ref="AI15:AK16"/>
    <mergeCell ref="A17:A18"/>
    <mergeCell ref="B17:C18"/>
    <mergeCell ref="D17:D18"/>
    <mergeCell ref="AG17:AG18"/>
    <mergeCell ref="AH17:AH18"/>
    <mergeCell ref="AI17:AK18"/>
    <mergeCell ref="A19:A20"/>
    <mergeCell ref="B19:C20"/>
    <mergeCell ref="D19:D20"/>
    <mergeCell ref="AG19:AG20"/>
    <mergeCell ref="AH19:AH20"/>
    <mergeCell ref="AI19:AK20"/>
    <mergeCell ref="A21:A22"/>
    <mergeCell ref="B21:C22"/>
    <mergeCell ref="D21:D22"/>
    <mergeCell ref="AG21:AG22"/>
    <mergeCell ref="AH21:AH22"/>
    <mergeCell ref="AI21:AK22"/>
    <mergeCell ref="A23:A24"/>
    <mergeCell ref="B23:C24"/>
    <mergeCell ref="D23:D24"/>
    <mergeCell ref="AG23:AG24"/>
    <mergeCell ref="AH23:AH24"/>
    <mergeCell ref="AI23:AK24"/>
    <mergeCell ref="A25:A26"/>
    <mergeCell ref="B25:C26"/>
    <mergeCell ref="D25:D26"/>
    <mergeCell ref="AG25:AG26"/>
    <mergeCell ref="AH25:AH26"/>
    <mergeCell ref="AI25:AK26"/>
    <mergeCell ref="A27:A28"/>
    <mergeCell ref="B27:C28"/>
    <mergeCell ref="D27:D28"/>
    <mergeCell ref="AG27:AG28"/>
    <mergeCell ref="AH27:AH28"/>
    <mergeCell ref="AI27:AK28"/>
    <mergeCell ref="A29:A30"/>
    <mergeCell ref="B29:C30"/>
    <mergeCell ref="D29:D30"/>
    <mergeCell ref="AG29:AG30"/>
    <mergeCell ref="AH29:AH30"/>
    <mergeCell ref="AI29:AK30"/>
    <mergeCell ref="A31:A32"/>
    <mergeCell ref="B31:C32"/>
    <mergeCell ref="D31:D32"/>
    <mergeCell ref="AG31:AG32"/>
    <mergeCell ref="AH31:AH32"/>
    <mergeCell ref="AI31:AK32"/>
    <mergeCell ref="A33:A34"/>
    <mergeCell ref="B33:C34"/>
    <mergeCell ref="D33:D34"/>
    <mergeCell ref="AG33:AG34"/>
    <mergeCell ref="AH33:AH34"/>
    <mergeCell ref="AI33:AK34"/>
    <mergeCell ref="A35:A36"/>
    <mergeCell ref="B35:C36"/>
    <mergeCell ref="D35:D36"/>
    <mergeCell ref="AG35:AG36"/>
    <mergeCell ref="AH35:AH36"/>
    <mergeCell ref="AI35:AK36"/>
    <mergeCell ref="A37:A38"/>
    <mergeCell ref="B37:C38"/>
    <mergeCell ref="D37:D38"/>
    <mergeCell ref="AG37:AG38"/>
    <mergeCell ref="AH37:AH38"/>
    <mergeCell ref="AI37:AK38"/>
    <mergeCell ref="A39:A40"/>
    <mergeCell ref="B39:C40"/>
    <mergeCell ref="D39:D40"/>
    <mergeCell ref="AG39:AG40"/>
    <mergeCell ref="AH39:AH40"/>
    <mergeCell ref="AI39:AK40"/>
    <mergeCell ref="Y47:AC47"/>
    <mergeCell ref="T42:Y42"/>
    <mergeCell ref="E45:I45"/>
    <mergeCell ref="J45:L45"/>
    <mergeCell ref="M45:Q45"/>
    <mergeCell ref="R45:T45"/>
    <mergeCell ref="Y48:AC48"/>
    <mergeCell ref="F46:I46"/>
    <mergeCell ref="J46:L46"/>
    <mergeCell ref="N46:Q46"/>
    <mergeCell ref="R46:T46"/>
    <mergeCell ref="X46:AC46"/>
    <mergeCell ref="F47:I47"/>
    <mergeCell ref="J47:L47"/>
    <mergeCell ref="N47:Q47"/>
    <mergeCell ref="R47:T47"/>
    <mergeCell ref="AG49:AK50"/>
    <mergeCell ref="F50:I50"/>
    <mergeCell ref="J50:L50"/>
    <mergeCell ref="N50:Q50"/>
    <mergeCell ref="R50:T50"/>
    <mergeCell ref="AG47:AK48"/>
    <mergeCell ref="F48:I48"/>
    <mergeCell ref="J48:L48"/>
    <mergeCell ref="N48:Q48"/>
    <mergeCell ref="R48:T48"/>
    <mergeCell ref="J53:L53"/>
    <mergeCell ref="N53:Q53"/>
    <mergeCell ref="R53:T53"/>
    <mergeCell ref="AA53:AE53"/>
    <mergeCell ref="F49:I49"/>
    <mergeCell ref="J49:L49"/>
    <mergeCell ref="N49:Q49"/>
    <mergeCell ref="R49:T49"/>
    <mergeCell ref="Y49:AC49"/>
    <mergeCell ref="F54:I54"/>
    <mergeCell ref="J54:L54"/>
    <mergeCell ref="N54:Q54"/>
    <mergeCell ref="R54:T54"/>
    <mergeCell ref="AA54:AE54"/>
    <mergeCell ref="R2:S2"/>
    <mergeCell ref="C43:AK43"/>
    <mergeCell ref="C44:AK44"/>
    <mergeCell ref="Y50:AC50"/>
    <mergeCell ref="F53:I53"/>
  </mergeCells>
  <printOptions/>
  <pageMargins left="0.7874015748031497" right="0.3937007874015748" top="0.3937007874015748" bottom="0.1968503937007874" header="0.31496062992125984" footer="0.31496062992125984"/>
  <pageSetup cellComments="asDisplayed" fitToHeight="2"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sheetPr>
    <tabColor theme="3"/>
    <pageSetUpPr fitToPage="1"/>
  </sheetPr>
  <dimension ref="A1:AK61"/>
  <sheetViews>
    <sheetView showGridLines="0" view="pageBreakPreview" zoomScale="95" zoomScaleSheetLayoutView="95" workbookViewId="0" topLeftCell="A1">
      <selection activeCell="Q26" sqref="Q26"/>
    </sheetView>
  </sheetViews>
  <sheetFormatPr defaultColWidth="9.00390625" defaultRowHeight="13.5"/>
  <cols>
    <col min="1" max="1" width="9.50390625" style="1" customWidth="1"/>
    <col min="2" max="2" width="2.50390625" style="1" customWidth="1"/>
    <col min="3" max="3" width="2.25390625" style="1" customWidth="1"/>
    <col min="4" max="4" width="11.75390625" style="1" customWidth="1"/>
    <col min="5" max="32" width="3.625" style="1" customWidth="1"/>
    <col min="33" max="34" width="5.625" style="1" customWidth="1"/>
    <col min="35" max="36" width="8.125" style="1" customWidth="1"/>
    <col min="37" max="37" width="3.625" style="1" customWidth="1"/>
  </cols>
  <sheetData>
    <row r="1" ht="13.5">
      <c r="A1" s="1" t="s">
        <v>526</v>
      </c>
    </row>
    <row r="2" spans="1:37" ht="18" customHeight="1">
      <c r="A2" s="3" t="s">
        <v>0</v>
      </c>
      <c r="B2" s="3"/>
      <c r="C2" s="3"/>
      <c r="D2" s="3"/>
      <c r="E2" s="3"/>
      <c r="F2" s="3"/>
      <c r="G2" s="3"/>
      <c r="H2" s="3"/>
      <c r="I2" s="3"/>
      <c r="J2" s="666" t="s">
        <v>158</v>
      </c>
      <c r="K2" s="666"/>
      <c r="L2" s="666"/>
      <c r="M2" s="668"/>
      <c r="N2" s="668"/>
      <c r="O2" s="4" t="s">
        <v>159</v>
      </c>
      <c r="P2" s="668"/>
      <c r="Q2" s="668"/>
      <c r="R2" s="5" t="s">
        <v>160</v>
      </c>
      <c r="S2" s="6"/>
      <c r="T2" s="2"/>
      <c r="U2" s="2"/>
      <c r="V2" s="2"/>
      <c r="W2" s="2"/>
      <c r="X2" s="956" t="s">
        <v>161</v>
      </c>
      <c r="Y2" s="956"/>
      <c r="Z2" s="956"/>
      <c r="AA2" s="956"/>
      <c r="AB2" s="956"/>
      <c r="AC2" s="7" t="s">
        <v>162</v>
      </c>
      <c r="AD2" s="670" t="s">
        <v>543</v>
      </c>
      <c r="AE2" s="670"/>
      <c r="AF2" s="670"/>
      <c r="AG2" s="670"/>
      <c r="AH2" s="670"/>
      <c r="AI2" s="670"/>
      <c r="AJ2" s="670"/>
      <c r="AK2" s="8" t="s">
        <v>164</v>
      </c>
    </row>
    <row r="3" spans="1:37" ht="18" customHeight="1" thickBot="1">
      <c r="A3" s="2"/>
      <c r="B3" s="2"/>
      <c r="C3" s="2"/>
      <c r="D3" s="2"/>
      <c r="E3" s="2"/>
      <c r="F3" s="2"/>
      <c r="G3" s="2"/>
      <c r="H3" s="2"/>
      <c r="I3" s="2"/>
      <c r="J3" s="2"/>
      <c r="K3" s="2"/>
      <c r="L3" s="2"/>
      <c r="M3" s="2"/>
      <c r="N3" s="2"/>
      <c r="O3" s="2"/>
      <c r="P3" s="2"/>
      <c r="Q3" s="2"/>
      <c r="R3" s="2"/>
      <c r="S3" s="2"/>
      <c r="T3" s="2"/>
      <c r="U3" s="2"/>
      <c r="V3" s="2"/>
      <c r="W3" s="2"/>
      <c r="X3" s="671" t="s">
        <v>165</v>
      </c>
      <c r="Y3" s="671"/>
      <c r="Z3" s="671"/>
      <c r="AA3" s="671"/>
      <c r="AB3" s="671"/>
      <c r="AC3" s="9" t="s">
        <v>162</v>
      </c>
      <c r="AD3" s="672"/>
      <c r="AE3" s="672"/>
      <c r="AF3" s="672"/>
      <c r="AG3" s="672"/>
      <c r="AH3" s="672"/>
      <c r="AI3" s="672"/>
      <c r="AJ3" s="672"/>
      <c r="AK3" s="9" t="s">
        <v>164</v>
      </c>
    </row>
    <row r="4" spans="1:37" ht="13.5">
      <c r="A4" s="725" t="s">
        <v>8</v>
      </c>
      <c r="B4" s="729" t="s">
        <v>9</v>
      </c>
      <c r="C4" s="730"/>
      <c r="D4" s="735" t="s">
        <v>10</v>
      </c>
      <c r="E4" s="739" t="s">
        <v>11</v>
      </c>
      <c r="F4" s="740"/>
      <c r="G4" s="740"/>
      <c r="H4" s="740"/>
      <c r="I4" s="740"/>
      <c r="J4" s="740"/>
      <c r="K4" s="741"/>
      <c r="L4" s="739" t="s">
        <v>12</v>
      </c>
      <c r="M4" s="740"/>
      <c r="N4" s="740"/>
      <c r="O4" s="740"/>
      <c r="P4" s="740"/>
      <c r="Q4" s="740"/>
      <c r="R4" s="741"/>
      <c r="S4" s="739" t="s">
        <v>13</v>
      </c>
      <c r="T4" s="740"/>
      <c r="U4" s="740"/>
      <c r="V4" s="740"/>
      <c r="W4" s="740"/>
      <c r="X4" s="740"/>
      <c r="Y4" s="741"/>
      <c r="Z4" s="742" t="s">
        <v>14</v>
      </c>
      <c r="AA4" s="740"/>
      <c r="AB4" s="740"/>
      <c r="AC4" s="740"/>
      <c r="AD4" s="740"/>
      <c r="AE4" s="740"/>
      <c r="AF4" s="743"/>
      <c r="AG4" s="937" t="s">
        <v>15</v>
      </c>
      <c r="AH4" s="940" t="s">
        <v>16</v>
      </c>
      <c r="AI4" s="751" t="s">
        <v>17</v>
      </c>
      <c r="AJ4" s="943"/>
      <c r="AK4" s="944"/>
    </row>
    <row r="5" spans="1:37" ht="13.5">
      <c r="A5" s="726"/>
      <c r="B5" s="731"/>
      <c r="C5" s="732"/>
      <c r="D5" s="736"/>
      <c r="E5" s="10">
        <v>1</v>
      </c>
      <c r="F5" s="12">
        <v>2</v>
      </c>
      <c r="G5" s="12">
        <v>3</v>
      </c>
      <c r="H5" s="12">
        <v>4</v>
      </c>
      <c r="I5" s="12">
        <v>5</v>
      </c>
      <c r="J5" s="12">
        <v>6</v>
      </c>
      <c r="K5" s="13">
        <v>7</v>
      </c>
      <c r="L5" s="10">
        <v>8</v>
      </c>
      <c r="M5" s="12">
        <v>9</v>
      </c>
      <c r="N5" s="12">
        <v>10</v>
      </c>
      <c r="O5" s="12">
        <v>11</v>
      </c>
      <c r="P5" s="12">
        <v>12</v>
      </c>
      <c r="Q5" s="12">
        <v>13</v>
      </c>
      <c r="R5" s="13">
        <v>14</v>
      </c>
      <c r="S5" s="10">
        <v>15</v>
      </c>
      <c r="T5" s="12">
        <v>16</v>
      </c>
      <c r="U5" s="12">
        <v>17</v>
      </c>
      <c r="V5" s="12">
        <v>18</v>
      </c>
      <c r="W5" s="12">
        <v>19</v>
      </c>
      <c r="X5" s="12">
        <v>20</v>
      </c>
      <c r="Y5" s="13">
        <v>21</v>
      </c>
      <c r="Z5" s="14">
        <v>22</v>
      </c>
      <c r="AA5" s="12">
        <v>23</v>
      </c>
      <c r="AB5" s="12">
        <v>24</v>
      </c>
      <c r="AC5" s="12">
        <v>25</v>
      </c>
      <c r="AD5" s="12">
        <v>26</v>
      </c>
      <c r="AE5" s="12">
        <v>27</v>
      </c>
      <c r="AF5" s="11">
        <v>28</v>
      </c>
      <c r="AG5" s="938"/>
      <c r="AH5" s="941"/>
      <c r="AI5" s="945"/>
      <c r="AJ5" s="946"/>
      <c r="AK5" s="947"/>
    </row>
    <row r="6" spans="1:37" ht="13.5" hidden="1">
      <c r="A6" s="727"/>
      <c r="B6" s="731"/>
      <c r="C6" s="732"/>
      <c r="D6" s="737"/>
      <c r="E6" s="343">
        <f>WEEKDAY(DATE(1988+$M$2,$P$2,E5))</f>
        <v>3</v>
      </c>
      <c r="F6" s="373">
        <f aca="true" t="shared" si="0" ref="F6:AF6">WEEKDAY(DATE(1988+$M$2,$P$2,F5))</f>
        <v>4</v>
      </c>
      <c r="G6" s="373">
        <f t="shared" si="0"/>
        <v>5</v>
      </c>
      <c r="H6" s="373">
        <f t="shared" si="0"/>
        <v>6</v>
      </c>
      <c r="I6" s="373">
        <f t="shared" si="0"/>
        <v>7</v>
      </c>
      <c r="J6" s="373">
        <f t="shared" si="0"/>
        <v>1</v>
      </c>
      <c r="K6" s="374">
        <f t="shared" si="0"/>
        <v>2</v>
      </c>
      <c r="L6" s="343">
        <f t="shared" si="0"/>
        <v>3</v>
      </c>
      <c r="M6" s="373">
        <f t="shared" si="0"/>
        <v>4</v>
      </c>
      <c r="N6" s="373">
        <f t="shared" si="0"/>
        <v>5</v>
      </c>
      <c r="O6" s="373">
        <f t="shared" si="0"/>
        <v>6</v>
      </c>
      <c r="P6" s="373">
        <f t="shared" si="0"/>
        <v>7</v>
      </c>
      <c r="Q6" s="373">
        <f t="shared" si="0"/>
        <v>1</v>
      </c>
      <c r="R6" s="374">
        <f t="shared" si="0"/>
        <v>2</v>
      </c>
      <c r="S6" s="343">
        <f t="shared" si="0"/>
        <v>3</v>
      </c>
      <c r="T6" s="373">
        <f t="shared" si="0"/>
        <v>4</v>
      </c>
      <c r="U6" s="373">
        <f t="shared" si="0"/>
        <v>5</v>
      </c>
      <c r="V6" s="373">
        <f t="shared" si="0"/>
        <v>6</v>
      </c>
      <c r="W6" s="373">
        <f t="shared" si="0"/>
        <v>7</v>
      </c>
      <c r="X6" s="373">
        <f t="shared" si="0"/>
        <v>1</v>
      </c>
      <c r="Y6" s="374">
        <f t="shared" si="0"/>
        <v>2</v>
      </c>
      <c r="Z6" s="375">
        <f t="shared" si="0"/>
        <v>3</v>
      </c>
      <c r="AA6" s="373">
        <f t="shared" si="0"/>
        <v>4</v>
      </c>
      <c r="AB6" s="373">
        <f t="shared" si="0"/>
        <v>5</v>
      </c>
      <c r="AC6" s="373">
        <f t="shared" si="0"/>
        <v>6</v>
      </c>
      <c r="AD6" s="373">
        <f t="shared" si="0"/>
        <v>7</v>
      </c>
      <c r="AE6" s="373">
        <f t="shared" si="0"/>
        <v>1</v>
      </c>
      <c r="AF6" s="376">
        <f t="shared" si="0"/>
        <v>2</v>
      </c>
      <c r="AG6" s="939"/>
      <c r="AH6" s="942"/>
      <c r="AI6" s="945"/>
      <c r="AJ6" s="946"/>
      <c r="AK6" s="947"/>
    </row>
    <row r="7" spans="1:37" ht="14.25" thickBot="1">
      <c r="A7" s="727"/>
      <c r="B7" s="731"/>
      <c r="C7" s="732"/>
      <c r="D7" s="737"/>
      <c r="E7" s="341" t="str">
        <f>VLOOKUP(E6,$F$55:$G$61,2,0)</f>
        <v>火</v>
      </c>
      <c r="F7" s="369" t="str">
        <f aca="true" t="shared" si="1" ref="F7:AF7">VLOOKUP(F6,$F$55:$G$61,2,0)</f>
        <v>水</v>
      </c>
      <c r="G7" s="369" t="str">
        <f t="shared" si="1"/>
        <v>木</v>
      </c>
      <c r="H7" s="369" t="str">
        <f t="shared" si="1"/>
        <v>金</v>
      </c>
      <c r="I7" s="369" t="str">
        <f t="shared" si="1"/>
        <v>土</v>
      </c>
      <c r="J7" s="369" t="str">
        <f t="shared" si="1"/>
        <v>日</v>
      </c>
      <c r="K7" s="370" t="str">
        <f t="shared" si="1"/>
        <v>月</v>
      </c>
      <c r="L7" s="341" t="str">
        <f t="shared" si="1"/>
        <v>火</v>
      </c>
      <c r="M7" s="369" t="str">
        <f t="shared" si="1"/>
        <v>水</v>
      </c>
      <c r="N7" s="369" t="str">
        <f t="shared" si="1"/>
        <v>木</v>
      </c>
      <c r="O7" s="369" t="str">
        <f t="shared" si="1"/>
        <v>金</v>
      </c>
      <c r="P7" s="369" t="str">
        <f t="shared" si="1"/>
        <v>土</v>
      </c>
      <c r="Q7" s="369" t="str">
        <f t="shared" si="1"/>
        <v>日</v>
      </c>
      <c r="R7" s="370" t="str">
        <f t="shared" si="1"/>
        <v>月</v>
      </c>
      <c r="S7" s="341" t="str">
        <f t="shared" si="1"/>
        <v>火</v>
      </c>
      <c r="T7" s="369" t="str">
        <f t="shared" si="1"/>
        <v>水</v>
      </c>
      <c r="U7" s="369" t="str">
        <f t="shared" si="1"/>
        <v>木</v>
      </c>
      <c r="V7" s="369" t="str">
        <f t="shared" si="1"/>
        <v>金</v>
      </c>
      <c r="W7" s="369" t="str">
        <f t="shared" si="1"/>
        <v>土</v>
      </c>
      <c r="X7" s="369" t="str">
        <f t="shared" si="1"/>
        <v>日</v>
      </c>
      <c r="Y7" s="370" t="str">
        <f t="shared" si="1"/>
        <v>月</v>
      </c>
      <c r="Z7" s="371" t="str">
        <f t="shared" si="1"/>
        <v>火</v>
      </c>
      <c r="AA7" s="369" t="str">
        <f t="shared" si="1"/>
        <v>水</v>
      </c>
      <c r="AB7" s="369" t="str">
        <f t="shared" si="1"/>
        <v>木</v>
      </c>
      <c r="AC7" s="369" t="str">
        <f t="shared" si="1"/>
        <v>金</v>
      </c>
      <c r="AD7" s="369" t="str">
        <f t="shared" si="1"/>
        <v>土</v>
      </c>
      <c r="AE7" s="369" t="str">
        <f t="shared" si="1"/>
        <v>日</v>
      </c>
      <c r="AF7" s="372" t="str">
        <f t="shared" si="1"/>
        <v>月</v>
      </c>
      <c r="AG7" s="939"/>
      <c r="AH7" s="942"/>
      <c r="AI7" s="948"/>
      <c r="AJ7" s="949"/>
      <c r="AK7" s="950"/>
    </row>
    <row r="8" spans="1:37" ht="13.5">
      <c r="A8" s="760" t="s">
        <v>463</v>
      </c>
      <c r="B8" s="591"/>
      <c r="C8" s="592"/>
      <c r="D8" s="951"/>
      <c r="E8" s="457"/>
      <c r="F8" s="458"/>
      <c r="G8" s="458"/>
      <c r="H8" s="458"/>
      <c r="I8" s="458"/>
      <c r="J8" s="458"/>
      <c r="K8" s="459"/>
      <c r="L8" s="460"/>
      <c r="M8" s="458"/>
      <c r="N8" s="458"/>
      <c r="O8" s="458"/>
      <c r="P8" s="458"/>
      <c r="Q8" s="458"/>
      <c r="R8" s="461"/>
      <c r="S8" s="457"/>
      <c r="T8" s="458"/>
      <c r="U8" s="458"/>
      <c r="V8" s="458"/>
      <c r="W8" s="458"/>
      <c r="X8" s="458"/>
      <c r="Y8" s="459"/>
      <c r="Z8" s="460"/>
      <c r="AA8" s="458"/>
      <c r="AB8" s="458"/>
      <c r="AC8" s="458"/>
      <c r="AD8" s="458"/>
      <c r="AE8" s="458"/>
      <c r="AF8" s="462"/>
      <c r="AG8" s="952">
        <f>SUM(E9:AF9)</f>
        <v>0</v>
      </c>
      <c r="AH8" s="766"/>
      <c r="AI8" s="953"/>
      <c r="AJ8" s="954"/>
      <c r="AK8" s="955"/>
    </row>
    <row r="9" spans="1:37" ht="14.25" thickBot="1">
      <c r="A9" s="761"/>
      <c r="B9" s="762"/>
      <c r="C9" s="763"/>
      <c r="D9" s="785"/>
      <c r="E9" s="383"/>
      <c r="F9" s="384"/>
      <c r="G9" s="384"/>
      <c r="H9" s="384"/>
      <c r="I9" s="384"/>
      <c r="J9" s="384"/>
      <c r="K9" s="385"/>
      <c r="L9" s="386"/>
      <c r="M9" s="384"/>
      <c r="N9" s="384"/>
      <c r="O9" s="384"/>
      <c r="P9" s="384"/>
      <c r="Q9" s="384"/>
      <c r="R9" s="387"/>
      <c r="S9" s="383"/>
      <c r="T9" s="384"/>
      <c r="U9" s="384"/>
      <c r="V9" s="384"/>
      <c r="W9" s="384"/>
      <c r="X9" s="384"/>
      <c r="Y9" s="385"/>
      <c r="Z9" s="386"/>
      <c r="AA9" s="384"/>
      <c r="AB9" s="384"/>
      <c r="AC9" s="384"/>
      <c r="AD9" s="384"/>
      <c r="AE9" s="384"/>
      <c r="AF9" s="388"/>
      <c r="AG9" s="917"/>
      <c r="AH9" s="767"/>
      <c r="AI9" s="921"/>
      <c r="AJ9" s="922"/>
      <c r="AK9" s="923"/>
    </row>
    <row r="10" spans="1:37" ht="13.5">
      <c r="A10" s="929"/>
      <c r="B10" s="616"/>
      <c r="C10" s="930"/>
      <c r="D10" s="931"/>
      <c r="E10" s="463"/>
      <c r="F10" s="464"/>
      <c r="G10" s="464"/>
      <c r="H10" s="464"/>
      <c r="I10" s="464"/>
      <c r="J10" s="464"/>
      <c r="K10" s="465"/>
      <c r="L10" s="466"/>
      <c r="M10" s="464"/>
      <c r="N10" s="464"/>
      <c r="O10" s="464"/>
      <c r="P10" s="464"/>
      <c r="Q10" s="464"/>
      <c r="R10" s="467"/>
      <c r="S10" s="463"/>
      <c r="T10" s="464"/>
      <c r="U10" s="464"/>
      <c r="V10" s="464"/>
      <c r="W10" s="464"/>
      <c r="X10" s="464"/>
      <c r="Y10" s="465"/>
      <c r="Z10" s="466"/>
      <c r="AA10" s="464"/>
      <c r="AB10" s="464"/>
      <c r="AC10" s="464"/>
      <c r="AD10" s="464"/>
      <c r="AE10" s="464"/>
      <c r="AF10" s="468"/>
      <c r="AG10" s="932">
        <f>SUM(E11:AF11)</f>
        <v>0</v>
      </c>
      <c r="AH10" s="933"/>
      <c r="AI10" s="934"/>
      <c r="AJ10" s="935"/>
      <c r="AK10" s="936"/>
    </row>
    <row r="11" spans="1:37" ht="13.5">
      <c r="A11" s="776"/>
      <c r="B11" s="571"/>
      <c r="C11" s="572"/>
      <c r="D11" s="780"/>
      <c r="E11" s="394"/>
      <c r="F11" s="395"/>
      <c r="G11" s="395"/>
      <c r="H11" s="395"/>
      <c r="I11" s="395"/>
      <c r="J11" s="395"/>
      <c r="K11" s="396"/>
      <c r="L11" s="397"/>
      <c r="M11" s="395"/>
      <c r="N11" s="395"/>
      <c r="O11" s="395"/>
      <c r="P11" s="395"/>
      <c r="Q11" s="395"/>
      <c r="R11" s="448"/>
      <c r="S11" s="394"/>
      <c r="T11" s="395"/>
      <c r="U11" s="395"/>
      <c r="V11" s="395"/>
      <c r="W11" s="395"/>
      <c r="X11" s="395"/>
      <c r="Y11" s="396"/>
      <c r="Z11" s="397"/>
      <c r="AA11" s="395"/>
      <c r="AB11" s="395"/>
      <c r="AC11" s="395"/>
      <c r="AD11" s="395"/>
      <c r="AE11" s="395"/>
      <c r="AF11" s="398"/>
      <c r="AG11" s="925"/>
      <c r="AH11" s="770"/>
      <c r="AI11" s="926"/>
      <c r="AJ11" s="927"/>
      <c r="AK11" s="928"/>
    </row>
    <row r="12" spans="1:37" ht="13.5">
      <c r="A12" s="775"/>
      <c r="B12" s="569"/>
      <c r="C12" s="570"/>
      <c r="D12" s="779"/>
      <c r="E12" s="449"/>
      <c r="F12" s="450"/>
      <c r="G12" s="450"/>
      <c r="H12" s="450"/>
      <c r="I12" s="450"/>
      <c r="J12" s="450"/>
      <c r="K12" s="451"/>
      <c r="L12" s="452"/>
      <c r="M12" s="450"/>
      <c r="N12" s="450"/>
      <c r="O12" s="450"/>
      <c r="P12" s="450"/>
      <c r="Q12" s="450"/>
      <c r="R12" s="453"/>
      <c r="S12" s="449"/>
      <c r="T12" s="450"/>
      <c r="U12" s="450"/>
      <c r="V12" s="450"/>
      <c r="W12" s="450"/>
      <c r="X12" s="450"/>
      <c r="Y12" s="451"/>
      <c r="Z12" s="452"/>
      <c r="AA12" s="450"/>
      <c r="AB12" s="450"/>
      <c r="AC12" s="450"/>
      <c r="AD12" s="450"/>
      <c r="AE12" s="450"/>
      <c r="AF12" s="454"/>
      <c r="AG12" s="924">
        <f>SUM(E13:AF13)</f>
        <v>0</v>
      </c>
      <c r="AH12" s="770"/>
      <c r="AI12" s="918"/>
      <c r="AJ12" s="919"/>
      <c r="AK12" s="920"/>
    </row>
    <row r="13" spans="1:37" ht="13.5">
      <c r="A13" s="776"/>
      <c r="B13" s="571"/>
      <c r="C13" s="572"/>
      <c r="D13" s="780"/>
      <c r="E13" s="394"/>
      <c r="F13" s="395"/>
      <c r="G13" s="395"/>
      <c r="H13" s="395"/>
      <c r="I13" s="395"/>
      <c r="J13" s="395"/>
      <c r="K13" s="396"/>
      <c r="L13" s="397"/>
      <c r="M13" s="395"/>
      <c r="N13" s="395"/>
      <c r="O13" s="395"/>
      <c r="P13" s="395"/>
      <c r="Q13" s="395"/>
      <c r="R13" s="448"/>
      <c r="S13" s="394"/>
      <c r="T13" s="395"/>
      <c r="U13" s="395"/>
      <c r="V13" s="395"/>
      <c r="W13" s="395"/>
      <c r="X13" s="395"/>
      <c r="Y13" s="396"/>
      <c r="Z13" s="397"/>
      <c r="AA13" s="395"/>
      <c r="AB13" s="395"/>
      <c r="AC13" s="395"/>
      <c r="AD13" s="395"/>
      <c r="AE13" s="395"/>
      <c r="AF13" s="398"/>
      <c r="AG13" s="925"/>
      <c r="AH13" s="770"/>
      <c r="AI13" s="926"/>
      <c r="AJ13" s="927"/>
      <c r="AK13" s="928"/>
    </row>
    <row r="14" spans="1:37" ht="13.5">
      <c r="A14" s="775"/>
      <c r="B14" s="569"/>
      <c r="C14" s="570"/>
      <c r="D14" s="779"/>
      <c r="E14" s="449"/>
      <c r="F14" s="450"/>
      <c r="G14" s="450"/>
      <c r="H14" s="450"/>
      <c r="I14" s="450"/>
      <c r="J14" s="450"/>
      <c r="K14" s="451"/>
      <c r="L14" s="452"/>
      <c r="M14" s="450"/>
      <c r="N14" s="450"/>
      <c r="O14" s="450"/>
      <c r="P14" s="450"/>
      <c r="Q14" s="450"/>
      <c r="R14" s="453"/>
      <c r="S14" s="449"/>
      <c r="T14" s="450"/>
      <c r="U14" s="450"/>
      <c r="V14" s="450"/>
      <c r="W14" s="450"/>
      <c r="X14" s="450"/>
      <c r="Y14" s="451"/>
      <c r="Z14" s="452"/>
      <c r="AA14" s="450"/>
      <c r="AB14" s="450"/>
      <c r="AC14" s="450"/>
      <c r="AD14" s="450"/>
      <c r="AE14" s="450"/>
      <c r="AF14" s="454"/>
      <c r="AG14" s="924">
        <f>SUM(E15:AF15)</f>
        <v>0</v>
      </c>
      <c r="AH14" s="770"/>
      <c r="AI14" s="918"/>
      <c r="AJ14" s="919"/>
      <c r="AK14" s="920"/>
    </row>
    <row r="15" spans="1:37" ht="13.5">
      <c r="A15" s="776"/>
      <c r="B15" s="571"/>
      <c r="C15" s="572"/>
      <c r="D15" s="780"/>
      <c r="E15" s="394"/>
      <c r="F15" s="395"/>
      <c r="G15" s="395"/>
      <c r="H15" s="395"/>
      <c r="I15" s="395"/>
      <c r="J15" s="395"/>
      <c r="K15" s="396"/>
      <c r="L15" s="397"/>
      <c r="M15" s="395"/>
      <c r="N15" s="395"/>
      <c r="O15" s="395"/>
      <c r="P15" s="395"/>
      <c r="Q15" s="395"/>
      <c r="R15" s="448"/>
      <c r="S15" s="394"/>
      <c r="T15" s="395"/>
      <c r="U15" s="395"/>
      <c r="V15" s="395"/>
      <c r="W15" s="395"/>
      <c r="X15" s="395"/>
      <c r="Y15" s="396"/>
      <c r="Z15" s="397"/>
      <c r="AA15" s="395"/>
      <c r="AB15" s="395"/>
      <c r="AC15" s="395"/>
      <c r="AD15" s="395"/>
      <c r="AE15" s="395"/>
      <c r="AF15" s="398"/>
      <c r="AG15" s="925"/>
      <c r="AH15" s="770"/>
      <c r="AI15" s="926"/>
      <c r="AJ15" s="927"/>
      <c r="AK15" s="928"/>
    </row>
    <row r="16" spans="1:37" ht="13.5">
      <c r="A16" s="775"/>
      <c r="B16" s="569"/>
      <c r="C16" s="570"/>
      <c r="D16" s="779"/>
      <c r="E16" s="449"/>
      <c r="F16" s="450"/>
      <c r="G16" s="450"/>
      <c r="H16" s="450"/>
      <c r="I16" s="450"/>
      <c r="J16" s="450"/>
      <c r="K16" s="451"/>
      <c r="L16" s="452"/>
      <c r="M16" s="450"/>
      <c r="N16" s="450"/>
      <c r="O16" s="450"/>
      <c r="P16" s="450"/>
      <c r="Q16" s="450"/>
      <c r="R16" s="453"/>
      <c r="S16" s="449"/>
      <c r="T16" s="450"/>
      <c r="U16" s="450"/>
      <c r="V16" s="450"/>
      <c r="W16" s="450"/>
      <c r="X16" s="450"/>
      <c r="Y16" s="451"/>
      <c r="Z16" s="452"/>
      <c r="AA16" s="450"/>
      <c r="AB16" s="450"/>
      <c r="AC16" s="450"/>
      <c r="AD16" s="450"/>
      <c r="AE16" s="450"/>
      <c r="AF16" s="454"/>
      <c r="AG16" s="924">
        <f>SUM(E17:AF17)</f>
        <v>0</v>
      </c>
      <c r="AH16" s="770"/>
      <c r="AI16" s="918"/>
      <c r="AJ16" s="919"/>
      <c r="AK16" s="920"/>
    </row>
    <row r="17" spans="1:37" ht="13.5">
      <c r="A17" s="776"/>
      <c r="B17" s="571"/>
      <c r="C17" s="572"/>
      <c r="D17" s="780"/>
      <c r="E17" s="394"/>
      <c r="F17" s="395"/>
      <c r="G17" s="395"/>
      <c r="H17" s="395"/>
      <c r="I17" s="395"/>
      <c r="J17" s="395"/>
      <c r="K17" s="396"/>
      <c r="L17" s="397"/>
      <c r="M17" s="395"/>
      <c r="N17" s="395"/>
      <c r="O17" s="395"/>
      <c r="P17" s="395"/>
      <c r="Q17" s="395"/>
      <c r="R17" s="448"/>
      <c r="S17" s="394"/>
      <c r="T17" s="395"/>
      <c r="U17" s="395"/>
      <c r="V17" s="395"/>
      <c r="W17" s="395"/>
      <c r="X17" s="395"/>
      <c r="Y17" s="396"/>
      <c r="Z17" s="397"/>
      <c r="AA17" s="395"/>
      <c r="AB17" s="395"/>
      <c r="AC17" s="395"/>
      <c r="AD17" s="395"/>
      <c r="AE17" s="395"/>
      <c r="AF17" s="398"/>
      <c r="AG17" s="925"/>
      <c r="AH17" s="770"/>
      <c r="AI17" s="926"/>
      <c r="AJ17" s="927"/>
      <c r="AK17" s="928"/>
    </row>
    <row r="18" spans="1:37" ht="13.5">
      <c r="A18" s="775"/>
      <c r="B18" s="569"/>
      <c r="C18" s="570"/>
      <c r="D18" s="779"/>
      <c r="E18" s="449"/>
      <c r="F18" s="450"/>
      <c r="G18" s="450"/>
      <c r="H18" s="450"/>
      <c r="I18" s="450"/>
      <c r="J18" s="450"/>
      <c r="K18" s="451"/>
      <c r="L18" s="452"/>
      <c r="M18" s="450"/>
      <c r="N18" s="450"/>
      <c r="O18" s="450"/>
      <c r="P18" s="450"/>
      <c r="Q18" s="450"/>
      <c r="R18" s="453"/>
      <c r="S18" s="449"/>
      <c r="T18" s="450"/>
      <c r="U18" s="450"/>
      <c r="V18" s="450"/>
      <c r="W18" s="450"/>
      <c r="X18" s="450"/>
      <c r="Y18" s="451"/>
      <c r="Z18" s="452"/>
      <c r="AA18" s="450"/>
      <c r="AB18" s="450"/>
      <c r="AC18" s="450"/>
      <c r="AD18" s="450"/>
      <c r="AE18" s="450"/>
      <c r="AF18" s="454"/>
      <c r="AG18" s="924">
        <f>SUM(E19:AF19)</f>
        <v>0</v>
      </c>
      <c r="AH18" s="770"/>
      <c r="AI18" s="918"/>
      <c r="AJ18" s="919"/>
      <c r="AK18" s="920"/>
    </row>
    <row r="19" spans="1:37" ht="13.5">
      <c r="A19" s="776"/>
      <c r="B19" s="571"/>
      <c r="C19" s="572"/>
      <c r="D19" s="780"/>
      <c r="E19" s="394"/>
      <c r="F19" s="395"/>
      <c r="G19" s="395"/>
      <c r="H19" s="395"/>
      <c r="I19" s="395"/>
      <c r="J19" s="395"/>
      <c r="K19" s="396"/>
      <c r="L19" s="397"/>
      <c r="M19" s="395"/>
      <c r="N19" s="395"/>
      <c r="O19" s="395"/>
      <c r="P19" s="395"/>
      <c r="Q19" s="395"/>
      <c r="R19" s="448"/>
      <c r="S19" s="394"/>
      <c r="T19" s="395"/>
      <c r="U19" s="395"/>
      <c r="V19" s="395"/>
      <c r="W19" s="395"/>
      <c r="X19" s="395"/>
      <c r="Y19" s="396"/>
      <c r="Z19" s="397"/>
      <c r="AA19" s="395"/>
      <c r="AB19" s="395"/>
      <c r="AC19" s="395"/>
      <c r="AD19" s="395"/>
      <c r="AE19" s="395"/>
      <c r="AF19" s="398"/>
      <c r="AG19" s="925"/>
      <c r="AH19" s="770"/>
      <c r="AI19" s="926"/>
      <c r="AJ19" s="927"/>
      <c r="AK19" s="928"/>
    </row>
    <row r="20" spans="1:37" ht="13.5">
      <c r="A20" s="775"/>
      <c r="B20" s="569"/>
      <c r="C20" s="570"/>
      <c r="D20" s="779"/>
      <c r="E20" s="449"/>
      <c r="F20" s="450"/>
      <c r="G20" s="450"/>
      <c r="H20" s="450"/>
      <c r="I20" s="450"/>
      <c r="J20" s="450"/>
      <c r="K20" s="451"/>
      <c r="L20" s="452"/>
      <c r="M20" s="450"/>
      <c r="N20" s="450"/>
      <c r="O20" s="450"/>
      <c r="P20" s="450"/>
      <c r="Q20" s="450"/>
      <c r="R20" s="453"/>
      <c r="S20" s="449"/>
      <c r="T20" s="450"/>
      <c r="U20" s="450"/>
      <c r="V20" s="450"/>
      <c r="W20" s="450"/>
      <c r="X20" s="450"/>
      <c r="Y20" s="451"/>
      <c r="Z20" s="452"/>
      <c r="AA20" s="450"/>
      <c r="AB20" s="450"/>
      <c r="AC20" s="450"/>
      <c r="AD20" s="450"/>
      <c r="AE20" s="450"/>
      <c r="AF20" s="454"/>
      <c r="AG20" s="924">
        <f>SUM(E21:AF21)</f>
        <v>0</v>
      </c>
      <c r="AH20" s="770"/>
      <c r="AI20" s="918"/>
      <c r="AJ20" s="919"/>
      <c r="AK20" s="920"/>
    </row>
    <row r="21" spans="1:37" ht="13.5">
      <c r="A21" s="776"/>
      <c r="B21" s="571"/>
      <c r="C21" s="572"/>
      <c r="D21" s="780"/>
      <c r="E21" s="394"/>
      <c r="F21" s="395"/>
      <c r="G21" s="395"/>
      <c r="H21" s="395"/>
      <c r="I21" s="395"/>
      <c r="J21" s="395"/>
      <c r="K21" s="396"/>
      <c r="L21" s="397"/>
      <c r="M21" s="395"/>
      <c r="N21" s="395"/>
      <c r="O21" s="395"/>
      <c r="P21" s="395"/>
      <c r="Q21" s="395"/>
      <c r="R21" s="448"/>
      <c r="S21" s="394"/>
      <c r="T21" s="395"/>
      <c r="U21" s="395"/>
      <c r="V21" s="395"/>
      <c r="W21" s="395"/>
      <c r="X21" s="395"/>
      <c r="Y21" s="396"/>
      <c r="Z21" s="397"/>
      <c r="AA21" s="395"/>
      <c r="AB21" s="395"/>
      <c r="AC21" s="395"/>
      <c r="AD21" s="395"/>
      <c r="AE21" s="395"/>
      <c r="AF21" s="398"/>
      <c r="AG21" s="925"/>
      <c r="AH21" s="770"/>
      <c r="AI21" s="926"/>
      <c r="AJ21" s="927"/>
      <c r="AK21" s="928"/>
    </row>
    <row r="22" spans="1:37" ht="13.5">
      <c r="A22" s="775"/>
      <c r="B22" s="569"/>
      <c r="C22" s="570"/>
      <c r="D22" s="779"/>
      <c r="E22" s="449"/>
      <c r="F22" s="450"/>
      <c r="G22" s="450"/>
      <c r="H22" s="450"/>
      <c r="I22" s="450"/>
      <c r="J22" s="450"/>
      <c r="K22" s="451"/>
      <c r="L22" s="452"/>
      <c r="M22" s="450"/>
      <c r="N22" s="450"/>
      <c r="O22" s="450"/>
      <c r="P22" s="450"/>
      <c r="Q22" s="450"/>
      <c r="R22" s="453"/>
      <c r="S22" s="449"/>
      <c r="T22" s="450"/>
      <c r="U22" s="450"/>
      <c r="V22" s="450"/>
      <c r="W22" s="450"/>
      <c r="X22" s="450"/>
      <c r="Y22" s="451"/>
      <c r="Z22" s="452"/>
      <c r="AA22" s="450"/>
      <c r="AB22" s="450"/>
      <c r="AC22" s="450"/>
      <c r="AD22" s="450"/>
      <c r="AE22" s="450"/>
      <c r="AF22" s="454"/>
      <c r="AG22" s="924">
        <f>SUM(E23:AF23)</f>
        <v>0</v>
      </c>
      <c r="AH22" s="770"/>
      <c r="AI22" s="918"/>
      <c r="AJ22" s="919"/>
      <c r="AK22" s="920"/>
    </row>
    <row r="23" spans="1:37" ht="13.5">
      <c r="A23" s="776"/>
      <c r="B23" s="571"/>
      <c r="C23" s="572"/>
      <c r="D23" s="780"/>
      <c r="E23" s="394"/>
      <c r="F23" s="395"/>
      <c r="G23" s="395"/>
      <c r="H23" s="395"/>
      <c r="I23" s="395"/>
      <c r="J23" s="395"/>
      <c r="K23" s="396"/>
      <c r="L23" s="397"/>
      <c r="M23" s="395"/>
      <c r="N23" s="395"/>
      <c r="O23" s="395"/>
      <c r="P23" s="395"/>
      <c r="Q23" s="395"/>
      <c r="R23" s="448"/>
      <c r="S23" s="394"/>
      <c r="T23" s="395"/>
      <c r="U23" s="395"/>
      <c r="V23" s="395"/>
      <c r="W23" s="395"/>
      <c r="X23" s="395"/>
      <c r="Y23" s="396"/>
      <c r="Z23" s="397"/>
      <c r="AA23" s="395"/>
      <c r="AB23" s="395"/>
      <c r="AC23" s="395"/>
      <c r="AD23" s="395"/>
      <c r="AE23" s="395"/>
      <c r="AF23" s="398"/>
      <c r="AG23" s="925"/>
      <c r="AH23" s="770"/>
      <c r="AI23" s="926"/>
      <c r="AJ23" s="927"/>
      <c r="AK23" s="928"/>
    </row>
    <row r="24" spans="1:37" ht="13.5">
      <c r="A24" s="775"/>
      <c r="B24" s="569"/>
      <c r="C24" s="570"/>
      <c r="D24" s="779"/>
      <c r="E24" s="449"/>
      <c r="F24" s="450"/>
      <c r="G24" s="450"/>
      <c r="H24" s="450"/>
      <c r="I24" s="450"/>
      <c r="J24" s="450"/>
      <c r="K24" s="451"/>
      <c r="L24" s="452"/>
      <c r="M24" s="450"/>
      <c r="N24" s="450"/>
      <c r="O24" s="450"/>
      <c r="P24" s="450"/>
      <c r="Q24" s="450"/>
      <c r="R24" s="453"/>
      <c r="S24" s="449"/>
      <c r="T24" s="450"/>
      <c r="U24" s="450"/>
      <c r="V24" s="450"/>
      <c r="W24" s="450"/>
      <c r="X24" s="450"/>
      <c r="Y24" s="451"/>
      <c r="Z24" s="452"/>
      <c r="AA24" s="450"/>
      <c r="AB24" s="450"/>
      <c r="AC24" s="450"/>
      <c r="AD24" s="450"/>
      <c r="AE24" s="450"/>
      <c r="AF24" s="454"/>
      <c r="AG24" s="924">
        <f>SUM(E25:AF25)</f>
        <v>0</v>
      </c>
      <c r="AH24" s="770"/>
      <c r="AI24" s="918"/>
      <c r="AJ24" s="919"/>
      <c r="AK24" s="920"/>
    </row>
    <row r="25" spans="1:37" ht="13.5">
      <c r="A25" s="776"/>
      <c r="B25" s="571"/>
      <c r="C25" s="572"/>
      <c r="D25" s="780"/>
      <c r="E25" s="394"/>
      <c r="F25" s="395"/>
      <c r="G25" s="395"/>
      <c r="H25" s="395"/>
      <c r="I25" s="395"/>
      <c r="J25" s="395"/>
      <c r="K25" s="396"/>
      <c r="L25" s="397"/>
      <c r="M25" s="395"/>
      <c r="N25" s="395"/>
      <c r="O25" s="395"/>
      <c r="P25" s="395"/>
      <c r="Q25" s="395"/>
      <c r="R25" s="448"/>
      <c r="S25" s="394"/>
      <c r="T25" s="395"/>
      <c r="U25" s="395"/>
      <c r="V25" s="395"/>
      <c r="W25" s="395"/>
      <c r="X25" s="395"/>
      <c r="Y25" s="396"/>
      <c r="Z25" s="397"/>
      <c r="AA25" s="395"/>
      <c r="AB25" s="395"/>
      <c r="AC25" s="395"/>
      <c r="AD25" s="395"/>
      <c r="AE25" s="395"/>
      <c r="AF25" s="398"/>
      <c r="AG25" s="925"/>
      <c r="AH25" s="770"/>
      <c r="AI25" s="926"/>
      <c r="AJ25" s="927"/>
      <c r="AK25" s="928"/>
    </row>
    <row r="26" spans="1:37" ht="13.5">
      <c r="A26" s="775"/>
      <c r="B26" s="569"/>
      <c r="C26" s="570"/>
      <c r="D26" s="779"/>
      <c r="E26" s="449"/>
      <c r="F26" s="450"/>
      <c r="G26" s="450"/>
      <c r="H26" s="450"/>
      <c r="I26" s="450"/>
      <c r="J26" s="450"/>
      <c r="K26" s="451"/>
      <c r="L26" s="452"/>
      <c r="M26" s="450"/>
      <c r="N26" s="450"/>
      <c r="O26" s="450"/>
      <c r="P26" s="450"/>
      <c r="Q26" s="450"/>
      <c r="R26" s="453"/>
      <c r="S26" s="449"/>
      <c r="T26" s="450"/>
      <c r="U26" s="450"/>
      <c r="V26" s="450"/>
      <c r="W26" s="450"/>
      <c r="X26" s="450"/>
      <c r="Y26" s="451"/>
      <c r="Z26" s="452"/>
      <c r="AA26" s="450"/>
      <c r="AB26" s="450"/>
      <c r="AC26" s="450"/>
      <c r="AD26" s="450"/>
      <c r="AE26" s="450"/>
      <c r="AF26" s="454"/>
      <c r="AG26" s="924">
        <f>SUM(E27:AF27)</f>
        <v>0</v>
      </c>
      <c r="AH26" s="770"/>
      <c r="AI26" s="918"/>
      <c r="AJ26" s="919"/>
      <c r="AK26" s="920"/>
    </row>
    <row r="27" spans="1:37" ht="13.5">
      <c r="A27" s="776"/>
      <c r="B27" s="571"/>
      <c r="C27" s="572"/>
      <c r="D27" s="780"/>
      <c r="E27" s="394"/>
      <c r="F27" s="395"/>
      <c r="G27" s="395"/>
      <c r="H27" s="395"/>
      <c r="I27" s="395"/>
      <c r="J27" s="395"/>
      <c r="K27" s="396"/>
      <c r="L27" s="397"/>
      <c r="M27" s="395"/>
      <c r="N27" s="395"/>
      <c r="O27" s="395"/>
      <c r="P27" s="395"/>
      <c r="Q27" s="395"/>
      <c r="R27" s="448"/>
      <c r="S27" s="394"/>
      <c r="T27" s="395"/>
      <c r="U27" s="395"/>
      <c r="V27" s="395"/>
      <c r="W27" s="395"/>
      <c r="X27" s="395"/>
      <c r="Y27" s="396"/>
      <c r="Z27" s="397"/>
      <c r="AA27" s="395"/>
      <c r="AB27" s="395"/>
      <c r="AC27" s="395"/>
      <c r="AD27" s="395"/>
      <c r="AE27" s="395"/>
      <c r="AF27" s="398"/>
      <c r="AG27" s="925"/>
      <c r="AH27" s="770"/>
      <c r="AI27" s="926"/>
      <c r="AJ27" s="927"/>
      <c r="AK27" s="928"/>
    </row>
    <row r="28" spans="1:37" ht="13.5">
      <c r="A28" s="775"/>
      <c r="B28" s="569"/>
      <c r="C28" s="570"/>
      <c r="D28" s="779"/>
      <c r="E28" s="449"/>
      <c r="F28" s="450"/>
      <c r="G28" s="450"/>
      <c r="H28" s="450"/>
      <c r="I28" s="450"/>
      <c r="J28" s="450"/>
      <c r="K28" s="451"/>
      <c r="L28" s="452"/>
      <c r="M28" s="450"/>
      <c r="N28" s="450"/>
      <c r="O28" s="450"/>
      <c r="P28" s="450"/>
      <c r="Q28" s="450"/>
      <c r="R28" s="453"/>
      <c r="S28" s="449"/>
      <c r="T28" s="450"/>
      <c r="U28" s="450"/>
      <c r="V28" s="450"/>
      <c r="W28" s="450"/>
      <c r="X28" s="450"/>
      <c r="Y28" s="451"/>
      <c r="Z28" s="452"/>
      <c r="AA28" s="450"/>
      <c r="AB28" s="450"/>
      <c r="AC28" s="450"/>
      <c r="AD28" s="450"/>
      <c r="AE28" s="450"/>
      <c r="AF28" s="454"/>
      <c r="AG28" s="924">
        <f>SUM(E29:AF29)</f>
        <v>0</v>
      </c>
      <c r="AH28" s="770"/>
      <c r="AI28" s="918"/>
      <c r="AJ28" s="919"/>
      <c r="AK28" s="920"/>
    </row>
    <row r="29" spans="1:37" ht="13.5">
      <c r="A29" s="776"/>
      <c r="B29" s="571"/>
      <c r="C29" s="572"/>
      <c r="D29" s="780"/>
      <c r="E29" s="394"/>
      <c r="F29" s="395"/>
      <c r="G29" s="395"/>
      <c r="H29" s="395"/>
      <c r="I29" s="395"/>
      <c r="J29" s="395"/>
      <c r="K29" s="396"/>
      <c r="L29" s="397"/>
      <c r="M29" s="395"/>
      <c r="N29" s="395"/>
      <c r="O29" s="395"/>
      <c r="P29" s="395"/>
      <c r="Q29" s="395"/>
      <c r="R29" s="448"/>
      <c r="S29" s="394"/>
      <c r="T29" s="395"/>
      <c r="U29" s="395"/>
      <c r="V29" s="395"/>
      <c r="W29" s="395"/>
      <c r="X29" s="395"/>
      <c r="Y29" s="396"/>
      <c r="Z29" s="397"/>
      <c r="AA29" s="395"/>
      <c r="AB29" s="395"/>
      <c r="AC29" s="395"/>
      <c r="AD29" s="395"/>
      <c r="AE29" s="395"/>
      <c r="AF29" s="398"/>
      <c r="AG29" s="925"/>
      <c r="AH29" s="770"/>
      <c r="AI29" s="926"/>
      <c r="AJ29" s="927"/>
      <c r="AK29" s="928"/>
    </row>
    <row r="30" spans="1:37" ht="13.5">
      <c r="A30" s="775"/>
      <c r="B30" s="569"/>
      <c r="C30" s="570"/>
      <c r="D30" s="779"/>
      <c r="E30" s="449"/>
      <c r="F30" s="450"/>
      <c r="G30" s="450"/>
      <c r="H30" s="450"/>
      <c r="I30" s="450"/>
      <c r="J30" s="450"/>
      <c r="K30" s="451"/>
      <c r="L30" s="452"/>
      <c r="M30" s="450"/>
      <c r="N30" s="450"/>
      <c r="O30" s="450"/>
      <c r="P30" s="450"/>
      <c r="Q30" s="450"/>
      <c r="R30" s="453"/>
      <c r="S30" s="449"/>
      <c r="T30" s="450"/>
      <c r="U30" s="450"/>
      <c r="V30" s="450"/>
      <c r="W30" s="450"/>
      <c r="X30" s="450"/>
      <c r="Y30" s="451"/>
      <c r="Z30" s="452"/>
      <c r="AA30" s="450"/>
      <c r="AB30" s="450"/>
      <c r="AC30" s="450"/>
      <c r="AD30" s="450"/>
      <c r="AE30" s="450"/>
      <c r="AF30" s="454"/>
      <c r="AG30" s="924">
        <f>SUM(E31:AF31)</f>
        <v>0</v>
      </c>
      <c r="AH30" s="770"/>
      <c r="AI30" s="918"/>
      <c r="AJ30" s="919"/>
      <c r="AK30" s="920"/>
    </row>
    <row r="31" spans="1:37" ht="13.5">
      <c r="A31" s="776"/>
      <c r="B31" s="571"/>
      <c r="C31" s="572"/>
      <c r="D31" s="780"/>
      <c r="E31" s="394"/>
      <c r="F31" s="395"/>
      <c r="G31" s="395"/>
      <c r="H31" s="395"/>
      <c r="I31" s="395"/>
      <c r="J31" s="395"/>
      <c r="K31" s="396"/>
      <c r="L31" s="397"/>
      <c r="M31" s="395"/>
      <c r="N31" s="395"/>
      <c r="O31" s="395"/>
      <c r="P31" s="395"/>
      <c r="Q31" s="395"/>
      <c r="R31" s="448"/>
      <c r="S31" s="394"/>
      <c r="T31" s="395"/>
      <c r="U31" s="395"/>
      <c r="V31" s="395"/>
      <c r="W31" s="395"/>
      <c r="X31" s="395"/>
      <c r="Y31" s="396"/>
      <c r="Z31" s="397"/>
      <c r="AA31" s="395"/>
      <c r="AB31" s="395"/>
      <c r="AC31" s="395"/>
      <c r="AD31" s="395"/>
      <c r="AE31" s="395"/>
      <c r="AF31" s="398"/>
      <c r="AG31" s="925"/>
      <c r="AH31" s="770"/>
      <c r="AI31" s="926"/>
      <c r="AJ31" s="927"/>
      <c r="AK31" s="928"/>
    </row>
    <row r="32" spans="1:37" ht="13.5">
      <c r="A32" s="775"/>
      <c r="B32" s="569"/>
      <c r="C32" s="570"/>
      <c r="D32" s="779"/>
      <c r="E32" s="449"/>
      <c r="F32" s="450"/>
      <c r="G32" s="450"/>
      <c r="H32" s="450"/>
      <c r="I32" s="450"/>
      <c r="J32" s="450"/>
      <c r="K32" s="451"/>
      <c r="L32" s="452"/>
      <c r="M32" s="450"/>
      <c r="N32" s="450"/>
      <c r="O32" s="450"/>
      <c r="P32" s="450"/>
      <c r="Q32" s="450"/>
      <c r="R32" s="453"/>
      <c r="S32" s="449"/>
      <c r="T32" s="450"/>
      <c r="U32" s="450"/>
      <c r="V32" s="450"/>
      <c r="W32" s="450"/>
      <c r="X32" s="450"/>
      <c r="Y32" s="451"/>
      <c r="Z32" s="452"/>
      <c r="AA32" s="450"/>
      <c r="AB32" s="450"/>
      <c r="AC32" s="450"/>
      <c r="AD32" s="450"/>
      <c r="AE32" s="450"/>
      <c r="AF32" s="454"/>
      <c r="AG32" s="916">
        <f>SUM(E33:AF33)</f>
        <v>0</v>
      </c>
      <c r="AH32" s="770"/>
      <c r="AI32" s="918"/>
      <c r="AJ32" s="919"/>
      <c r="AK32" s="920"/>
    </row>
    <row r="33" spans="1:37" ht="13.5">
      <c r="A33" s="929"/>
      <c r="B33" s="616"/>
      <c r="C33" s="930"/>
      <c r="D33" s="931"/>
      <c r="E33" s="394"/>
      <c r="F33" s="395"/>
      <c r="G33" s="395"/>
      <c r="H33" s="395"/>
      <c r="I33" s="395"/>
      <c r="J33" s="395"/>
      <c r="K33" s="396"/>
      <c r="L33" s="397"/>
      <c r="M33" s="395"/>
      <c r="N33" s="395"/>
      <c r="O33" s="395"/>
      <c r="P33" s="395"/>
      <c r="Q33" s="395"/>
      <c r="R33" s="448"/>
      <c r="S33" s="394"/>
      <c r="T33" s="395"/>
      <c r="U33" s="395"/>
      <c r="V33" s="395"/>
      <c r="W33" s="395"/>
      <c r="X33" s="395"/>
      <c r="Y33" s="396"/>
      <c r="Z33" s="397"/>
      <c r="AA33" s="395"/>
      <c r="AB33" s="395"/>
      <c r="AC33" s="395"/>
      <c r="AD33" s="395"/>
      <c r="AE33" s="395"/>
      <c r="AF33" s="398"/>
      <c r="AG33" s="932"/>
      <c r="AH33" s="770"/>
      <c r="AI33" s="926"/>
      <c r="AJ33" s="927"/>
      <c r="AK33" s="928"/>
    </row>
    <row r="34" spans="1:37" ht="13.5">
      <c r="A34" s="775"/>
      <c r="B34" s="569"/>
      <c r="C34" s="570"/>
      <c r="D34" s="779"/>
      <c r="E34" s="449"/>
      <c r="F34" s="450"/>
      <c r="G34" s="450"/>
      <c r="H34" s="450"/>
      <c r="I34" s="450"/>
      <c r="J34" s="450"/>
      <c r="K34" s="451"/>
      <c r="L34" s="452"/>
      <c r="M34" s="450"/>
      <c r="N34" s="450"/>
      <c r="O34" s="450"/>
      <c r="P34" s="450"/>
      <c r="Q34" s="450"/>
      <c r="R34" s="453"/>
      <c r="S34" s="449"/>
      <c r="T34" s="450"/>
      <c r="U34" s="450"/>
      <c r="V34" s="450"/>
      <c r="W34" s="450"/>
      <c r="X34" s="450"/>
      <c r="Y34" s="451"/>
      <c r="Z34" s="452"/>
      <c r="AA34" s="450"/>
      <c r="AB34" s="450"/>
      <c r="AC34" s="450"/>
      <c r="AD34" s="450"/>
      <c r="AE34" s="450"/>
      <c r="AF34" s="454"/>
      <c r="AG34" s="924">
        <f>SUM(E35:AF35)</f>
        <v>0</v>
      </c>
      <c r="AH34" s="770"/>
      <c r="AI34" s="918"/>
      <c r="AJ34" s="919"/>
      <c r="AK34" s="920"/>
    </row>
    <row r="35" spans="1:37" ht="13.5">
      <c r="A35" s="776"/>
      <c r="B35" s="571"/>
      <c r="C35" s="572"/>
      <c r="D35" s="780"/>
      <c r="E35" s="394"/>
      <c r="F35" s="395"/>
      <c r="G35" s="395"/>
      <c r="H35" s="395"/>
      <c r="I35" s="395"/>
      <c r="J35" s="395"/>
      <c r="K35" s="396"/>
      <c r="L35" s="397"/>
      <c r="M35" s="395"/>
      <c r="N35" s="395"/>
      <c r="O35" s="395"/>
      <c r="P35" s="395"/>
      <c r="Q35" s="395"/>
      <c r="R35" s="448"/>
      <c r="S35" s="394"/>
      <c r="T35" s="395"/>
      <c r="U35" s="395"/>
      <c r="V35" s="395"/>
      <c r="W35" s="395"/>
      <c r="X35" s="395"/>
      <c r="Y35" s="396"/>
      <c r="Z35" s="397"/>
      <c r="AA35" s="395"/>
      <c r="AB35" s="395"/>
      <c r="AC35" s="395"/>
      <c r="AD35" s="395"/>
      <c r="AE35" s="395"/>
      <c r="AF35" s="398"/>
      <c r="AG35" s="925"/>
      <c r="AH35" s="770"/>
      <c r="AI35" s="926"/>
      <c r="AJ35" s="927"/>
      <c r="AK35" s="928"/>
    </row>
    <row r="36" spans="1:37" ht="13.5">
      <c r="A36" s="775"/>
      <c r="B36" s="569"/>
      <c r="C36" s="570"/>
      <c r="D36" s="779"/>
      <c r="E36" s="449"/>
      <c r="F36" s="450"/>
      <c r="G36" s="450"/>
      <c r="H36" s="450"/>
      <c r="I36" s="450"/>
      <c r="J36" s="450"/>
      <c r="K36" s="451"/>
      <c r="L36" s="452"/>
      <c r="M36" s="450"/>
      <c r="N36" s="450"/>
      <c r="O36" s="450"/>
      <c r="P36" s="450"/>
      <c r="Q36" s="450"/>
      <c r="R36" s="453"/>
      <c r="S36" s="449"/>
      <c r="T36" s="450"/>
      <c r="U36" s="450"/>
      <c r="V36" s="450"/>
      <c r="W36" s="450"/>
      <c r="X36" s="450"/>
      <c r="Y36" s="451"/>
      <c r="Z36" s="452"/>
      <c r="AA36" s="450"/>
      <c r="AB36" s="450"/>
      <c r="AC36" s="450"/>
      <c r="AD36" s="450"/>
      <c r="AE36" s="450"/>
      <c r="AF36" s="454"/>
      <c r="AG36" s="916">
        <f>SUM(E37:AF37)</f>
        <v>0</v>
      </c>
      <c r="AH36" s="770"/>
      <c r="AI36" s="918"/>
      <c r="AJ36" s="919"/>
      <c r="AK36" s="920"/>
    </row>
    <row r="37" spans="1:37" ht="14.25" thickBot="1">
      <c r="A37" s="784"/>
      <c r="B37" s="762"/>
      <c r="C37" s="763"/>
      <c r="D37" s="785"/>
      <c r="E37" s="383"/>
      <c r="F37" s="384"/>
      <c r="G37" s="384"/>
      <c r="H37" s="384"/>
      <c r="I37" s="384"/>
      <c r="J37" s="384"/>
      <c r="K37" s="385"/>
      <c r="L37" s="386"/>
      <c r="M37" s="384"/>
      <c r="N37" s="384"/>
      <c r="O37" s="384"/>
      <c r="P37" s="384"/>
      <c r="Q37" s="384"/>
      <c r="R37" s="387"/>
      <c r="S37" s="383"/>
      <c r="T37" s="384"/>
      <c r="U37" s="384"/>
      <c r="V37" s="384"/>
      <c r="W37" s="384"/>
      <c r="X37" s="384"/>
      <c r="Y37" s="385"/>
      <c r="Z37" s="386"/>
      <c r="AA37" s="384"/>
      <c r="AB37" s="384"/>
      <c r="AC37" s="384"/>
      <c r="AD37" s="384"/>
      <c r="AE37" s="384"/>
      <c r="AF37" s="388"/>
      <c r="AG37" s="917"/>
      <c r="AH37" s="767"/>
      <c r="AI37" s="921"/>
      <c r="AJ37" s="922"/>
      <c r="AK37" s="923"/>
    </row>
    <row r="38" spans="1:37" ht="13.5">
      <c r="A38" s="48"/>
      <c r="B38" s="48"/>
      <c r="C38" s="4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15"/>
      <c r="AH38" s="50"/>
      <c r="AI38" s="51"/>
      <c r="AJ38" s="51"/>
      <c r="AK38" s="51"/>
    </row>
    <row r="39" spans="1:37" ht="13.5">
      <c r="A39" s="53" t="s">
        <v>19</v>
      </c>
      <c r="B39" s="52">
        <v>1</v>
      </c>
      <c r="C39" s="54" t="s">
        <v>506</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c r="AK39" s="56" t="s">
        <v>166</v>
      </c>
    </row>
    <row r="40" spans="1:37" ht="13.5">
      <c r="A40" s="52"/>
      <c r="B40" s="52">
        <v>2</v>
      </c>
      <c r="C40" s="54" t="s">
        <v>21</v>
      </c>
      <c r="D40" s="54"/>
      <c r="E40" s="54"/>
      <c r="F40" s="54"/>
      <c r="G40" s="54"/>
      <c r="H40" s="54"/>
      <c r="I40" s="54"/>
      <c r="J40" s="54"/>
      <c r="K40" s="903" t="s">
        <v>167</v>
      </c>
      <c r="L40" s="903"/>
      <c r="M40" s="903"/>
      <c r="N40" s="903"/>
      <c r="O40" s="903"/>
      <c r="P40" s="903"/>
      <c r="Q40" s="903"/>
      <c r="R40" s="903"/>
      <c r="S40" s="903"/>
      <c r="T40" s="903"/>
      <c r="U40" s="903"/>
      <c r="V40" s="903"/>
      <c r="W40" s="903"/>
      <c r="X40" s="54"/>
      <c r="Y40" s="54"/>
      <c r="Z40" s="54"/>
      <c r="AA40" s="54"/>
      <c r="AB40" s="54"/>
      <c r="AC40" s="54"/>
      <c r="AD40" s="54"/>
      <c r="AE40" s="54"/>
      <c r="AF40" s="54"/>
      <c r="AG40" s="54"/>
      <c r="AH40" s="54"/>
      <c r="AI40" s="54"/>
      <c r="AJ40" s="54"/>
      <c r="AK40" s="52"/>
    </row>
    <row r="41" spans="1:37" ht="13.5">
      <c r="A41" s="52"/>
      <c r="B41" s="52">
        <v>3</v>
      </c>
      <c r="C41" s="54" t="s">
        <v>22</v>
      </c>
      <c r="D41" s="54"/>
      <c r="E41" s="54"/>
      <c r="F41" s="54"/>
      <c r="G41" s="54"/>
      <c r="H41" s="54"/>
      <c r="I41" s="54"/>
      <c r="J41" s="54"/>
      <c r="K41" s="54"/>
      <c r="L41" s="54"/>
      <c r="M41" s="54"/>
      <c r="N41" s="54"/>
      <c r="O41" s="54"/>
      <c r="P41" s="54"/>
      <c r="Q41" s="54"/>
      <c r="R41" s="54"/>
      <c r="S41" s="54"/>
      <c r="T41" s="54"/>
      <c r="U41" s="54"/>
      <c r="V41" s="904" t="s">
        <v>168</v>
      </c>
      <c r="W41" s="904"/>
      <c r="X41" s="904"/>
      <c r="Y41" s="904"/>
      <c r="Z41" s="904"/>
      <c r="AA41" s="904"/>
      <c r="AB41" s="54"/>
      <c r="AC41" s="54"/>
      <c r="AD41" s="54"/>
      <c r="AE41" s="54"/>
      <c r="AF41" s="54"/>
      <c r="AG41" s="54"/>
      <c r="AH41" s="54"/>
      <c r="AI41" s="54"/>
      <c r="AJ41" s="54"/>
      <c r="AK41" s="55"/>
    </row>
    <row r="42" spans="1:36" ht="13.5">
      <c r="A42" s="57"/>
      <c r="B42" s="58">
        <v>4</v>
      </c>
      <c r="C42" s="905" t="s">
        <v>23</v>
      </c>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60"/>
      <c r="AG42" s="60"/>
      <c r="AH42" s="60"/>
      <c r="AI42" s="60"/>
      <c r="AJ42" s="59"/>
    </row>
    <row r="43" spans="1:37" ht="14.25" thickBot="1">
      <c r="A43" s="57"/>
      <c r="B43" s="58"/>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6" t="s">
        <v>24</v>
      </c>
      <c r="AG43" s="906"/>
      <c r="AH43" s="906"/>
      <c r="AI43" s="906"/>
      <c r="AJ43" s="906"/>
      <c r="AK43" s="906"/>
    </row>
    <row r="44" spans="1:37" ht="14.25" thickBot="1">
      <c r="A44" s="57"/>
      <c r="B44" s="57"/>
      <c r="C44" s="57"/>
      <c r="D44" s="62" t="s">
        <v>25</v>
      </c>
      <c r="E44" s="907" t="s">
        <v>26</v>
      </c>
      <c r="F44" s="908"/>
      <c r="G44" s="908"/>
      <c r="H44" s="908"/>
      <c r="I44" s="909"/>
      <c r="J44" s="910" t="s">
        <v>27</v>
      </c>
      <c r="K44" s="911"/>
      <c r="L44" s="912"/>
      <c r="M44" s="907" t="s">
        <v>26</v>
      </c>
      <c r="N44" s="908"/>
      <c r="O44" s="908"/>
      <c r="P44" s="908"/>
      <c r="Q44" s="909"/>
      <c r="R44" s="910" t="s">
        <v>27</v>
      </c>
      <c r="S44" s="911"/>
      <c r="T44" s="912"/>
      <c r="U44" s="59"/>
      <c r="V44" s="906" t="s">
        <v>28</v>
      </c>
      <c r="W44" s="906"/>
      <c r="X44" s="906"/>
      <c r="Y44" s="906"/>
      <c r="Z44" s="906"/>
      <c r="AA44" s="906"/>
      <c r="AB44" s="906"/>
      <c r="AC44" s="906"/>
      <c r="AD44" s="906"/>
      <c r="AE44" s="906"/>
      <c r="AF44" s="63"/>
      <c r="AG44" s="913" t="s">
        <v>29</v>
      </c>
      <c r="AH44" s="914"/>
      <c r="AI44" s="914"/>
      <c r="AJ44" s="914"/>
      <c r="AK44" s="915"/>
    </row>
    <row r="45" spans="1:37" ht="14.25" thickBot="1">
      <c r="A45" s="48"/>
      <c r="B45" s="15"/>
      <c r="C45" s="15"/>
      <c r="D45" s="59"/>
      <c r="E45" s="64" t="s">
        <v>30</v>
      </c>
      <c r="F45" s="875" t="s">
        <v>31</v>
      </c>
      <c r="G45" s="876"/>
      <c r="H45" s="876"/>
      <c r="I45" s="877"/>
      <c r="J45" s="896"/>
      <c r="K45" s="897"/>
      <c r="L45" s="898"/>
      <c r="M45" s="65" t="s">
        <v>32</v>
      </c>
      <c r="N45" s="875" t="s">
        <v>31</v>
      </c>
      <c r="O45" s="876"/>
      <c r="P45" s="876"/>
      <c r="Q45" s="877"/>
      <c r="R45" s="878"/>
      <c r="S45" s="879"/>
      <c r="T45" s="880"/>
      <c r="U45" s="59"/>
      <c r="V45" s="59"/>
      <c r="W45" s="59"/>
      <c r="X45" s="899" t="s">
        <v>33</v>
      </c>
      <c r="Y45" s="900"/>
      <c r="Z45" s="900"/>
      <c r="AA45" s="900"/>
      <c r="AB45" s="900"/>
      <c r="AC45" s="901"/>
      <c r="AD45" s="59"/>
      <c r="AE45" s="59"/>
      <c r="AF45" s="63"/>
      <c r="AG45" s="902" t="s">
        <v>31</v>
      </c>
      <c r="AH45" s="873"/>
      <c r="AI45" s="873"/>
      <c r="AJ45" s="873"/>
      <c r="AK45" s="874"/>
    </row>
    <row r="46" spans="1:37" ht="13.5">
      <c r="A46" s="48"/>
      <c r="B46" s="15"/>
      <c r="C46" s="15"/>
      <c r="D46" s="59"/>
      <c r="E46" s="66" t="s">
        <v>34</v>
      </c>
      <c r="F46" s="875" t="s">
        <v>31</v>
      </c>
      <c r="G46" s="876"/>
      <c r="H46" s="876"/>
      <c r="I46" s="877"/>
      <c r="J46" s="878"/>
      <c r="K46" s="879"/>
      <c r="L46" s="880"/>
      <c r="M46" s="66" t="s">
        <v>35</v>
      </c>
      <c r="N46" s="875" t="s">
        <v>31</v>
      </c>
      <c r="O46" s="876"/>
      <c r="P46" s="876"/>
      <c r="Q46" s="877"/>
      <c r="R46" s="878"/>
      <c r="S46" s="879"/>
      <c r="T46" s="880"/>
      <c r="U46" s="59"/>
      <c r="V46" s="59"/>
      <c r="W46" s="59"/>
      <c r="X46" s="67" t="s">
        <v>36</v>
      </c>
      <c r="Y46" s="890" t="s">
        <v>37</v>
      </c>
      <c r="Z46" s="891"/>
      <c r="AA46" s="891"/>
      <c r="AB46" s="891"/>
      <c r="AC46" s="892"/>
      <c r="AD46" s="59"/>
      <c r="AE46" s="59"/>
      <c r="AF46" s="59"/>
      <c r="AG46" s="893" t="s">
        <v>38</v>
      </c>
      <c r="AH46" s="894"/>
      <c r="AI46" s="894"/>
      <c r="AJ46" s="894"/>
      <c r="AK46" s="895"/>
    </row>
    <row r="47" spans="1:37" ht="14.25" thickBot="1">
      <c r="A47" s="48"/>
      <c r="B47" s="15"/>
      <c r="C47" s="15"/>
      <c r="D47" s="59"/>
      <c r="E47" s="66" t="s">
        <v>39</v>
      </c>
      <c r="F47" s="875" t="s">
        <v>31</v>
      </c>
      <c r="G47" s="876"/>
      <c r="H47" s="876"/>
      <c r="I47" s="877"/>
      <c r="J47" s="878"/>
      <c r="K47" s="879"/>
      <c r="L47" s="880"/>
      <c r="M47" s="66" t="s">
        <v>40</v>
      </c>
      <c r="N47" s="875" t="s">
        <v>31</v>
      </c>
      <c r="O47" s="876"/>
      <c r="P47" s="876"/>
      <c r="Q47" s="877"/>
      <c r="R47" s="878"/>
      <c r="S47" s="879"/>
      <c r="T47" s="880"/>
      <c r="U47" s="59"/>
      <c r="V47" s="59"/>
      <c r="W47" s="59"/>
      <c r="X47" s="68" t="s">
        <v>41</v>
      </c>
      <c r="Y47" s="887" t="s">
        <v>42</v>
      </c>
      <c r="Z47" s="888"/>
      <c r="AA47" s="888"/>
      <c r="AB47" s="888"/>
      <c r="AC47" s="889"/>
      <c r="AD47" s="59"/>
      <c r="AE47" s="59"/>
      <c r="AF47" s="59"/>
      <c r="AG47" s="872" t="s">
        <v>31</v>
      </c>
      <c r="AH47" s="873"/>
      <c r="AI47" s="873"/>
      <c r="AJ47" s="873"/>
      <c r="AK47" s="874"/>
    </row>
    <row r="48" spans="1:37" ht="13.5">
      <c r="A48" s="48"/>
      <c r="B48" s="15"/>
      <c r="C48" s="15"/>
      <c r="D48" s="59"/>
      <c r="E48" s="66" t="s">
        <v>43</v>
      </c>
      <c r="F48" s="875" t="s">
        <v>31</v>
      </c>
      <c r="G48" s="876"/>
      <c r="H48" s="876"/>
      <c r="I48" s="877"/>
      <c r="J48" s="878"/>
      <c r="K48" s="879"/>
      <c r="L48" s="880"/>
      <c r="M48" s="66" t="s">
        <v>44</v>
      </c>
      <c r="N48" s="875" t="s">
        <v>31</v>
      </c>
      <c r="O48" s="876"/>
      <c r="P48" s="876"/>
      <c r="Q48" s="877"/>
      <c r="R48" s="878"/>
      <c r="S48" s="879"/>
      <c r="T48" s="880"/>
      <c r="U48" s="59"/>
      <c r="V48" s="59"/>
      <c r="W48" s="59"/>
      <c r="X48" s="69" t="s">
        <v>45</v>
      </c>
      <c r="Y48" s="881" t="s">
        <v>46</v>
      </c>
      <c r="Z48" s="882"/>
      <c r="AA48" s="882"/>
      <c r="AB48" s="882"/>
      <c r="AC48" s="883"/>
      <c r="AD48" s="59"/>
      <c r="AE48" s="59"/>
      <c r="AF48" s="59"/>
      <c r="AG48" s="884" t="s">
        <v>47</v>
      </c>
      <c r="AH48" s="885"/>
      <c r="AI48" s="885"/>
      <c r="AJ48" s="885"/>
      <c r="AK48" s="886"/>
    </row>
    <row r="49" spans="1:37" ht="14.25" thickBot="1">
      <c r="A49" s="48"/>
      <c r="B49" s="15"/>
      <c r="C49" s="15"/>
      <c r="D49" s="59"/>
      <c r="E49" s="70" t="s">
        <v>48</v>
      </c>
      <c r="F49" s="857" t="s">
        <v>31</v>
      </c>
      <c r="G49" s="858"/>
      <c r="H49" s="858"/>
      <c r="I49" s="859"/>
      <c r="J49" s="860"/>
      <c r="K49" s="861"/>
      <c r="L49" s="862"/>
      <c r="M49" s="71"/>
      <c r="N49" s="863" t="s">
        <v>49</v>
      </c>
      <c r="O49" s="864"/>
      <c r="P49" s="864"/>
      <c r="Q49" s="865"/>
      <c r="R49" s="866" t="s">
        <v>50</v>
      </c>
      <c r="S49" s="867"/>
      <c r="T49" s="868"/>
      <c r="U49" s="59"/>
      <c r="V49" s="59"/>
      <c r="W49" s="59"/>
      <c r="X49" s="72" t="s">
        <v>51</v>
      </c>
      <c r="Y49" s="869" t="s">
        <v>52</v>
      </c>
      <c r="Z49" s="870"/>
      <c r="AA49" s="870"/>
      <c r="AB49" s="870"/>
      <c r="AC49" s="871"/>
      <c r="AD49" s="59"/>
      <c r="AE49" s="59"/>
      <c r="AF49" s="59"/>
      <c r="AG49" s="872" t="s">
        <v>53</v>
      </c>
      <c r="AH49" s="873"/>
      <c r="AI49" s="873"/>
      <c r="AJ49" s="873"/>
      <c r="AK49" s="874"/>
    </row>
    <row r="55" spans="6:7" ht="13.5" hidden="1">
      <c r="F55" s="1">
        <v>1</v>
      </c>
      <c r="G55" s="1" t="s">
        <v>414</v>
      </c>
    </row>
    <row r="56" spans="6:7" ht="13.5" hidden="1">
      <c r="F56" s="1">
        <v>2</v>
      </c>
      <c r="G56" s="1" t="s">
        <v>265</v>
      </c>
    </row>
    <row r="57" spans="6:7" ht="13.5" hidden="1">
      <c r="F57" s="1">
        <v>3</v>
      </c>
      <c r="G57" s="1" t="s">
        <v>266</v>
      </c>
    </row>
    <row r="58" spans="6:7" ht="13.5" hidden="1">
      <c r="F58" s="1">
        <v>4</v>
      </c>
      <c r="G58" s="1" t="s">
        <v>267</v>
      </c>
    </row>
    <row r="59" spans="6:7" ht="13.5" hidden="1">
      <c r="F59" s="1">
        <v>5</v>
      </c>
      <c r="G59" s="1" t="s">
        <v>268</v>
      </c>
    </row>
    <row r="60" spans="6:7" ht="13.5" hidden="1">
      <c r="F60" s="1">
        <v>6</v>
      </c>
      <c r="G60" s="1" t="s">
        <v>269</v>
      </c>
    </row>
    <row r="61" spans="6:7" ht="13.5" hidden="1">
      <c r="F61" s="1">
        <v>7</v>
      </c>
      <c r="G61" s="1" t="s">
        <v>270</v>
      </c>
    </row>
  </sheetData>
  <sheetProtection insertRows="0"/>
  <mergeCells count="147">
    <mergeCell ref="J2:L2"/>
    <mergeCell ref="M2:N2"/>
    <mergeCell ref="P2:Q2"/>
    <mergeCell ref="X2:AB2"/>
    <mergeCell ref="AD2:AJ2"/>
    <mergeCell ref="X3:AB3"/>
    <mergeCell ref="AD3:AJ3"/>
    <mergeCell ref="A4:A7"/>
    <mergeCell ref="B4:C7"/>
    <mergeCell ref="D4:D7"/>
    <mergeCell ref="E4:K4"/>
    <mergeCell ref="L4:R4"/>
    <mergeCell ref="S4:Y4"/>
    <mergeCell ref="Z4:AF4"/>
    <mergeCell ref="AG4:AG7"/>
    <mergeCell ref="AH4:AH7"/>
    <mergeCell ref="AI4:AK7"/>
    <mergeCell ref="A8:A9"/>
    <mergeCell ref="B8:C9"/>
    <mergeCell ref="D8:D9"/>
    <mergeCell ref="AG8:AG9"/>
    <mergeCell ref="AH8:AH9"/>
    <mergeCell ref="AI8:AK9"/>
    <mergeCell ref="A10:A11"/>
    <mergeCell ref="B10:C11"/>
    <mergeCell ref="D10:D11"/>
    <mergeCell ref="AG10:AG11"/>
    <mergeCell ref="AH10:AH11"/>
    <mergeCell ref="AI10:AK11"/>
    <mergeCell ref="A12:A13"/>
    <mergeCell ref="B12:C13"/>
    <mergeCell ref="D12:D13"/>
    <mergeCell ref="AG12:AG13"/>
    <mergeCell ref="AH12:AH13"/>
    <mergeCell ref="AI12:AK13"/>
    <mergeCell ref="A14:A15"/>
    <mergeCell ref="B14:C15"/>
    <mergeCell ref="D14:D15"/>
    <mergeCell ref="AG14:AG15"/>
    <mergeCell ref="AH14:AH15"/>
    <mergeCell ref="AI14:AK15"/>
    <mergeCell ref="A16:A17"/>
    <mergeCell ref="B16:C17"/>
    <mergeCell ref="D16:D17"/>
    <mergeCell ref="AG16:AG17"/>
    <mergeCell ref="AH16:AH17"/>
    <mergeCell ref="AI16:AK17"/>
    <mergeCell ref="A18:A19"/>
    <mergeCell ref="B18:C19"/>
    <mergeCell ref="D18:D19"/>
    <mergeCell ref="AG18:AG19"/>
    <mergeCell ref="AH18:AH19"/>
    <mergeCell ref="AI18:AK19"/>
    <mergeCell ref="A20:A21"/>
    <mergeCell ref="B20:C21"/>
    <mergeCell ref="D20:D21"/>
    <mergeCell ref="AG20:AG21"/>
    <mergeCell ref="AH20:AH21"/>
    <mergeCell ref="AI20:AK21"/>
    <mergeCell ref="A22:A23"/>
    <mergeCell ref="B22:C23"/>
    <mergeCell ref="D22:D23"/>
    <mergeCell ref="AG22:AG23"/>
    <mergeCell ref="AH22:AH23"/>
    <mergeCell ref="AI22:AK23"/>
    <mergeCell ref="A24:A25"/>
    <mergeCell ref="B24:C25"/>
    <mergeCell ref="D24:D25"/>
    <mergeCell ref="AG24:AG25"/>
    <mergeCell ref="AH24:AH25"/>
    <mergeCell ref="AI24:AK25"/>
    <mergeCell ref="A26:A27"/>
    <mergeCell ref="B26:C27"/>
    <mergeCell ref="D26:D27"/>
    <mergeCell ref="AG26:AG27"/>
    <mergeCell ref="AH26:AH27"/>
    <mergeCell ref="AI26:AK27"/>
    <mergeCell ref="A28:A29"/>
    <mergeCell ref="B28:C29"/>
    <mergeCell ref="D28:D29"/>
    <mergeCell ref="AG28:AG29"/>
    <mergeCell ref="AH28:AH29"/>
    <mergeCell ref="AI28:AK29"/>
    <mergeCell ref="A30:A31"/>
    <mergeCell ref="B30:C31"/>
    <mergeCell ref="D30:D31"/>
    <mergeCell ref="AG30:AG31"/>
    <mergeCell ref="AH30:AH31"/>
    <mergeCell ref="AI30:AK31"/>
    <mergeCell ref="A32:A33"/>
    <mergeCell ref="B32:C33"/>
    <mergeCell ref="D32:D33"/>
    <mergeCell ref="AG32:AG33"/>
    <mergeCell ref="AH32:AH33"/>
    <mergeCell ref="AI32:AK33"/>
    <mergeCell ref="A34:A35"/>
    <mergeCell ref="B34:C35"/>
    <mergeCell ref="D34:D35"/>
    <mergeCell ref="AG34:AG35"/>
    <mergeCell ref="AH34:AH35"/>
    <mergeCell ref="AI34:AK35"/>
    <mergeCell ref="A36:A37"/>
    <mergeCell ref="B36:C37"/>
    <mergeCell ref="D36:D37"/>
    <mergeCell ref="AG36:AG37"/>
    <mergeCell ref="AH36:AH37"/>
    <mergeCell ref="AI36:AK37"/>
    <mergeCell ref="K40:W40"/>
    <mergeCell ref="V41:AA41"/>
    <mergeCell ref="C42:AE43"/>
    <mergeCell ref="AF43:AK43"/>
    <mergeCell ref="E44:I44"/>
    <mergeCell ref="J44:L44"/>
    <mergeCell ref="M44:Q44"/>
    <mergeCell ref="R44:T44"/>
    <mergeCell ref="V44:AE44"/>
    <mergeCell ref="AG44:AK44"/>
    <mergeCell ref="F45:I45"/>
    <mergeCell ref="J45:L45"/>
    <mergeCell ref="N45:Q45"/>
    <mergeCell ref="R45:T45"/>
    <mergeCell ref="X45:AC45"/>
    <mergeCell ref="AG45:AK45"/>
    <mergeCell ref="F46:I46"/>
    <mergeCell ref="J46:L46"/>
    <mergeCell ref="N46:Q46"/>
    <mergeCell ref="R46:T46"/>
    <mergeCell ref="Y46:AC46"/>
    <mergeCell ref="AG46:AK46"/>
    <mergeCell ref="F47:I47"/>
    <mergeCell ref="J47:L47"/>
    <mergeCell ref="N47:Q47"/>
    <mergeCell ref="R47:T47"/>
    <mergeCell ref="Y47:AC47"/>
    <mergeCell ref="AG47:AK47"/>
    <mergeCell ref="F48:I48"/>
    <mergeCell ref="J48:L48"/>
    <mergeCell ref="N48:Q48"/>
    <mergeCell ref="R48:T48"/>
    <mergeCell ref="Y48:AC48"/>
    <mergeCell ref="AG48:AK48"/>
    <mergeCell ref="F49:I49"/>
    <mergeCell ref="J49:L49"/>
    <mergeCell ref="N49:Q49"/>
    <mergeCell ref="R49:T49"/>
    <mergeCell ref="Y49:AC49"/>
    <mergeCell ref="AG49:AK49"/>
  </mergeCells>
  <printOptions/>
  <pageMargins left="0.3937007874015748" right="0.3937007874015748" top="0.3937007874015748" bottom="0.1968503937007874" header="0.31496062992125984" footer="0.31496062992125984"/>
  <pageSetup fitToHeight="2"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AK48"/>
  <sheetViews>
    <sheetView showGridLines="0" view="pageBreakPreview" zoomScale="95" zoomScaleSheetLayoutView="95" workbookViewId="0" topLeftCell="A1">
      <selection activeCell="AH25" sqref="AH25:AH26"/>
    </sheetView>
  </sheetViews>
  <sheetFormatPr defaultColWidth="9.00390625" defaultRowHeight="13.5"/>
  <cols>
    <col min="1" max="1" width="9.50390625" style="1" customWidth="1"/>
    <col min="2" max="2" width="2.50390625" style="1" customWidth="1"/>
    <col min="3" max="3" width="2.25390625" style="1" customWidth="1"/>
    <col min="4" max="4" width="11.75390625" style="1" customWidth="1"/>
    <col min="5" max="32" width="3.625" style="1" customWidth="1"/>
    <col min="33" max="34" width="5.625" style="1" customWidth="1"/>
    <col min="35" max="36" width="8.125" style="1" customWidth="1"/>
    <col min="37" max="37" width="3.625" style="1" customWidth="1"/>
  </cols>
  <sheetData>
    <row r="1" ht="12">
      <c r="A1" s="1" t="s">
        <v>526</v>
      </c>
    </row>
    <row r="2" spans="1:37" ht="18" customHeight="1">
      <c r="A2" s="3" t="s">
        <v>0</v>
      </c>
      <c r="B2" s="3"/>
      <c r="C2" s="3"/>
      <c r="D2" s="3"/>
      <c r="E2" s="3"/>
      <c r="F2" s="3"/>
      <c r="G2" s="3"/>
      <c r="H2" s="3"/>
      <c r="I2" s="3"/>
      <c r="J2" s="666" t="s">
        <v>158</v>
      </c>
      <c r="K2" s="666"/>
      <c r="L2" s="666"/>
      <c r="M2" s="704" t="s">
        <v>177</v>
      </c>
      <c r="N2" s="704"/>
      <c r="O2" s="4" t="s">
        <v>159</v>
      </c>
      <c r="P2" s="704">
        <v>4</v>
      </c>
      <c r="Q2" s="704"/>
      <c r="R2" s="706" t="s">
        <v>160</v>
      </c>
      <c r="S2" s="706"/>
      <c r="T2" s="2"/>
      <c r="U2" s="2"/>
      <c r="V2" s="2"/>
      <c r="W2" s="2"/>
      <c r="X2" s="956" t="s">
        <v>161</v>
      </c>
      <c r="Y2" s="956"/>
      <c r="Z2" s="956"/>
      <c r="AA2" s="956"/>
      <c r="AB2" s="956"/>
      <c r="AC2" s="7" t="s">
        <v>162</v>
      </c>
      <c r="AD2" s="670" t="s">
        <v>543</v>
      </c>
      <c r="AE2" s="670"/>
      <c r="AF2" s="670"/>
      <c r="AG2" s="670"/>
      <c r="AH2" s="670"/>
      <c r="AI2" s="670"/>
      <c r="AJ2" s="670"/>
      <c r="AK2" s="8" t="s">
        <v>164</v>
      </c>
    </row>
    <row r="3" spans="1:37" ht="18" customHeight="1" thickBot="1">
      <c r="A3" s="314" t="s">
        <v>467</v>
      </c>
      <c r="B3" s="2"/>
      <c r="C3" s="2"/>
      <c r="D3" s="2"/>
      <c r="E3" s="2"/>
      <c r="F3" s="2"/>
      <c r="G3" s="2"/>
      <c r="H3" s="2"/>
      <c r="I3" s="2"/>
      <c r="J3" s="2"/>
      <c r="K3" s="2"/>
      <c r="L3" s="2"/>
      <c r="M3" s="2"/>
      <c r="N3" s="2"/>
      <c r="O3" s="2"/>
      <c r="P3" s="2"/>
      <c r="Q3" s="2"/>
      <c r="R3" s="2"/>
      <c r="S3" s="2"/>
      <c r="T3" s="2"/>
      <c r="U3" s="2"/>
      <c r="V3" s="2"/>
      <c r="W3" s="2"/>
      <c r="X3" s="671" t="s">
        <v>165</v>
      </c>
      <c r="Y3" s="671"/>
      <c r="Z3" s="671"/>
      <c r="AA3" s="671"/>
      <c r="AB3" s="671"/>
      <c r="AC3" s="9" t="s">
        <v>162</v>
      </c>
      <c r="AD3" s="705" t="s">
        <v>226</v>
      </c>
      <c r="AE3" s="705"/>
      <c r="AF3" s="705"/>
      <c r="AG3" s="705"/>
      <c r="AH3" s="705"/>
      <c r="AI3" s="705"/>
      <c r="AJ3" s="705"/>
      <c r="AK3" s="9" t="s">
        <v>164</v>
      </c>
    </row>
    <row r="4" spans="1:37" ht="13.5" customHeight="1">
      <c r="A4" s="725" t="s">
        <v>8</v>
      </c>
      <c r="B4" s="729" t="s">
        <v>9</v>
      </c>
      <c r="C4" s="730"/>
      <c r="D4" s="735" t="s">
        <v>10</v>
      </c>
      <c r="E4" s="739" t="s">
        <v>11</v>
      </c>
      <c r="F4" s="740"/>
      <c r="G4" s="740"/>
      <c r="H4" s="740"/>
      <c r="I4" s="740"/>
      <c r="J4" s="740"/>
      <c r="K4" s="741"/>
      <c r="L4" s="742" t="s">
        <v>12</v>
      </c>
      <c r="M4" s="740"/>
      <c r="N4" s="740"/>
      <c r="O4" s="740"/>
      <c r="P4" s="740"/>
      <c r="Q4" s="740"/>
      <c r="R4" s="743"/>
      <c r="S4" s="739" t="s">
        <v>13</v>
      </c>
      <c r="T4" s="740"/>
      <c r="U4" s="740"/>
      <c r="V4" s="740"/>
      <c r="W4" s="740"/>
      <c r="X4" s="740"/>
      <c r="Y4" s="741"/>
      <c r="Z4" s="742" t="s">
        <v>14</v>
      </c>
      <c r="AA4" s="740"/>
      <c r="AB4" s="740"/>
      <c r="AC4" s="740"/>
      <c r="AD4" s="740"/>
      <c r="AE4" s="740"/>
      <c r="AF4" s="743"/>
      <c r="AG4" s="937" t="s">
        <v>15</v>
      </c>
      <c r="AH4" s="940" t="s">
        <v>16</v>
      </c>
      <c r="AI4" s="751" t="s">
        <v>17</v>
      </c>
      <c r="AJ4" s="943"/>
      <c r="AK4" s="944"/>
    </row>
    <row r="5" spans="1:37" ht="13.5">
      <c r="A5" s="726"/>
      <c r="B5" s="731"/>
      <c r="C5" s="732"/>
      <c r="D5" s="736"/>
      <c r="E5" s="10">
        <v>1</v>
      </c>
      <c r="F5" s="12">
        <v>2</v>
      </c>
      <c r="G5" s="12">
        <v>3</v>
      </c>
      <c r="H5" s="12">
        <v>4</v>
      </c>
      <c r="I5" s="12">
        <v>5</v>
      </c>
      <c r="J5" s="12">
        <v>6</v>
      </c>
      <c r="K5" s="13">
        <v>7</v>
      </c>
      <c r="L5" s="14">
        <v>8</v>
      </c>
      <c r="M5" s="12">
        <v>9</v>
      </c>
      <c r="N5" s="12">
        <v>10</v>
      </c>
      <c r="O5" s="12">
        <v>11</v>
      </c>
      <c r="P5" s="12">
        <v>12</v>
      </c>
      <c r="Q5" s="12">
        <v>13</v>
      </c>
      <c r="R5" s="11">
        <v>14</v>
      </c>
      <c r="S5" s="10">
        <v>15</v>
      </c>
      <c r="T5" s="12">
        <v>16</v>
      </c>
      <c r="U5" s="12">
        <v>17</v>
      </c>
      <c r="V5" s="12">
        <v>18</v>
      </c>
      <c r="W5" s="12">
        <v>19</v>
      </c>
      <c r="X5" s="12">
        <v>20</v>
      </c>
      <c r="Y5" s="13">
        <v>21</v>
      </c>
      <c r="Z5" s="14">
        <v>22</v>
      </c>
      <c r="AA5" s="12">
        <v>23</v>
      </c>
      <c r="AB5" s="12">
        <v>24</v>
      </c>
      <c r="AC5" s="12">
        <v>25</v>
      </c>
      <c r="AD5" s="12">
        <v>26</v>
      </c>
      <c r="AE5" s="12">
        <v>27</v>
      </c>
      <c r="AF5" s="11">
        <v>28</v>
      </c>
      <c r="AG5" s="938"/>
      <c r="AH5" s="941"/>
      <c r="AI5" s="945"/>
      <c r="AJ5" s="946"/>
      <c r="AK5" s="947"/>
    </row>
    <row r="6" spans="1:37" ht="14.25" thickBot="1">
      <c r="A6" s="727"/>
      <c r="B6" s="731"/>
      <c r="C6" s="732"/>
      <c r="D6" s="737"/>
      <c r="E6" s="341" t="s">
        <v>116</v>
      </c>
      <c r="F6" s="369" t="s">
        <v>117</v>
      </c>
      <c r="G6" s="369" t="s">
        <v>118</v>
      </c>
      <c r="H6" s="369" t="s">
        <v>119</v>
      </c>
      <c r="I6" s="369" t="s">
        <v>120</v>
      </c>
      <c r="J6" s="369" t="s">
        <v>121</v>
      </c>
      <c r="K6" s="370" t="s">
        <v>122</v>
      </c>
      <c r="L6" s="341" t="s">
        <v>116</v>
      </c>
      <c r="M6" s="369" t="s">
        <v>117</v>
      </c>
      <c r="N6" s="369" t="s">
        <v>118</v>
      </c>
      <c r="O6" s="369" t="s">
        <v>119</v>
      </c>
      <c r="P6" s="369" t="s">
        <v>120</v>
      </c>
      <c r="Q6" s="369" t="s">
        <v>121</v>
      </c>
      <c r="R6" s="370" t="s">
        <v>122</v>
      </c>
      <c r="S6" s="341" t="s">
        <v>116</v>
      </c>
      <c r="T6" s="369" t="s">
        <v>117</v>
      </c>
      <c r="U6" s="369" t="s">
        <v>118</v>
      </c>
      <c r="V6" s="369" t="s">
        <v>119</v>
      </c>
      <c r="W6" s="369" t="s">
        <v>120</v>
      </c>
      <c r="X6" s="369" t="s">
        <v>121</v>
      </c>
      <c r="Y6" s="370" t="s">
        <v>122</v>
      </c>
      <c r="Z6" s="341" t="s">
        <v>116</v>
      </c>
      <c r="AA6" s="369" t="s">
        <v>117</v>
      </c>
      <c r="AB6" s="369" t="s">
        <v>118</v>
      </c>
      <c r="AC6" s="369" t="s">
        <v>119</v>
      </c>
      <c r="AD6" s="369" t="s">
        <v>120</v>
      </c>
      <c r="AE6" s="369" t="s">
        <v>121</v>
      </c>
      <c r="AF6" s="370" t="s">
        <v>122</v>
      </c>
      <c r="AG6" s="939"/>
      <c r="AH6" s="942"/>
      <c r="AI6" s="948"/>
      <c r="AJ6" s="949"/>
      <c r="AK6" s="950"/>
    </row>
    <row r="7" spans="1:37" ht="13.5">
      <c r="A7" s="707" t="s">
        <v>18</v>
      </c>
      <c r="B7" s="591" t="s">
        <v>473</v>
      </c>
      <c r="C7" s="592"/>
      <c r="D7" s="951" t="s">
        <v>527</v>
      </c>
      <c r="E7" s="496"/>
      <c r="F7" s="497" t="s">
        <v>183</v>
      </c>
      <c r="G7" s="497" t="s">
        <v>183</v>
      </c>
      <c r="H7" s="497" t="s">
        <v>183</v>
      </c>
      <c r="I7" s="497" t="s">
        <v>183</v>
      </c>
      <c r="J7" s="497" t="s">
        <v>183</v>
      </c>
      <c r="K7" s="498"/>
      <c r="L7" s="496"/>
      <c r="M7" s="497" t="s">
        <v>183</v>
      </c>
      <c r="N7" s="497" t="s">
        <v>183</v>
      </c>
      <c r="O7" s="497" t="s">
        <v>183</v>
      </c>
      <c r="P7" s="497" t="s">
        <v>183</v>
      </c>
      <c r="Q7" s="497" t="s">
        <v>183</v>
      </c>
      <c r="R7" s="498"/>
      <c r="S7" s="496"/>
      <c r="T7" s="497" t="s">
        <v>183</v>
      </c>
      <c r="U7" s="497" t="s">
        <v>183</v>
      </c>
      <c r="V7" s="497" t="s">
        <v>183</v>
      </c>
      <c r="W7" s="497" t="s">
        <v>183</v>
      </c>
      <c r="X7" s="497" t="s">
        <v>183</v>
      </c>
      <c r="Y7" s="498"/>
      <c r="Z7" s="496"/>
      <c r="AA7" s="497" t="s">
        <v>183</v>
      </c>
      <c r="AB7" s="497" t="s">
        <v>183</v>
      </c>
      <c r="AC7" s="497" t="s">
        <v>183</v>
      </c>
      <c r="AD7" s="497" t="s">
        <v>183</v>
      </c>
      <c r="AE7" s="497" t="s">
        <v>183</v>
      </c>
      <c r="AF7" s="499"/>
      <c r="AG7" s="952">
        <f>SUM(E8:AF8)</f>
        <v>160</v>
      </c>
      <c r="AH7" s="766"/>
      <c r="AI7" s="997" t="s">
        <v>228</v>
      </c>
      <c r="AJ7" s="998"/>
      <c r="AK7" s="999"/>
    </row>
    <row r="8" spans="1:37" ht="14.25" thickBot="1">
      <c r="A8" s="996"/>
      <c r="B8" s="762"/>
      <c r="C8" s="763"/>
      <c r="D8" s="785"/>
      <c r="E8" s="500"/>
      <c r="F8" s="501">
        <v>8</v>
      </c>
      <c r="G8" s="501">
        <v>8</v>
      </c>
      <c r="H8" s="501">
        <v>8</v>
      </c>
      <c r="I8" s="501">
        <v>8</v>
      </c>
      <c r="J8" s="501">
        <v>8</v>
      </c>
      <c r="K8" s="502"/>
      <c r="L8" s="503"/>
      <c r="M8" s="501">
        <v>8</v>
      </c>
      <c r="N8" s="501">
        <v>8</v>
      </c>
      <c r="O8" s="501">
        <v>8</v>
      </c>
      <c r="P8" s="501">
        <v>8</v>
      </c>
      <c r="Q8" s="501">
        <v>8</v>
      </c>
      <c r="R8" s="504"/>
      <c r="S8" s="500"/>
      <c r="T8" s="501">
        <v>8</v>
      </c>
      <c r="U8" s="501">
        <v>8</v>
      </c>
      <c r="V8" s="501">
        <v>8</v>
      </c>
      <c r="W8" s="501">
        <v>8</v>
      </c>
      <c r="X8" s="501">
        <v>8</v>
      </c>
      <c r="Y8" s="502"/>
      <c r="Z8" s="503"/>
      <c r="AA8" s="501">
        <v>8</v>
      </c>
      <c r="AB8" s="501">
        <v>8</v>
      </c>
      <c r="AC8" s="501">
        <v>8</v>
      </c>
      <c r="AD8" s="501">
        <v>8</v>
      </c>
      <c r="AE8" s="501">
        <v>8</v>
      </c>
      <c r="AF8" s="505"/>
      <c r="AG8" s="917"/>
      <c r="AH8" s="767"/>
      <c r="AI8" s="983"/>
      <c r="AJ8" s="984"/>
      <c r="AK8" s="985"/>
    </row>
    <row r="9" spans="1:37" ht="13.5">
      <c r="A9" s="992" t="s">
        <v>229</v>
      </c>
      <c r="B9" s="616" t="s">
        <v>473</v>
      </c>
      <c r="C9" s="930"/>
      <c r="D9" s="931" t="s">
        <v>528</v>
      </c>
      <c r="E9" s="496"/>
      <c r="F9" s="497"/>
      <c r="G9" s="497" t="s">
        <v>183</v>
      </c>
      <c r="H9" s="497" t="s">
        <v>183</v>
      </c>
      <c r="I9" s="497" t="s">
        <v>183</v>
      </c>
      <c r="J9" s="497" t="s">
        <v>183</v>
      </c>
      <c r="K9" s="498" t="s">
        <v>183</v>
      </c>
      <c r="L9" s="496"/>
      <c r="M9" s="497"/>
      <c r="N9" s="497" t="s">
        <v>183</v>
      </c>
      <c r="O9" s="497" t="s">
        <v>183</v>
      </c>
      <c r="P9" s="497" t="s">
        <v>183</v>
      </c>
      <c r="Q9" s="497" t="s">
        <v>183</v>
      </c>
      <c r="R9" s="498" t="s">
        <v>183</v>
      </c>
      <c r="S9" s="496"/>
      <c r="T9" s="497"/>
      <c r="U9" s="497" t="s">
        <v>183</v>
      </c>
      <c r="V9" s="497" t="s">
        <v>183</v>
      </c>
      <c r="W9" s="497" t="s">
        <v>183</v>
      </c>
      <c r="X9" s="497" t="s">
        <v>183</v>
      </c>
      <c r="Y9" s="498" t="s">
        <v>183</v>
      </c>
      <c r="Z9" s="496"/>
      <c r="AA9" s="497"/>
      <c r="AB9" s="497" t="s">
        <v>183</v>
      </c>
      <c r="AC9" s="497" t="s">
        <v>183</v>
      </c>
      <c r="AD9" s="497" t="s">
        <v>183</v>
      </c>
      <c r="AE9" s="497" t="s">
        <v>183</v>
      </c>
      <c r="AF9" s="499" t="s">
        <v>183</v>
      </c>
      <c r="AG9" s="932">
        <f>SUM(E10:AF10)</f>
        <v>160</v>
      </c>
      <c r="AH9" s="933"/>
      <c r="AI9" s="993"/>
      <c r="AJ9" s="994"/>
      <c r="AK9" s="995"/>
    </row>
    <row r="10" spans="1:37" ht="13.5">
      <c r="A10" s="849"/>
      <c r="B10" s="571"/>
      <c r="C10" s="572"/>
      <c r="D10" s="780"/>
      <c r="E10" s="506"/>
      <c r="F10" s="507"/>
      <c r="G10" s="507">
        <v>8</v>
      </c>
      <c r="H10" s="507">
        <v>8</v>
      </c>
      <c r="I10" s="507">
        <v>8</v>
      </c>
      <c r="J10" s="507">
        <v>8</v>
      </c>
      <c r="K10" s="508">
        <v>8</v>
      </c>
      <c r="L10" s="509"/>
      <c r="M10" s="507"/>
      <c r="N10" s="507">
        <v>8</v>
      </c>
      <c r="O10" s="507">
        <v>8</v>
      </c>
      <c r="P10" s="507">
        <v>8</v>
      </c>
      <c r="Q10" s="507">
        <v>8</v>
      </c>
      <c r="R10" s="510">
        <v>8</v>
      </c>
      <c r="S10" s="506"/>
      <c r="T10" s="507"/>
      <c r="U10" s="507">
        <v>8</v>
      </c>
      <c r="V10" s="507">
        <v>8</v>
      </c>
      <c r="W10" s="507">
        <v>8</v>
      </c>
      <c r="X10" s="507">
        <v>8</v>
      </c>
      <c r="Y10" s="508">
        <v>8</v>
      </c>
      <c r="Z10" s="509"/>
      <c r="AA10" s="507"/>
      <c r="AB10" s="507">
        <v>8</v>
      </c>
      <c r="AC10" s="507">
        <v>8</v>
      </c>
      <c r="AD10" s="507">
        <v>8</v>
      </c>
      <c r="AE10" s="507">
        <v>8</v>
      </c>
      <c r="AF10" s="511">
        <v>8</v>
      </c>
      <c r="AG10" s="925"/>
      <c r="AH10" s="770"/>
      <c r="AI10" s="986"/>
      <c r="AJ10" s="987"/>
      <c r="AK10" s="988"/>
    </row>
    <row r="11" spans="1:37" ht="13.5">
      <c r="A11" s="839" t="s">
        <v>229</v>
      </c>
      <c r="B11" s="569" t="s">
        <v>41</v>
      </c>
      <c r="C11" s="570"/>
      <c r="D11" s="779" t="s">
        <v>529</v>
      </c>
      <c r="E11" s="512" t="s">
        <v>530</v>
      </c>
      <c r="F11" s="513" t="s">
        <v>183</v>
      </c>
      <c r="G11" s="513"/>
      <c r="H11" s="513"/>
      <c r="I11" s="513"/>
      <c r="J11" s="513"/>
      <c r="K11" s="514"/>
      <c r="L11" s="512"/>
      <c r="M11" s="513" t="s">
        <v>183</v>
      </c>
      <c r="N11" s="513"/>
      <c r="O11" s="513"/>
      <c r="P11" s="513"/>
      <c r="Q11" s="513"/>
      <c r="R11" s="514"/>
      <c r="S11" s="512"/>
      <c r="T11" s="513" t="s">
        <v>183</v>
      </c>
      <c r="U11" s="513"/>
      <c r="V11" s="513"/>
      <c r="W11" s="513"/>
      <c r="X11" s="513"/>
      <c r="Y11" s="514"/>
      <c r="Z11" s="512"/>
      <c r="AA11" s="513" t="s">
        <v>183</v>
      </c>
      <c r="AB11" s="513"/>
      <c r="AC11" s="513"/>
      <c r="AD11" s="513"/>
      <c r="AE11" s="513"/>
      <c r="AF11" s="515"/>
      <c r="AG11" s="924">
        <f>SUM(E12:AF12)</f>
        <v>32</v>
      </c>
      <c r="AH11" s="770"/>
      <c r="AI11" s="991" t="s">
        <v>235</v>
      </c>
      <c r="AJ11" s="981"/>
      <c r="AK11" s="982"/>
    </row>
    <row r="12" spans="1:37" ht="13.5">
      <c r="A12" s="849"/>
      <c r="B12" s="571"/>
      <c r="C12" s="572"/>
      <c r="D12" s="780"/>
      <c r="E12" s="516"/>
      <c r="F12" s="517">
        <v>8</v>
      </c>
      <c r="G12" s="517"/>
      <c r="H12" s="517"/>
      <c r="I12" s="517"/>
      <c r="J12" s="517"/>
      <c r="K12" s="518"/>
      <c r="L12" s="516"/>
      <c r="M12" s="517">
        <v>8</v>
      </c>
      <c r="N12" s="517"/>
      <c r="O12" s="517"/>
      <c r="P12" s="517"/>
      <c r="Q12" s="517"/>
      <c r="R12" s="518"/>
      <c r="S12" s="516"/>
      <c r="T12" s="517">
        <v>8</v>
      </c>
      <c r="U12" s="517"/>
      <c r="V12" s="517"/>
      <c r="W12" s="517"/>
      <c r="X12" s="517"/>
      <c r="Y12" s="518"/>
      <c r="Z12" s="516"/>
      <c r="AA12" s="517">
        <v>8</v>
      </c>
      <c r="AB12" s="517"/>
      <c r="AC12" s="517"/>
      <c r="AD12" s="517"/>
      <c r="AE12" s="517"/>
      <c r="AF12" s="519"/>
      <c r="AG12" s="925"/>
      <c r="AH12" s="770"/>
      <c r="AI12" s="986"/>
      <c r="AJ12" s="987"/>
      <c r="AK12" s="988"/>
    </row>
    <row r="13" spans="1:37" ht="13.5">
      <c r="A13" s="839" t="s">
        <v>248</v>
      </c>
      <c r="B13" s="569" t="s">
        <v>473</v>
      </c>
      <c r="C13" s="570"/>
      <c r="D13" s="779" t="s">
        <v>531</v>
      </c>
      <c r="E13" s="512"/>
      <c r="F13" s="513" t="s">
        <v>183</v>
      </c>
      <c r="G13" s="513" t="s">
        <v>183</v>
      </c>
      <c r="H13" s="513" t="s">
        <v>183</v>
      </c>
      <c r="I13" s="513" t="s">
        <v>183</v>
      </c>
      <c r="J13" s="513" t="s">
        <v>183</v>
      </c>
      <c r="K13" s="514"/>
      <c r="L13" s="512"/>
      <c r="M13" s="513" t="s">
        <v>183</v>
      </c>
      <c r="N13" s="513" t="s">
        <v>183</v>
      </c>
      <c r="O13" s="513" t="s">
        <v>183</v>
      </c>
      <c r="P13" s="513" t="s">
        <v>183</v>
      </c>
      <c r="Q13" s="513" t="s">
        <v>183</v>
      </c>
      <c r="R13" s="514"/>
      <c r="S13" s="512"/>
      <c r="T13" s="513" t="s">
        <v>183</v>
      </c>
      <c r="U13" s="513" t="s">
        <v>183</v>
      </c>
      <c r="V13" s="513" t="s">
        <v>183</v>
      </c>
      <c r="W13" s="513" t="s">
        <v>183</v>
      </c>
      <c r="X13" s="513" t="s">
        <v>183</v>
      </c>
      <c r="Y13" s="514"/>
      <c r="Z13" s="512"/>
      <c r="AA13" s="513" t="s">
        <v>183</v>
      </c>
      <c r="AB13" s="513" t="s">
        <v>183</v>
      </c>
      <c r="AC13" s="513" t="s">
        <v>183</v>
      </c>
      <c r="AD13" s="513" t="s">
        <v>183</v>
      </c>
      <c r="AE13" s="513" t="s">
        <v>183</v>
      </c>
      <c r="AF13" s="515"/>
      <c r="AG13" s="924">
        <f>SUM(E14:AF14)</f>
        <v>160</v>
      </c>
      <c r="AH13" s="770"/>
      <c r="AI13" s="980" t="s">
        <v>237</v>
      </c>
      <c r="AJ13" s="981"/>
      <c r="AK13" s="982"/>
    </row>
    <row r="14" spans="1:37" ht="13.5">
      <c r="A14" s="849"/>
      <c r="B14" s="571"/>
      <c r="C14" s="572"/>
      <c r="D14" s="780"/>
      <c r="E14" s="516"/>
      <c r="F14" s="517">
        <v>8</v>
      </c>
      <c r="G14" s="517">
        <v>8</v>
      </c>
      <c r="H14" s="517">
        <v>8</v>
      </c>
      <c r="I14" s="517">
        <v>8</v>
      </c>
      <c r="J14" s="517">
        <v>8</v>
      </c>
      <c r="K14" s="518"/>
      <c r="L14" s="516"/>
      <c r="M14" s="517">
        <v>8</v>
      </c>
      <c r="N14" s="517">
        <v>8</v>
      </c>
      <c r="O14" s="517">
        <v>8</v>
      </c>
      <c r="P14" s="517">
        <v>8</v>
      </c>
      <c r="Q14" s="517">
        <v>8</v>
      </c>
      <c r="R14" s="518"/>
      <c r="S14" s="516"/>
      <c r="T14" s="517">
        <v>8</v>
      </c>
      <c r="U14" s="517">
        <v>8</v>
      </c>
      <c r="V14" s="517">
        <v>8</v>
      </c>
      <c r="W14" s="517">
        <v>8</v>
      </c>
      <c r="X14" s="517">
        <v>8</v>
      </c>
      <c r="Y14" s="518"/>
      <c r="Z14" s="516"/>
      <c r="AA14" s="517">
        <v>8</v>
      </c>
      <c r="AB14" s="517">
        <v>8</v>
      </c>
      <c r="AC14" s="517">
        <v>8</v>
      </c>
      <c r="AD14" s="517">
        <v>8</v>
      </c>
      <c r="AE14" s="517">
        <v>8</v>
      </c>
      <c r="AF14" s="519"/>
      <c r="AG14" s="925"/>
      <c r="AH14" s="770"/>
      <c r="AI14" s="986"/>
      <c r="AJ14" s="987"/>
      <c r="AK14" s="988"/>
    </row>
    <row r="15" spans="1:37" ht="13.5">
      <c r="A15" s="839" t="s">
        <v>248</v>
      </c>
      <c r="B15" s="569" t="s">
        <v>233</v>
      </c>
      <c r="C15" s="570"/>
      <c r="D15" s="779" t="s">
        <v>532</v>
      </c>
      <c r="E15" s="512"/>
      <c r="F15" s="513"/>
      <c r="G15" s="513"/>
      <c r="H15" s="513"/>
      <c r="I15" s="513"/>
      <c r="J15" s="513"/>
      <c r="K15" s="514" t="s">
        <v>533</v>
      </c>
      <c r="L15" s="512"/>
      <c r="M15" s="513"/>
      <c r="N15" s="513"/>
      <c r="O15" s="513"/>
      <c r="P15" s="513"/>
      <c r="Q15" s="513"/>
      <c r="R15" s="514" t="s">
        <v>533</v>
      </c>
      <c r="S15" s="512"/>
      <c r="T15" s="513"/>
      <c r="U15" s="513"/>
      <c r="V15" s="513"/>
      <c r="W15" s="513"/>
      <c r="X15" s="513"/>
      <c r="Y15" s="514" t="s">
        <v>533</v>
      </c>
      <c r="Z15" s="512"/>
      <c r="AA15" s="513"/>
      <c r="AB15" s="513"/>
      <c r="AC15" s="513"/>
      <c r="AD15" s="513"/>
      <c r="AE15" s="513"/>
      <c r="AF15" s="515" t="s">
        <v>533</v>
      </c>
      <c r="AG15" s="924">
        <f>SUM(E16:AF16)</f>
        <v>24</v>
      </c>
      <c r="AH15" s="770"/>
      <c r="AI15" s="980" t="s">
        <v>538</v>
      </c>
      <c r="AJ15" s="981"/>
      <c r="AK15" s="982"/>
    </row>
    <row r="16" spans="1:37" ht="13.5">
      <c r="A16" s="849"/>
      <c r="B16" s="571"/>
      <c r="C16" s="572"/>
      <c r="D16" s="780"/>
      <c r="E16" s="516"/>
      <c r="F16" s="517"/>
      <c r="G16" s="517"/>
      <c r="H16" s="517"/>
      <c r="I16" s="517"/>
      <c r="J16" s="517"/>
      <c r="K16" s="518">
        <v>6</v>
      </c>
      <c r="L16" s="516"/>
      <c r="M16" s="517"/>
      <c r="N16" s="517"/>
      <c r="O16" s="517"/>
      <c r="P16" s="517"/>
      <c r="Q16" s="517"/>
      <c r="R16" s="518">
        <v>6</v>
      </c>
      <c r="S16" s="516"/>
      <c r="T16" s="517"/>
      <c r="U16" s="517"/>
      <c r="V16" s="517"/>
      <c r="W16" s="517"/>
      <c r="X16" s="517"/>
      <c r="Y16" s="518">
        <v>6</v>
      </c>
      <c r="Z16" s="516"/>
      <c r="AA16" s="517"/>
      <c r="AB16" s="517"/>
      <c r="AC16" s="517"/>
      <c r="AD16" s="517"/>
      <c r="AE16" s="517"/>
      <c r="AF16" s="519">
        <v>6</v>
      </c>
      <c r="AG16" s="925"/>
      <c r="AH16" s="770"/>
      <c r="AI16" s="986"/>
      <c r="AJ16" s="987"/>
      <c r="AK16" s="988"/>
    </row>
    <row r="17" spans="1:37" ht="13.5">
      <c r="A17" s="839" t="s">
        <v>81</v>
      </c>
      <c r="B17" s="569" t="s">
        <v>41</v>
      </c>
      <c r="C17" s="570"/>
      <c r="D17" s="779" t="s">
        <v>529</v>
      </c>
      <c r="E17" s="512"/>
      <c r="F17" s="513"/>
      <c r="G17" s="513" t="s">
        <v>534</v>
      </c>
      <c r="H17" s="513" t="s">
        <v>534</v>
      </c>
      <c r="I17" s="513" t="s">
        <v>534</v>
      </c>
      <c r="J17" s="513" t="s">
        <v>534</v>
      </c>
      <c r="K17" s="514"/>
      <c r="L17" s="512"/>
      <c r="M17" s="513"/>
      <c r="N17" s="513" t="s">
        <v>534</v>
      </c>
      <c r="O17" s="513" t="s">
        <v>534</v>
      </c>
      <c r="P17" s="513" t="s">
        <v>534</v>
      </c>
      <c r="Q17" s="513" t="s">
        <v>534</v>
      </c>
      <c r="R17" s="514"/>
      <c r="S17" s="512"/>
      <c r="T17" s="513"/>
      <c r="U17" s="513" t="s">
        <v>534</v>
      </c>
      <c r="V17" s="513" t="s">
        <v>534</v>
      </c>
      <c r="W17" s="513" t="s">
        <v>534</v>
      </c>
      <c r="X17" s="513" t="s">
        <v>534</v>
      </c>
      <c r="Y17" s="514"/>
      <c r="Z17" s="512"/>
      <c r="AA17" s="513"/>
      <c r="AB17" s="513" t="s">
        <v>534</v>
      </c>
      <c r="AC17" s="513" t="s">
        <v>534</v>
      </c>
      <c r="AD17" s="513" t="s">
        <v>534</v>
      </c>
      <c r="AE17" s="513" t="s">
        <v>534</v>
      </c>
      <c r="AF17" s="515"/>
      <c r="AG17" s="924">
        <f>SUM(E18:AF18)</f>
        <v>128</v>
      </c>
      <c r="AH17" s="770"/>
      <c r="AI17" s="980" t="s">
        <v>239</v>
      </c>
      <c r="AJ17" s="981"/>
      <c r="AK17" s="982"/>
    </row>
    <row r="18" spans="1:37" ht="13.5">
      <c r="A18" s="849"/>
      <c r="B18" s="571"/>
      <c r="C18" s="572"/>
      <c r="D18" s="780"/>
      <c r="E18" s="516"/>
      <c r="F18" s="517"/>
      <c r="G18" s="517">
        <v>8</v>
      </c>
      <c r="H18" s="517">
        <v>8</v>
      </c>
      <c r="I18" s="517">
        <v>8</v>
      </c>
      <c r="J18" s="517">
        <v>8</v>
      </c>
      <c r="K18" s="518"/>
      <c r="L18" s="516"/>
      <c r="M18" s="517"/>
      <c r="N18" s="517">
        <v>8</v>
      </c>
      <c r="O18" s="517">
        <v>8</v>
      </c>
      <c r="P18" s="517">
        <v>8</v>
      </c>
      <c r="Q18" s="517">
        <v>8</v>
      </c>
      <c r="R18" s="518"/>
      <c r="S18" s="516"/>
      <c r="T18" s="517"/>
      <c r="U18" s="517">
        <v>8</v>
      </c>
      <c r="V18" s="517">
        <v>8</v>
      </c>
      <c r="W18" s="517">
        <v>8</v>
      </c>
      <c r="X18" s="517">
        <v>8</v>
      </c>
      <c r="Y18" s="518"/>
      <c r="Z18" s="516"/>
      <c r="AA18" s="517"/>
      <c r="AB18" s="517">
        <v>8</v>
      </c>
      <c r="AC18" s="517">
        <v>8</v>
      </c>
      <c r="AD18" s="517">
        <v>8</v>
      </c>
      <c r="AE18" s="517">
        <v>8</v>
      </c>
      <c r="AF18" s="519"/>
      <c r="AG18" s="925"/>
      <c r="AH18" s="770"/>
      <c r="AI18" s="986"/>
      <c r="AJ18" s="987"/>
      <c r="AK18" s="988"/>
    </row>
    <row r="19" spans="1:37" ht="13.5">
      <c r="A19" s="839" t="s">
        <v>81</v>
      </c>
      <c r="B19" s="569" t="s">
        <v>473</v>
      </c>
      <c r="C19" s="570"/>
      <c r="D19" s="779" t="s">
        <v>527</v>
      </c>
      <c r="E19" s="512"/>
      <c r="F19" s="513" t="s">
        <v>534</v>
      </c>
      <c r="G19" s="513" t="s">
        <v>534</v>
      </c>
      <c r="H19" s="513"/>
      <c r="I19" s="513" t="s">
        <v>534</v>
      </c>
      <c r="J19" s="513" t="s">
        <v>534</v>
      </c>
      <c r="K19" s="514" t="s">
        <v>534</v>
      </c>
      <c r="L19" s="512"/>
      <c r="M19" s="513" t="s">
        <v>534</v>
      </c>
      <c r="N19" s="513" t="s">
        <v>534</v>
      </c>
      <c r="O19" s="513"/>
      <c r="P19" s="513" t="s">
        <v>534</v>
      </c>
      <c r="Q19" s="513" t="s">
        <v>534</v>
      </c>
      <c r="R19" s="514" t="s">
        <v>534</v>
      </c>
      <c r="S19" s="512"/>
      <c r="T19" s="513" t="s">
        <v>534</v>
      </c>
      <c r="U19" s="513" t="s">
        <v>534</v>
      </c>
      <c r="V19" s="513"/>
      <c r="W19" s="513" t="s">
        <v>534</v>
      </c>
      <c r="X19" s="513" t="s">
        <v>534</v>
      </c>
      <c r="Y19" s="514" t="s">
        <v>534</v>
      </c>
      <c r="Z19" s="512"/>
      <c r="AA19" s="513" t="s">
        <v>534</v>
      </c>
      <c r="AB19" s="513" t="s">
        <v>534</v>
      </c>
      <c r="AC19" s="513"/>
      <c r="AD19" s="513" t="s">
        <v>534</v>
      </c>
      <c r="AE19" s="513" t="s">
        <v>534</v>
      </c>
      <c r="AF19" s="515" t="s">
        <v>534</v>
      </c>
      <c r="AG19" s="924">
        <f>SUM(E20:AF20)</f>
        <v>160</v>
      </c>
      <c r="AH19" s="770"/>
      <c r="AI19" s="980"/>
      <c r="AJ19" s="981"/>
      <c r="AK19" s="982"/>
    </row>
    <row r="20" spans="1:37" ht="13.5">
      <c r="A20" s="849"/>
      <c r="B20" s="571"/>
      <c r="C20" s="572"/>
      <c r="D20" s="780"/>
      <c r="E20" s="506"/>
      <c r="F20" s="507">
        <v>8</v>
      </c>
      <c r="G20" s="507">
        <v>8</v>
      </c>
      <c r="H20" s="507"/>
      <c r="I20" s="507">
        <v>8</v>
      </c>
      <c r="J20" s="507">
        <v>8</v>
      </c>
      <c r="K20" s="508">
        <v>8</v>
      </c>
      <c r="L20" s="509"/>
      <c r="M20" s="507">
        <v>8</v>
      </c>
      <c r="N20" s="507">
        <v>8</v>
      </c>
      <c r="O20" s="507"/>
      <c r="P20" s="507">
        <v>8</v>
      </c>
      <c r="Q20" s="507">
        <v>8</v>
      </c>
      <c r="R20" s="510">
        <v>8</v>
      </c>
      <c r="S20" s="506"/>
      <c r="T20" s="507">
        <v>8</v>
      </c>
      <c r="U20" s="507">
        <v>8</v>
      </c>
      <c r="V20" s="507"/>
      <c r="W20" s="507">
        <v>8</v>
      </c>
      <c r="X20" s="507">
        <v>8</v>
      </c>
      <c r="Y20" s="508">
        <v>8</v>
      </c>
      <c r="Z20" s="509"/>
      <c r="AA20" s="507">
        <v>8</v>
      </c>
      <c r="AB20" s="507">
        <v>8</v>
      </c>
      <c r="AC20" s="507"/>
      <c r="AD20" s="507">
        <v>8</v>
      </c>
      <c r="AE20" s="507">
        <v>8</v>
      </c>
      <c r="AF20" s="511">
        <v>8</v>
      </c>
      <c r="AG20" s="925"/>
      <c r="AH20" s="770"/>
      <c r="AI20" s="986"/>
      <c r="AJ20" s="987"/>
      <c r="AK20" s="988"/>
    </row>
    <row r="21" spans="1:37" ht="13.5">
      <c r="A21" s="839" t="s">
        <v>81</v>
      </c>
      <c r="B21" s="569" t="s">
        <v>45</v>
      </c>
      <c r="C21" s="570"/>
      <c r="D21" s="779" t="s">
        <v>535</v>
      </c>
      <c r="E21" s="512"/>
      <c r="F21" s="513" t="s">
        <v>536</v>
      </c>
      <c r="G21" s="513"/>
      <c r="H21" s="513" t="s">
        <v>536</v>
      </c>
      <c r="I21" s="513"/>
      <c r="J21" s="513" t="s">
        <v>536</v>
      </c>
      <c r="K21" s="514" t="s">
        <v>536</v>
      </c>
      <c r="L21" s="512"/>
      <c r="M21" s="513" t="s">
        <v>536</v>
      </c>
      <c r="N21" s="513"/>
      <c r="O21" s="513" t="s">
        <v>536</v>
      </c>
      <c r="P21" s="513"/>
      <c r="Q21" s="513" t="s">
        <v>536</v>
      </c>
      <c r="R21" s="514" t="s">
        <v>536</v>
      </c>
      <c r="S21" s="512"/>
      <c r="T21" s="513" t="s">
        <v>536</v>
      </c>
      <c r="U21" s="513"/>
      <c r="V21" s="513" t="s">
        <v>536</v>
      </c>
      <c r="W21" s="513"/>
      <c r="X21" s="513" t="s">
        <v>536</v>
      </c>
      <c r="Y21" s="514" t="s">
        <v>536</v>
      </c>
      <c r="Z21" s="512"/>
      <c r="AA21" s="513" t="s">
        <v>536</v>
      </c>
      <c r="AB21" s="513"/>
      <c r="AC21" s="513" t="s">
        <v>536</v>
      </c>
      <c r="AD21" s="513"/>
      <c r="AE21" s="513" t="s">
        <v>536</v>
      </c>
      <c r="AF21" s="515" t="s">
        <v>536</v>
      </c>
      <c r="AG21" s="924">
        <f>SUM(E22:AF22)</f>
        <v>64</v>
      </c>
      <c r="AH21" s="770"/>
      <c r="AI21" s="980"/>
      <c r="AJ21" s="981"/>
      <c r="AK21" s="982"/>
    </row>
    <row r="22" spans="1:37" ht="13.5">
      <c r="A22" s="849"/>
      <c r="B22" s="571"/>
      <c r="C22" s="572"/>
      <c r="D22" s="780"/>
      <c r="E22" s="506"/>
      <c r="F22" s="507">
        <v>4</v>
      </c>
      <c r="G22" s="507"/>
      <c r="H22" s="507">
        <v>4</v>
      </c>
      <c r="I22" s="507"/>
      <c r="J22" s="507">
        <v>4</v>
      </c>
      <c r="K22" s="508">
        <v>4</v>
      </c>
      <c r="L22" s="509"/>
      <c r="M22" s="507">
        <v>4</v>
      </c>
      <c r="N22" s="507"/>
      <c r="O22" s="507">
        <v>4</v>
      </c>
      <c r="P22" s="507"/>
      <c r="Q22" s="507">
        <v>4</v>
      </c>
      <c r="R22" s="510">
        <v>4</v>
      </c>
      <c r="S22" s="506"/>
      <c r="T22" s="507">
        <v>4</v>
      </c>
      <c r="U22" s="507"/>
      <c r="V22" s="507">
        <v>4</v>
      </c>
      <c r="W22" s="507"/>
      <c r="X22" s="507">
        <v>4</v>
      </c>
      <c r="Y22" s="508">
        <v>4</v>
      </c>
      <c r="Z22" s="509"/>
      <c r="AA22" s="507">
        <v>4</v>
      </c>
      <c r="AB22" s="507"/>
      <c r="AC22" s="507">
        <v>4</v>
      </c>
      <c r="AD22" s="507"/>
      <c r="AE22" s="507">
        <v>4</v>
      </c>
      <c r="AF22" s="511">
        <v>4</v>
      </c>
      <c r="AG22" s="925"/>
      <c r="AH22" s="770"/>
      <c r="AI22" s="986"/>
      <c r="AJ22" s="987"/>
      <c r="AK22" s="988"/>
    </row>
    <row r="23" spans="1:37" ht="13.5" customHeight="1">
      <c r="A23" s="839" t="s">
        <v>81</v>
      </c>
      <c r="B23" s="569" t="s">
        <v>45</v>
      </c>
      <c r="C23" s="570"/>
      <c r="D23" s="779" t="s">
        <v>537</v>
      </c>
      <c r="E23" s="512"/>
      <c r="F23" s="513" t="s">
        <v>540</v>
      </c>
      <c r="G23" s="513"/>
      <c r="H23" s="513" t="s">
        <v>540</v>
      </c>
      <c r="I23" s="513"/>
      <c r="J23" s="513" t="s">
        <v>540</v>
      </c>
      <c r="K23" s="514" t="s">
        <v>540</v>
      </c>
      <c r="L23" s="512"/>
      <c r="M23" s="513" t="s">
        <v>540</v>
      </c>
      <c r="N23" s="513"/>
      <c r="O23" s="513" t="s">
        <v>540</v>
      </c>
      <c r="P23" s="513"/>
      <c r="Q23" s="513" t="s">
        <v>540</v>
      </c>
      <c r="R23" s="514" t="s">
        <v>540</v>
      </c>
      <c r="S23" s="512"/>
      <c r="T23" s="513" t="s">
        <v>540</v>
      </c>
      <c r="U23" s="513"/>
      <c r="V23" s="513" t="s">
        <v>540</v>
      </c>
      <c r="W23" s="513"/>
      <c r="X23" s="513" t="s">
        <v>540</v>
      </c>
      <c r="Y23" s="514" t="s">
        <v>540</v>
      </c>
      <c r="Z23" s="512"/>
      <c r="AA23" s="513" t="s">
        <v>540</v>
      </c>
      <c r="AB23" s="513"/>
      <c r="AC23" s="513" t="s">
        <v>540</v>
      </c>
      <c r="AD23" s="513"/>
      <c r="AE23" s="513" t="s">
        <v>540</v>
      </c>
      <c r="AF23" s="515" t="s">
        <v>540</v>
      </c>
      <c r="AG23" s="924">
        <f>SUM(E24:AF24)</f>
        <v>72</v>
      </c>
      <c r="AH23" s="770"/>
      <c r="AI23" s="991" t="s">
        <v>247</v>
      </c>
      <c r="AJ23" s="981"/>
      <c r="AK23" s="982"/>
    </row>
    <row r="24" spans="1:37" ht="13.5">
      <c r="A24" s="849"/>
      <c r="B24" s="571"/>
      <c r="C24" s="572"/>
      <c r="D24" s="780"/>
      <c r="E24" s="506"/>
      <c r="F24" s="507">
        <v>4.5</v>
      </c>
      <c r="G24" s="507"/>
      <c r="H24" s="507">
        <v>4.5</v>
      </c>
      <c r="I24" s="507"/>
      <c r="J24" s="507">
        <v>4.5</v>
      </c>
      <c r="K24" s="508">
        <v>4.5</v>
      </c>
      <c r="L24" s="509"/>
      <c r="M24" s="507">
        <v>4.5</v>
      </c>
      <c r="N24" s="507"/>
      <c r="O24" s="507">
        <v>4.5</v>
      </c>
      <c r="P24" s="507"/>
      <c r="Q24" s="507">
        <v>4.5</v>
      </c>
      <c r="R24" s="510">
        <v>4.5</v>
      </c>
      <c r="S24" s="506"/>
      <c r="T24" s="507">
        <v>4.5</v>
      </c>
      <c r="U24" s="507"/>
      <c r="V24" s="507">
        <v>4.5</v>
      </c>
      <c r="W24" s="507"/>
      <c r="X24" s="507">
        <v>4.5</v>
      </c>
      <c r="Y24" s="508">
        <v>4.5</v>
      </c>
      <c r="Z24" s="509"/>
      <c r="AA24" s="507">
        <v>4.5</v>
      </c>
      <c r="AB24" s="507"/>
      <c r="AC24" s="507">
        <v>4.5</v>
      </c>
      <c r="AD24" s="507"/>
      <c r="AE24" s="507">
        <v>4.5</v>
      </c>
      <c r="AF24" s="511">
        <v>4.5</v>
      </c>
      <c r="AG24" s="925"/>
      <c r="AH24" s="770"/>
      <c r="AI24" s="986"/>
      <c r="AJ24" s="987"/>
      <c r="AK24" s="988"/>
    </row>
    <row r="25" spans="1:37" ht="13.5" customHeight="1">
      <c r="A25" s="775" t="s">
        <v>538</v>
      </c>
      <c r="B25" s="569" t="s">
        <v>233</v>
      </c>
      <c r="C25" s="570"/>
      <c r="D25" s="779" t="s">
        <v>532</v>
      </c>
      <c r="E25" s="512"/>
      <c r="F25" s="513"/>
      <c r="G25" s="513"/>
      <c r="H25" s="513"/>
      <c r="I25" s="513"/>
      <c r="J25" s="520"/>
      <c r="K25" s="514" t="s">
        <v>541</v>
      </c>
      <c r="L25" s="512"/>
      <c r="M25" s="513"/>
      <c r="N25" s="513"/>
      <c r="O25" s="513"/>
      <c r="P25" s="513"/>
      <c r="Q25" s="513"/>
      <c r="R25" s="514" t="s">
        <v>541</v>
      </c>
      <c r="S25" s="512"/>
      <c r="T25" s="513"/>
      <c r="U25" s="513"/>
      <c r="V25" s="513"/>
      <c r="W25" s="513"/>
      <c r="X25" s="513"/>
      <c r="Y25" s="514" t="s">
        <v>541</v>
      </c>
      <c r="Z25" s="512"/>
      <c r="AA25" s="513"/>
      <c r="AB25" s="513"/>
      <c r="AC25" s="513"/>
      <c r="AD25" s="513"/>
      <c r="AE25" s="513"/>
      <c r="AF25" s="515" t="s">
        <v>541</v>
      </c>
      <c r="AG25" s="924">
        <f>SUM(E26:AF26)</f>
        <v>8</v>
      </c>
      <c r="AH25" s="770"/>
      <c r="AI25" s="980" t="s">
        <v>250</v>
      </c>
      <c r="AJ25" s="981"/>
      <c r="AK25" s="982"/>
    </row>
    <row r="26" spans="1:37" ht="13.5">
      <c r="A26" s="776"/>
      <c r="B26" s="571"/>
      <c r="C26" s="572"/>
      <c r="D26" s="780"/>
      <c r="E26" s="506"/>
      <c r="F26" s="507"/>
      <c r="G26" s="507"/>
      <c r="H26" s="507"/>
      <c r="I26" s="507"/>
      <c r="J26" s="507"/>
      <c r="K26" s="508">
        <v>2</v>
      </c>
      <c r="L26" s="509"/>
      <c r="M26" s="507"/>
      <c r="N26" s="507"/>
      <c r="O26" s="507"/>
      <c r="P26" s="507"/>
      <c r="Q26" s="507"/>
      <c r="R26" s="510">
        <v>2</v>
      </c>
      <c r="S26" s="506"/>
      <c r="T26" s="507"/>
      <c r="U26" s="507"/>
      <c r="V26" s="507"/>
      <c r="W26" s="507"/>
      <c r="X26" s="507"/>
      <c r="Y26" s="508">
        <v>2</v>
      </c>
      <c r="Z26" s="509"/>
      <c r="AA26" s="507"/>
      <c r="AB26" s="507"/>
      <c r="AC26" s="507"/>
      <c r="AD26" s="507"/>
      <c r="AE26" s="507"/>
      <c r="AF26" s="511">
        <v>2</v>
      </c>
      <c r="AG26" s="925"/>
      <c r="AH26" s="770"/>
      <c r="AI26" s="986"/>
      <c r="AJ26" s="987"/>
      <c r="AK26" s="988"/>
    </row>
    <row r="27" spans="1:37" ht="13.5" customHeight="1">
      <c r="A27" s="775" t="s">
        <v>538</v>
      </c>
      <c r="B27" s="569" t="s">
        <v>45</v>
      </c>
      <c r="C27" s="570"/>
      <c r="D27" s="779" t="s">
        <v>539</v>
      </c>
      <c r="E27" s="512"/>
      <c r="F27" s="513"/>
      <c r="G27" s="513" t="s">
        <v>541</v>
      </c>
      <c r="H27" s="513"/>
      <c r="I27" s="513" t="s">
        <v>541</v>
      </c>
      <c r="J27" s="513"/>
      <c r="K27" s="514"/>
      <c r="L27" s="512"/>
      <c r="M27" s="513"/>
      <c r="N27" s="513" t="s">
        <v>541</v>
      </c>
      <c r="O27" s="513"/>
      <c r="P27" s="513" t="s">
        <v>541</v>
      </c>
      <c r="Q27" s="513"/>
      <c r="R27" s="514"/>
      <c r="S27" s="512"/>
      <c r="T27" s="513"/>
      <c r="U27" s="513" t="s">
        <v>541</v>
      </c>
      <c r="V27" s="513"/>
      <c r="W27" s="513" t="s">
        <v>541</v>
      </c>
      <c r="X27" s="513"/>
      <c r="Y27" s="514"/>
      <c r="Z27" s="512"/>
      <c r="AA27" s="513"/>
      <c r="AB27" s="513" t="s">
        <v>541</v>
      </c>
      <c r="AC27" s="513"/>
      <c r="AD27" s="513" t="s">
        <v>541</v>
      </c>
      <c r="AE27" s="513"/>
      <c r="AF27" s="515"/>
      <c r="AG27" s="924">
        <f>SUM(E28:AF28)</f>
        <v>16</v>
      </c>
      <c r="AH27" s="770"/>
      <c r="AI27" s="980"/>
      <c r="AJ27" s="981"/>
      <c r="AK27" s="982"/>
    </row>
    <row r="28" spans="1:37" ht="13.5">
      <c r="A28" s="776"/>
      <c r="B28" s="571"/>
      <c r="C28" s="572"/>
      <c r="D28" s="780"/>
      <c r="E28" s="506"/>
      <c r="F28" s="507"/>
      <c r="G28" s="507">
        <v>2</v>
      </c>
      <c r="H28" s="507"/>
      <c r="I28" s="507">
        <v>2</v>
      </c>
      <c r="J28" s="507"/>
      <c r="K28" s="508"/>
      <c r="L28" s="509"/>
      <c r="M28" s="507"/>
      <c r="N28" s="507">
        <v>2</v>
      </c>
      <c r="O28" s="507"/>
      <c r="P28" s="507">
        <v>2</v>
      </c>
      <c r="Q28" s="507"/>
      <c r="R28" s="510"/>
      <c r="S28" s="506"/>
      <c r="T28" s="507"/>
      <c r="U28" s="507">
        <v>2</v>
      </c>
      <c r="V28" s="507"/>
      <c r="W28" s="507">
        <v>2</v>
      </c>
      <c r="X28" s="507"/>
      <c r="Y28" s="508"/>
      <c r="Z28" s="509"/>
      <c r="AA28" s="507"/>
      <c r="AB28" s="507">
        <v>2</v>
      </c>
      <c r="AC28" s="507"/>
      <c r="AD28" s="507">
        <v>2</v>
      </c>
      <c r="AE28" s="507"/>
      <c r="AF28" s="511"/>
      <c r="AG28" s="925"/>
      <c r="AH28" s="770"/>
      <c r="AI28" s="986"/>
      <c r="AJ28" s="987"/>
      <c r="AK28" s="988"/>
    </row>
    <row r="29" spans="1:37" ht="13.5" customHeight="1">
      <c r="A29" s="839"/>
      <c r="B29" s="678"/>
      <c r="C29" s="679"/>
      <c r="D29" s="843"/>
      <c r="E29" s="45"/>
      <c r="F29" s="43"/>
      <c r="G29" s="43"/>
      <c r="H29" s="43"/>
      <c r="I29" s="43"/>
      <c r="J29" s="43"/>
      <c r="K29" s="44"/>
      <c r="L29" s="45"/>
      <c r="M29" s="43"/>
      <c r="N29" s="43"/>
      <c r="O29" s="43"/>
      <c r="P29" s="43"/>
      <c r="Q29" s="43"/>
      <c r="R29" s="46"/>
      <c r="S29" s="42"/>
      <c r="T29" s="43"/>
      <c r="U29" s="43"/>
      <c r="V29" s="43"/>
      <c r="W29" s="43"/>
      <c r="X29" s="43"/>
      <c r="Y29" s="44"/>
      <c r="Z29" s="45"/>
      <c r="AA29" s="43"/>
      <c r="AB29" s="43"/>
      <c r="AC29" s="43"/>
      <c r="AD29" s="43"/>
      <c r="AE29" s="43"/>
      <c r="AF29" s="47"/>
      <c r="AG29" s="924">
        <f>SUM(E30:AF30)</f>
        <v>0</v>
      </c>
      <c r="AH29" s="770"/>
      <c r="AI29" s="980"/>
      <c r="AJ29" s="981"/>
      <c r="AK29" s="982"/>
    </row>
    <row r="30" spans="1:37" ht="13.5">
      <c r="A30" s="849"/>
      <c r="B30" s="680"/>
      <c r="C30" s="681"/>
      <c r="D30" s="850"/>
      <c r="E30" s="39"/>
      <c r="F30" s="37"/>
      <c r="G30" s="37"/>
      <c r="H30" s="37"/>
      <c r="I30" s="37"/>
      <c r="J30" s="37"/>
      <c r="K30" s="38"/>
      <c r="L30" s="39"/>
      <c r="M30" s="37"/>
      <c r="N30" s="37"/>
      <c r="O30" s="37"/>
      <c r="P30" s="37"/>
      <c r="Q30" s="37"/>
      <c r="R30" s="40"/>
      <c r="S30" s="36"/>
      <c r="T30" s="37"/>
      <c r="U30" s="37"/>
      <c r="V30" s="37"/>
      <c r="W30" s="37"/>
      <c r="X30" s="37"/>
      <c r="Y30" s="38"/>
      <c r="Z30" s="39"/>
      <c r="AA30" s="37"/>
      <c r="AB30" s="37"/>
      <c r="AC30" s="37"/>
      <c r="AD30" s="37"/>
      <c r="AE30" s="37"/>
      <c r="AF30" s="41"/>
      <c r="AG30" s="925"/>
      <c r="AH30" s="770"/>
      <c r="AI30" s="986"/>
      <c r="AJ30" s="987"/>
      <c r="AK30" s="988"/>
    </row>
    <row r="31" spans="1:37" ht="13.5">
      <c r="A31" s="839"/>
      <c r="B31" s="678"/>
      <c r="C31" s="679"/>
      <c r="D31" s="843"/>
      <c r="E31" s="45"/>
      <c r="F31" s="43"/>
      <c r="G31" s="43"/>
      <c r="H31" s="43"/>
      <c r="I31" s="43"/>
      <c r="J31" s="43"/>
      <c r="K31" s="44"/>
      <c r="L31" s="45"/>
      <c r="M31" s="43"/>
      <c r="N31" s="43"/>
      <c r="O31" s="43"/>
      <c r="P31" s="43"/>
      <c r="Q31" s="43"/>
      <c r="R31" s="46"/>
      <c r="S31" s="42"/>
      <c r="T31" s="43"/>
      <c r="U31" s="43"/>
      <c r="V31" s="43"/>
      <c r="W31" s="43"/>
      <c r="X31" s="43"/>
      <c r="Y31" s="44"/>
      <c r="Z31" s="45"/>
      <c r="AA31" s="43"/>
      <c r="AB31" s="43"/>
      <c r="AC31" s="43"/>
      <c r="AD31" s="43"/>
      <c r="AE31" s="43"/>
      <c r="AF31" s="47"/>
      <c r="AG31" s="916">
        <f>SUM(E32:AF32)</f>
        <v>0</v>
      </c>
      <c r="AH31" s="770"/>
      <c r="AI31" s="980"/>
      <c r="AJ31" s="981"/>
      <c r="AK31" s="982"/>
    </row>
    <row r="32" spans="1:37" ht="13.5">
      <c r="A32" s="989"/>
      <c r="B32" s="722"/>
      <c r="C32" s="854"/>
      <c r="D32" s="990"/>
      <c r="E32" s="39"/>
      <c r="F32" s="37"/>
      <c r="G32" s="37"/>
      <c r="H32" s="37"/>
      <c r="I32" s="37"/>
      <c r="J32" s="37"/>
      <c r="K32" s="38"/>
      <c r="L32" s="39"/>
      <c r="M32" s="37"/>
      <c r="N32" s="37"/>
      <c r="O32" s="37"/>
      <c r="P32" s="37"/>
      <c r="Q32" s="37"/>
      <c r="R32" s="40"/>
      <c r="S32" s="36"/>
      <c r="T32" s="37"/>
      <c r="U32" s="37"/>
      <c r="V32" s="37"/>
      <c r="W32" s="37"/>
      <c r="X32" s="37"/>
      <c r="Y32" s="38"/>
      <c r="Z32" s="39"/>
      <c r="AA32" s="37"/>
      <c r="AB32" s="37"/>
      <c r="AC32" s="37"/>
      <c r="AD32" s="37"/>
      <c r="AE32" s="37"/>
      <c r="AF32" s="41"/>
      <c r="AG32" s="932"/>
      <c r="AH32" s="770"/>
      <c r="AI32" s="986"/>
      <c r="AJ32" s="987"/>
      <c r="AK32" s="988"/>
    </row>
    <row r="33" spans="1:37" ht="13.5">
      <c r="A33" s="839"/>
      <c r="B33" s="678"/>
      <c r="C33" s="679"/>
      <c r="D33" s="843"/>
      <c r="E33" s="45"/>
      <c r="F33" s="43"/>
      <c r="G33" s="43"/>
      <c r="H33" s="43"/>
      <c r="I33" s="43"/>
      <c r="J33" s="43"/>
      <c r="K33" s="44"/>
      <c r="L33" s="45"/>
      <c r="M33" s="43"/>
      <c r="N33" s="43"/>
      <c r="O33" s="43"/>
      <c r="P33" s="43"/>
      <c r="Q33" s="43"/>
      <c r="R33" s="46"/>
      <c r="S33" s="42"/>
      <c r="T33" s="43"/>
      <c r="U33" s="43"/>
      <c r="V33" s="43"/>
      <c r="W33" s="43"/>
      <c r="X33" s="43"/>
      <c r="Y33" s="44"/>
      <c r="Z33" s="45"/>
      <c r="AA33" s="43"/>
      <c r="AB33" s="43"/>
      <c r="AC33" s="43"/>
      <c r="AD33" s="43"/>
      <c r="AE33" s="43"/>
      <c r="AF33" s="47"/>
      <c r="AG33" s="924">
        <f>SUM(E34:AF34)</f>
        <v>0</v>
      </c>
      <c r="AH33" s="770"/>
      <c r="AI33" s="980"/>
      <c r="AJ33" s="981"/>
      <c r="AK33" s="982"/>
    </row>
    <row r="34" spans="1:37" ht="13.5">
      <c r="A34" s="849"/>
      <c r="B34" s="680"/>
      <c r="C34" s="681"/>
      <c r="D34" s="850"/>
      <c r="E34" s="39"/>
      <c r="F34" s="37"/>
      <c r="G34" s="37"/>
      <c r="H34" s="37"/>
      <c r="I34" s="37"/>
      <c r="J34" s="37"/>
      <c r="K34" s="38"/>
      <c r="L34" s="39"/>
      <c r="M34" s="37"/>
      <c r="N34" s="37"/>
      <c r="O34" s="37"/>
      <c r="P34" s="37"/>
      <c r="Q34" s="37"/>
      <c r="R34" s="40"/>
      <c r="S34" s="36"/>
      <c r="T34" s="37"/>
      <c r="U34" s="37"/>
      <c r="V34" s="37"/>
      <c r="W34" s="37"/>
      <c r="X34" s="37"/>
      <c r="Y34" s="38"/>
      <c r="Z34" s="39"/>
      <c r="AA34" s="37"/>
      <c r="AB34" s="37"/>
      <c r="AC34" s="37"/>
      <c r="AD34" s="37"/>
      <c r="AE34" s="37"/>
      <c r="AF34" s="41"/>
      <c r="AG34" s="925"/>
      <c r="AH34" s="770"/>
      <c r="AI34" s="986"/>
      <c r="AJ34" s="987"/>
      <c r="AK34" s="988"/>
    </row>
    <row r="35" spans="1:37" ht="13.5">
      <c r="A35" s="839"/>
      <c r="B35" s="678"/>
      <c r="C35" s="679"/>
      <c r="D35" s="843"/>
      <c r="E35" s="45"/>
      <c r="F35" s="43"/>
      <c r="G35" s="43"/>
      <c r="H35" s="43"/>
      <c r="I35" s="43"/>
      <c r="J35" s="43"/>
      <c r="K35" s="44"/>
      <c r="L35" s="45"/>
      <c r="M35" s="43"/>
      <c r="N35" s="43"/>
      <c r="O35" s="43"/>
      <c r="P35" s="43"/>
      <c r="Q35" s="43"/>
      <c r="R35" s="46"/>
      <c r="S35" s="42"/>
      <c r="T35" s="43"/>
      <c r="U35" s="43"/>
      <c r="V35" s="43"/>
      <c r="W35" s="43"/>
      <c r="X35" s="43"/>
      <c r="Y35" s="44"/>
      <c r="Z35" s="45"/>
      <c r="AA35" s="43"/>
      <c r="AB35" s="43"/>
      <c r="AC35" s="43"/>
      <c r="AD35" s="43"/>
      <c r="AE35" s="43"/>
      <c r="AF35" s="47"/>
      <c r="AG35" s="916">
        <f>SUM(E36:AF36)</f>
        <v>0</v>
      </c>
      <c r="AH35" s="770"/>
      <c r="AI35" s="980"/>
      <c r="AJ35" s="981"/>
      <c r="AK35" s="982"/>
    </row>
    <row r="36" spans="1:37" ht="14.25" thickBot="1">
      <c r="A36" s="840"/>
      <c r="B36" s="841"/>
      <c r="C36" s="842"/>
      <c r="D36" s="844"/>
      <c r="E36" s="27"/>
      <c r="F36" s="25"/>
      <c r="G36" s="25"/>
      <c r="H36" s="25"/>
      <c r="I36" s="25"/>
      <c r="J36" s="25"/>
      <c r="K36" s="26"/>
      <c r="L36" s="27"/>
      <c r="M36" s="25"/>
      <c r="N36" s="25"/>
      <c r="O36" s="25"/>
      <c r="P36" s="25"/>
      <c r="Q36" s="25"/>
      <c r="R36" s="28"/>
      <c r="S36" s="24"/>
      <c r="T36" s="25"/>
      <c r="U36" s="25"/>
      <c r="V36" s="25"/>
      <c r="W36" s="25"/>
      <c r="X36" s="25"/>
      <c r="Y36" s="26"/>
      <c r="Z36" s="27"/>
      <c r="AA36" s="25"/>
      <c r="AB36" s="25"/>
      <c r="AC36" s="25"/>
      <c r="AD36" s="25"/>
      <c r="AE36" s="25"/>
      <c r="AF36" s="29"/>
      <c r="AG36" s="917"/>
      <c r="AH36" s="767"/>
      <c r="AI36" s="983"/>
      <c r="AJ36" s="984"/>
      <c r="AK36" s="985"/>
    </row>
    <row r="37" spans="1:37" ht="13.5">
      <c r="A37" s="48"/>
      <c r="B37" s="48"/>
      <c r="C37" s="4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15"/>
      <c r="AH37" s="50"/>
      <c r="AI37" s="51"/>
      <c r="AJ37" s="51"/>
      <c r="AK37" s="51"/>
    </row>
    <row r="38" spans="1:37" ht="13.5">
      <c r="A38" s="53" t="s">
        <v>19</v>
      </c>
      <c r="B38" s="52">
        <v>1</v>
      </c>
      <c r="C38" s="54" t="s">
        <v>506</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5"/>
      <c r="AK38" s="56" t="s">
        <v>166</v>
      </c>
    </row>
    <row r="39" spans="1:37" ht="13.5">
      <c r="A39" s="52"/>
      <c r="B39" s="52">
        <v>2</v>
      </c>
      <c r="C39" s="54" t="s">
        <v>21</v>
      </c>
      <c r="D39" s="54"/>
      <c r="E39" s="54"/>
      <c r="F39" s="54"/>
      <c r="G39" s="54"/>
      <c r="H39" s="54"/>
      <c r="I39" s="54"/>
      <c r="J39" s="54"/>
      <c r="K39" s="978" t="s">
        <v>542</v>
      </c>
      <c r="L39" s="978"/>
      <c r="M39" s="978"/>
      <c r="N39" s="978"/>
      <c r="O39" s="978"/>
      <c r="P39" s="978"/>
      <c r="Q39" s="978"/>
      <c r="R39" s="978"/>
      <c r="S39" s="978"/>
      <c r="T39" s="978"/>
      <c r="U39" s="978"/>
      <c r="V39" s="978"/>
      <c r="W39" s="978"/>
      <c r="X39" s="54"/>
      <c r="Y39" s="54"/>
      <c r="Z39" s="54"/>
      <c r="AA39" s="54"/>
      <c r="AB39" s="54"/>
      <c r="AC39" s="54"/>
      <c r="AD39" s="54"/>
      <c r="AE39" s="54"/>
      <c r="AF39" s="54"/>
      <c r="AG39" s="54"/>
      <c r="AH39" s="54"/>
      <c r="AI39" s="54"/>
      <c r="AJ39" s="54"/>
      <c r="AK39" s="52"/>
    </row>
    <row r="40" spans="1:37" ht="13.5">
      <c r="A40" s="52"/>
      <c r="B40" s="52">
        <v>3</v>
      </c>
      <c r="C40" s="54" t="s">
        <v>22</v>
      </c>
      <c r="D40" s="54"/>
      <c r="E40" s="54"/>
      <c r="F40" s="54"/>
      <c r="G40" s="54"/>
      <c r="H40" s="54"/>
      <c r="I40" s="54"/>
      <c r="J40" s="54"/>
      <c r="K40" s="54"/>
      <c r="L40" s="54"/>
      <c r="M40" s="54"/>
      <c r="N40" s="54"/>
      <c r="O40" s="54"/>
      <c r="P40" s="54"/>
      <c r="Q40" s="54"/>
      <c r="R40" s="54"/>
      <c r="S40" s="54"/>
      <c r="T40" s="54"/>
      <c r="U40" s="54"/>
      <c r="V40" s="979" t="s">
        <v>252</v>
      </c>
      <c r="W40" s="979"/>
      <c r="X40" s="979"/>
      <c r="Y40" s="979"/>
      <c r="Z40" s="979"/>
      <c r="AA40" s="979"/>
      <c r="AB40" s="54"/>
      <c r="AC40" s="54"/>
      <c r="AD40" s="54"/>
      <c r="AE40" s="54"/>
      <c r="AF40" s="54"/>
      <c r="AG40" s="54"/>
      <c r="AH40" s="54"/>
      <c r="AI40" s="54"/>
      <c r="AJ40" s="54"/>
      <c r="AK40" s="55"/>
    </row>
    <row r="41" spans="1:36" ht="13.5" customHeight="1">
      <c r="A41" s="57"/>
      <c r="B41" s="58">
        <v>4</v>
      </c>
      <c r="C41" s="905" t="s">
        <v>23</v>
      </c>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60"/>
      <c r="AG41" s="60"/>
      <c r="AH41" s="60"/>
      <c r="AI41" s="60"/>
      <c r="AJ41" s="59"/>
    </row>
    <row r="42" spans="1:37" ht="14.25" thickBot="1">
      <c r="A42" s="57"/>
      <c r="B42" s="58"/>
      <c r="C42" s="905"/>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6" t="s">
        <v>24</v>
      </c>
      <c r="AG42" s="906"/>
      <c r="AH42" s="906"/>
      <c r="AI42" s="906"/>
      <c r="AJ42" s="906"/>
      <c r="AK42" s="906"/>
    </row>
    <row r="43" spans="1:37" ht="14.25" thickBot="1">
      <c r="A43" s="57"/>
      <c r="B43" s="57"/>
      <c r="C43" s="57"/>
      <c r="D43" s="62" t="s">
        <v>25</v>
      </c>
      <c r="E43" s="907" t="s">
        <v>26</v>
      </c>
      <c r="F43" s="908"/>
      <c r="G43" s="908"/>
      <c r="H43" s="908"/>
      <c r="I43" s="909"/>
      <c r="J43" s="910" t="s">
        <v>27</v>
      </c>
      <c r="K43" s="911"/>
      <c r="L43" s="912"/>
      <c r="M43" s="907" t="s">
        <v>26</v>
      </c>
      <c r="N43" s="908"/>
      <c r="O43" s="908"/>
      <c r="P43" s="908"/>
      <c r="Q43" s="909"/>
      <c r="R43" s="910" t="s">
        <v>27</v>
      </c>
      <c r="S43" s="911"/>
      <c r="T43" s="912"/>
      <c r="U43" s="59"/>
      <c r="V43" s="906" t="s">
        <v>28</v>
      </c>
      <c r="W43" s="906"/>
      <c r="X43" s="906"/>
      <c r="Y43" s="906"/>
      <c r="Z43" s="906"/>
      <c r="AA43" s="906"/>
      <c r="AB43" s="906"/>
      <c r="AC43" s="906"/>
      <c r="AD43" s="906"/>
      <c r="AE43" s="906"/>
      <c r="AF43" s="63"/>
      <c r="AG43" s="913" t="s">
        <v>29</v>
      </c>
      <c r="AH43" s="914"/>
      <c r="AI43" s="914"/>
      <c r="AJ43" s="914"/>
      <c r="AK43" s="915"/>
    </row>
    <row r="44" spans="1:37" ht="14.25" thickBot="1">
      <c r="A44" s="48"/>
      <c r="B44" s="15"/>
      <c r="C44" s="15"/>
      <c r="D44" s="59"/>
      <c r="E44" s="64" t="s">
        <v>30</v>
      </c>
      <c r="F44" s="960" t="s">
        <v>255</v>
      </c>
      <c r="G44" s="961"/>
      <c r="H44" s="961"/>
      <c r="I44" s="962"/>
      <c r="J44" s="831">
        <v>8</v>
      </c>
      <c r="K44" s="832"/>
      <c r="L44" s="833"/>
      <c r="M44" s="65" t="s">
        <v>32</v>
      </c>
      <c r="N44" s="875" t="s">
        <v>31</v>
      </c>
      <c r="O44" s="876"/>
      <c r="P44" s="876"/>
      <c r="Q44" s="877"/>
      <c r="R44" s="878"/>
      <c r="S44" s="879"/>
      <c r="T44" s="880"/>
      <c r="U44" s="59"/>
      <c r="V44" s="59"/>
      <c r="W44" s="59"/>
      <c r="X44" s="899" t="s">
        <v>33</v>
      </c>
      <c r="Y44" s="900"/>
      <c r="Z44" s="900"/>
      <c r="AA44" s="900"/>
      <c r="AB44" s="900"/>
      <c r="AC44" s="901"/>
      <c r="AD44" s="59"/>
      <c r="AE44" s="59"/>
      <c r="AF44" s="63"/>
      <c r="AG44" s="975" t="s">
        <v>256</v>
      </c>
      <c r="AH44" s="976"/>
      <c r="AI44" s="976"/>
      <c r="AJ44" s="976"/>
      <c r="AK44" s="977"/>
    </row>
    <row r="45" spans="1:37" ht="13.5">
      <c r="A45" s="48"/>
      <c r="B45" s="15"/>
      <c r="C45" s="15"/>
      <c r="D45" s="59"/>
      <c r="E45" s="66" t="s">
        <v>34</v>
      </c>
      <c r="F45" s="960" t="s">
        <v>257</v>
      </c>
      <c r="G45" s="961"/>
      <c r="H45" s="961"/>
      <c r="I45" s="962"/>
      <c r="J45" s="963">
        <v>7</v>
      </c>
      <c r="K45" s="964"/>
      <c r="L45" s="965"/>
      <c r="M45" s="66" t="s">
        <v>35</v>
      </c>
      <c r="N45" s="875" t="s">
        <v>31</v>
      </c>
      <c r="O45" s="876"/>
      <c r="P45" s="876"/>
      <c r="Q45" s="877"/>
      <c r="R45" s="878"/>
      <c r="S45" s="879"/>
      <c r="T45" s="880"/>
      <c r="U45" s="59"/>
      <c r="V45" s="59"/>
      <c r="W45" s="59"/>
      <c r="X45" s="67" t="s">
        <v>36</v>
      </c>
      <c r="Y45" s="890" t="s">
        <v>37</v>
      </c>
      <c r="Z45" s="891"/>
      <c r="AA45" s="891"/>
      <c r="AB45" s="891"/>
      <c r="AC45" s="892"/>
      <c r="AD45" s="59"/>
      <c r="AE45" s="59"/>
      <c r="AF45" s="59"/>
      <c r="AG45" s="972" t="s">
        <v>38</v>
      </c>
      <c r="AH45" s="973"/>
      <c r="AI45" s="973"/>
      <c r="AJ45" s="973"/>
      <c r="AK45" s="974"/>
    </row>
    <row r="46" spans="1:37" ht="14.25" thickBot="1">
      <c r="A46" s="48"/>
      <c r="B46" s="15"/>
      <c r="C46" s="15"/>
      <c r="D46" s="59"/>
      <c r="E46" s="66" t="s">
        <v>39</v>
      </c>
      <c r="F46" s="960" t="s">
        <v>258</v>
      </c>
      <c r="G46" s="961"/>
      <c r="H46" s="961"/>
      <c r="I46" s="962"/>
      <c r="J46" s="963">
        <v>4</v>
      </c>
      <c r="K46" s="964"/>
      <c r="L46" s="965"/>
      <c r="M46" s="66" t="s">
        <v>40</v>
      </c>
      <c r="N46" s="875" t="s">
        <v>31</v>
      </c>
      <c r="O46" s="876"/>
      <c r="P46" s="876"/>
      <c r="Q46" s="877"/>
      <c r="R46" s="878"/>
      <c r="S46" s="879"/>
      <c r="T46" s="880"/>
      <c r="U46" s="59"/>
      <c r="V46" s="59"/>
      <c r="W46" s="59"/>
      <c r="X46" s="68" t="s">
        <v>41</v>
      </c>
      <c r="Y46" s="887" t="s">
        <v>42</v>
      </c>
      <c r="Z46" s="888"/>
      <c r="AA46" s="888"/>
      <c r="AB46" s="888"/>
      <c r="AC46" s="889"/>
      <c r="AD46" s="59"/>
      <c r="AE46" s="59"/>
      <c r="AF46" s="59"/>
      <c r="AG46" s="969" t="s">
        <v>259</v>
      </c>
      <c r="AH46" s="970"/>
      <c r="AI46" s="970"/>
      <c r="AJ46" s="970"/>
      <c r="AK46" s="971"/>
    </row>
    <row r="47" spans="1:37" ht="13.5">
      <c r="A47" s="48"/>
      <c r="B47" s="15"/>
      <c r="C47" s="15"/>
      <c r="D47" s="59"/>
      <c r="E47" s="66" t="s">
        <v>43</v>
      </c>
      <c r="F47" s="960" t="s">
        <v>260</v>
      </c>
      <c r="G47" s="961"/>
      <c r="H47" s="961"/>
      <c r="I47" s="962"/>
      <c r="J47" s="963">
        <v>4</v>
      </c>
      <c r="K47" s="964"/>
      <c r="L47" s="965"/>
      <c r="M47" s="66" t="s">
        <v>44</v>
      </c>
      <c r="N47" s="875" t="s">
        <v>31</v>
      </c>
      <c r="O47" s="876"/>
      <c r="P47" s="876"/>
      <c r="Q47" s="877"/>
      <c r="R47" s="878"/>
      <c r="S47" s="879"/>
      <c r="T47" s="880"/>
      <c r="U47" s="59"/>
      <c r="V47" s="59"/>
      <c r="W47" s="59"/>
      <c r="X47" s="69" t="s">
        <v>45</v>
      </c>
      <c r="Y47" s="881" t="s">
        <v>46</v>
      </c>
      <c r="Z47" s="882"/>
      <c r="AA47" s="882"/>
      <c r="AB47" s="882"/>
      <c r="AC47" s="883"/>
      <c r="AD47" s="59"/>
      <c r="AE47" s="59"/>
      <c r="AF47" s="59"/>
      <c r="AG47" s="966" t="s">
        <v>47</v>
      </c>
      <c r="AH47" s="967"/>
      <c r="AI47" s="967"/>
      <c r="AJ47" s="967"/>
      <c r="AK47" s="968"/>
    </row>
    <row r="48" spans="1:37" ht="14.25" thickBot="1">
      <c r="A48" s="48"/>
      <c r="B48" s="15"/>
      <c r="C48" s="15"/>
      <c r="D48" s="59"/>
      <c r="E48" s="70" t="s">
        <v>48</v>
      </c>
      <c r="F48" s="863" t="s">
        <v>261</v>
      </c>
      <c r="G48" s="864"/>
      <c r="H48" s="864"/>
      <c r="I48" s="865"/>
      <c r="J48" s="866">
        <v>4</v>
      </c>
      <c r="K48" s="867"/>
      <c r="L48" s="868"/>
      <c r="M48" s="71"/>
      <c r="N48" s="863" t="s">
        <v>49</v>
      </c>
      <c r="O48" s="864"/>
      <c r="P48" s="864"/>
      <c r="Q48" s="865"/>
      <c r="R48" s="866" t="s">
        <v>50</v>
      </c>
      <c r="S48" s="867"/>
      <c r="T48" s="868"/>
      <c r="U48" s="59"/>
      <c r="V48" s="59"/>
      <c r="W48" s="59"/>
      <c r="X48" s="72" t="s">
        <v>51</v>
      </c>
      <c r="Y48" s="869" t="s">
        <v>52</v>
      </c>
      <c r="Z48" s="870"/>
      <c r="AA48" s="870"/>
      <c r="AB48" s="870"/>
      <c r="AC48" s="871"/>
      <c r="AD48" s="59"/>
      <c r="AE48" s="59"/>
      <c r="AF48" s="59"/>
      <c r="AG48" s="957" t="s">
        <v>53</v>
      </c>
      <c r="AH48" s="958"/>
      <c r="AI48" s="958"/>
      <c r="AJ48" s="958"/>
      <c r="AK48" s="959"/>
    </row>
  </sheetData>
  <sheetProtection/>
  <mergeCells count="148">
    <mergeCell ref="J2:L2"/>
    <mergeCell ref="M2:N2"/>
    <mergeCell ref="P2:Q2"/>
    <mergeCell ref="R2:S2"/>
    <mergeCell ref="X2:AB2"/>
    <mergeCell ref="AD2:AJ2"/>
    <mergeCell ref="X3:AB3"/>
    <mergeCell ref="AD3:AJ3"/>
    <mergeCell ref="A4:A6"/>
    <mergeCell ref="B4:C6"/>
    <mergeCell ref="D4:D6"/>
    <mergeCell ref="E4:K4"/>
    <mergeCell ref="L4:R4"/>
    <mergeCell ref="S4:Y4"/>
    <mergeCell ref="Z4:AF4"/>
    <mergeCell ref="AG4:AG6"/>
    <mergeCell ref="AH4:AH6"/>
    <mergeCell ref="AI4:AK6"/>
    <mergeCell ref="A7:A8"/>
    <mergeCell ref="B7:C8"/>
    <mergeCell ref="D7:D8"/>
    <mergeCell ref="AG7:AG8"/>
    <mergeCell ref="AH7:AH8"/>
    <mergeCell ref="AI7:AK8"/>
    <mergeCell ref="A9:A10"/>
    <mergeCell ref="B9:C10"/>
    <mergeCell ref="D9:D10"/>
    <mergeCell ref="AG9:AG10"/>
    <mergeCell ref="AH9:AH10"/>
    <mergeCell ref="AI9:AK10"/>
    <mergeCell ref="A11:A12"/>
    <mergeCell ref="B11:C12"/>
    <mergeCell ref="D11:D12"/>
    <mergeCell ref="AG11:AG12"/>
    <mergeCell ref="AH11:AH12"/>
    <mergeCell ref="AI11:AK12"/>
    <mergeCell ref="A13:A14"/>
    <mergeCell ref="B13:C14"/>
    <mergeCell ref="D13:D14"/>
    <mergeCell ref="AG13:AG14"/>
    <mergeCell ref="AH13:AH14"/>
    <mergeCell ref="AI13:AK14"/>
    <mergeCell ref="A15:A16"/>
    <mergeCell ref="B15:C16"/>
    <mergeCell ref="D15:D16"/>
    <mergeCell ref="AG15:AG16"/>
    <mergeCell ref="AH15:AH16"/>
    <mergeCell ref="AI15:AK16"/>
    <mergeCell ref="A17:A18"/>
    <mergeCell ref="B17:C18"/>
    <mergeCell ref="D17:D18"/>
    <mergeCell ref="AG17:AG18"/>
    <mergeCell ref="AH17:AH18"/>
    <mergeCell ref="AI17:AK18"/>
    <mergeCell ref="A19:A20"/>
    <mergeCell ref="B19:C20"/>
    <mergeCell ref="D19:D20"/>
    <mergeCell ref="AG19:AG20"/>
    <mergeCell ref="AH19:AH20"/>
    <mergeCell ref="AI19:AK20"/>
    <mergeCell ref="A21:A22"/>
    <mergeCell ref="B21:C22"/>
    <mergeCell ref="D21:D22"/>
    <mergeCell ref="AG21:AG22"/>
    <mergeCell ref="AH21:AH22"/>
    <mergeCell ref="AI21:AK22"/>
    <mergeCell ref="A23:A24"/>
    <mergeCell ref="B23:C24"/>
    <mergeCell ref="D23:D24"/>
    <mergeCell ref="AG23:AG24"/>
    <mergeCell ref="AH23:AH24"/>
    <mergeCell ref="AI23:AK24"/>
    <mergeCell ref="A25:A26"/>
    <mergeCell ref="B25:C26"/>
    <mergeCell ref="D25:D26"/>
    <mergeCell ref="AG25:AG26"/>
    <mergeCell ref="AH25:AH26"/>
    <mergeCell ref="AI25:AK26"/>
    <mergeCell ref="A27:A28"/>
    <mergeCell ref="B27:C28"/>
    <mergeCell ref="D27:D28"/>
    <mergeCell ref="AG27:AG28"/>
    <mergeCell ref="AH27:AH28"/>
    <mergeCell ref="AI27:AK28"/>
    <mergeCell ref="A29:A30"/>
    <mergeCell ref="B29:C30"/>
    <mergeCell ref="D29:D30"/>
    <mergeCell ref="AG29:AG30"/>
    <mergeCell ref="AH29:AH30"/>
    <mergeCell ref="AI29:AK30"/>
    <mergeCell ref="A31:A32"/>
    <mergeCell ref="B31:C32"/>
    <mergeCell ref="D31:D32"/>
    <mergeCell ref="AG31:AG32"/>
    <mergeCell ref="AH31:AH32"/>
    <mergeCell ref="AI31:AK32"/>
    <mergeCell ref="A33:A34"/>
    <mergeCell ref="B33:C34"/>
    <mergeCell ref="D33:D34"/>
    <mergeCell ref="AG33:AG34"/>
    <mergeCell ref="AH33:AH34"/>
    <mergeCell ref="AI33:AK34"/>
    <mergeCell ref="A35:A36"/>
    <mergeCell ref="B35:C36"/>
    <mergeCell ref="D35:D36"/>
    <mergeCell ref="AG35:AG36"/>
    <mergeCell ref="AH35:AH36"/>
    <mergeCell ref="AI35:AK36"/>
    <mergeCell ref="K39:W39"/>
    <mergeCell ref="V40:AA40"/>
    <mergeCell ref="C41:AE42"/>
    <mergeCell ref="AF42:AK42"/>
    <mergeCell ref="E43:I43"/>
    <mergeCell ref="J43:L43"/>
    <mergeCell ref="M43:Q43"/>
    <mergeCell ref="R43:T43"/>
    <mergeCell ref="V43:AE43"/>
    <mergeCell ref="AG43:AK43"/>
    <mergeCell ref="F44:I44"/>
    <mergeCell ref="J44:L44"/>
    <mergeCell ref="N44:Q44"/>
    <mergeCell ref="R44:T44"/>
    <mergeCell ref="X44:AC44"/>
    <mergeCell ref="AG44:AK44"/>
    <mergeCell ref="F45:I45"/>
    <mergeCell ref="J45:L45"/>
    <mergeCell ref="N45:Q45"/>
    <mergeCell ref="R45:T45"/>
    <mergeCell ref="Y45:AC45"/>
    <mergeCell ref="AG45:AK45"/>
    <mergeCell ref="F46:I46"/>
    <mergeCell ref="J46:L46"/>
    <mergeCell ref="N46:Q46"/>
    <mergeCell ref="R46:T46"/>
    <mergeCell ref="Y46:AC46"/>
    <mergeCell ref="AG46:AK46"/>
    <mergeCell ref="F47:I47"/>
    <mergeCell ref="J47:L47"/>
    <mergeCell ref="N47:Q47"/>
    <mergeCell ref="R47:T47"/>
    <mergeCell ref="Y47:AC47"/>
    <mergeCell ref="AG47:AK47"/>
    <mergeCell ref="F48:I48"/>
    <mergeCell ref="J48:L48"/>
    <mergeCell ref="N48:Q48"/>
    <mergeCell ref="R48:T48"/>
    <mergeCell ref="Y48:AC48"/>
    <mergeCell ref="AG48:AK48"/>
  </mergeCells>
  <printOptions/>
  <pageMargins left="0.3937007874015748" right="0.3937007874015748" top="0.3937007874015748" bottom="0.1968503937007874" header="0.31496062992125984" footer="0.31496062992125984"/>
  <pageSetup cellComments="asDisplayed" fitToHeight="2" fitToWidth="1" horizontalDpi="600" verticalDpi="600" orientation="landscape" paperSize="9" scale="89" r:id="rId4"/>
  <drawing r:id="rId3"/>
  <legacyDrawing r:id="rId2"/>
</worksheet>
</file>

<file path=xl/worksheets/sheet7.xml><?xml version="1.0" encoding="utf-8"?>
<worksheet xmlns="http://schemas.openxmlformats.org/spreadsheetml/2006/main" xmlns:r="http://schemas.openxmlformats.org/officeDocument/2006/relationships">
  <sheetPr>
    <tabColor rgb="FFFF6699"/>
    <pageSetUpPr fitToPage="1"/>
  </sheetPr>
  <dimension ref="A1:AK61"/>
  <sheetViews>
    <sheetView showGridLines="0" view="pageBreakPreview" zoomScale="95" zoomScaleSheetLayoutView="95" workbookViewId="0" topLeftCell="A1">
      <selection activeCell="AF19" sqref="AF19"/>
    </sheetView>
  </sheetViews>
  <sheetFormatPr defaultColWidth="9.00390625" defaultRowHeight="13.5"/>
  <cols>
    <col min="1" max="1" width="9.50390625" style="1" customWidth="1"/>
    <col min="2" max="2" width="2.50390625" style="1" customWidth="1"/>
    <col min="3" max="3" width="2.25390625" style="1" customWidth="1"/>
    <col min="4" max="4" width="11.75390625" style="1" customWidth="1"/>
    <col min="5" max="32" width="3.625" style="1" customWidth="1"/>
    <col min="33" max="34" width="5.625" style="1" customWidth="1"/>
    <col min="35" max="36" width="8.125" style="1" customWidth="1"/>
    <col min="37" max="37" width="3.625" style="1" customWidth="1"/>
  </cols>
  <sheetData>
    <row r="1" ht="13.5">
      <c r="A1" s="1" t="s">
        <v>526</v>
      </c>
    </row>
    <row r="2" spans="1:37" ht="18" customHeight="1">
      <c r="A2" s="3" t="s">
        <v>0</v>
      </c>
      <c r="B2" s="3"/>
      <c r="C2" s="3"/>
      <c r="D2" s="3"/>
      <c r="E2" s="3"/>
      <c r="F2" s="3"/>
      <c r="G2" s="3"/>
      <c r="H2" s="3"/>
      <c r="I2" s="3"/>
      <c r="J2" s="666" t="s">
        <v>158</v>
      </c>
      <c r="K2" s="666"/>
      <c r="L2" s="666"/>
      <c r="M2" s="668"/>
      <c r="N2" s="668"/>
      <c r="O2" s="4" t="s">
        <v>159</v>
      </c>
      <c r="P2" s="668"/>
      <c r="Q2" s="668"/>
      <c r="R2" s="5" t="s">
        <v>160</v>
      </c>
      <c r="S2" s="6"/>
      <c r="T2" s="2"/>
      <c r="U2" s="2"/>
      <c r="V2" s="2"/>
      <c r="W2" s="2"/>
      <c r="X2" s="956" t="s">
        <v>161</v>
      </c>
      <c r="Y2" s="956"/>
      <c r="Z2" s="956"/>
      <c r="AA2" s="956"/>
      <c r="AB2" s="956"/>
      <c r="AC2" s="7" t="s">
        <v>162</v>
      </c>
      <c r="AD2" s="670" t="s">
        <v>163</v>
      </c>
      <c r="AE2" s="670"/>
      <c r="AF2" s="670"/>
      <c r="AG2" s="670"/>
      <c r="AH2" s="670"/>
      <c r="AI2" s="670"/>
      <c r="AJ2" s="670"/>
      <c r="AK2" s="8" t="s">
        <v>164</v>
      </c>
    </row>
    <row r="3" spans="1:37" ht="18" customHeight="1" thickBot="1">
      <c r="A3" s="2"/>
      <c r="B3" s="2"/>
      <c r="C3" s="2"/>
      <c r="D3" s="2"/>
      <c r="E3" s="2"/>
      <c r="F3" s="2"/>
      <c r="G3" s="2"/>
      <c r="H3" s="2"/>
      <c r="I3" s="2"/>
      <c r="J3" s="2"/>
      <c r="K3" s="2"/>
      <c r="L3" s="2"/>
      <c r="M3" s="2"/>
      <c r="N3" s="2"/>
      <c r="O3" s="2"/>
      <c r="P3" s="2"/>
      <c r="Q3" s="2"/>
      <c r="R3" s="2"/>
      <c r="S3" s="2"/>
      <c r="T3" s="2"/>
      <c r="U3" s="2"/>
      <c r="V3" s="2"/>
      <c r="W3" s="2"/>
      <c r="X3" s="671" t="s">
        <v>165</v>
      </c>
      <c r="Y3" s="671"/>
      <c r="Z3" s="671"/>
      <c r="AA3" s="671"/>
      <c r="AB3" s="671"/>
      <c r="AC3" s="9" t="s">
        <v>162</v>
      </c>
      <c r="AD3" s="672"/>
      <c r="AE3" s="672"/>
      <c r="AF3" s="672"/>
      <c r="AG3" s="672"/>
      <c r="AH3" s="672"/>
      <c r="AI3" s="672"/>
      <c r="AJ3" s="672"/>
      <c r="AK3" s="9" t="s">
        <v>164</v>
      </c>
    </row>
    <row r="4" spans="1:37" ht="13.5">
      <c r="A4" s="725" t="s">
        <v>8</v>
      </c>
      <c r="B4" s="729" t="s">
        <v>9</v>
      </c>
      <c r="C4" s="730"/>
      <c r="D4" s="735" t="s">
        <v>10</v>
      </c>
      <c r="E4" s="739" t="s">
        <v>11</v>
      </c>
      <c r="F4" s="740"/>
      <c r="G4" s="740"/>
      <c r="H4" s="740"/>
      <c r="I4" s="740"/>
      <c r="J4" s="740"/>
      <c r="K4" s="741"/>
      <c r="L4" s="739" t="s">
        <v>12</v>
      </c>
      <c r="M4" s="740"/>
      <c r="N4" s="740"/>
      <c r="O4" s="740"/>
      <c r="P4" s="740"/>
      <c r="Q4" s="740"/>
      <c r="R4" s="741"/>
      <c r="S4" s="739" t="s">
        <v>13</v>
      </c>
      <c r="T4" s="740"/>
      <c r="U4" s="740"/>
      <c r="V4" s="740"/>
      <c r="W4" s="740"/>
      <c r="X4" s="740"/>
      <c r="Y4" s="741"/>
      <c r="Z4" s="742" t="s">
        <v>14</v>
      </c>
      <c r="AA4" s="740"/>
      <c r="AB4" s="740"/>
      <c r="AC4" s="740"/>
      <c r="AD4" s="740"/>
      <c r="AE4" s="740"/>
      <c r="AF4" s="743"/>
      <c r="AG4" s="937" t="s">
        <v>15</v>
      </c>
      <c r="AH4" s="940" t="s">
        <v>16</v>
      </c>
      <c r="AI4" s="751" t="s">
        <v>17</v>
      </c>
      <c r="AJ4" s="943"/>
      <c r="AK4" s="944"/>
    </row>
    <row r="5" spans="1:37" ht="13.5">
      <c r="A5" s="726"/>
      <c r="B5" s="731"/>
      <c r="C5" s="732"/>
      <c r="D5" s="736"/>
      <c r="E5" s="10">
        <v>1</v>
      </c>
      <c r="F5" s="12">
        <v>2</v>
      </c>
      <c r="G5" s="12">
        <v>3</v>
      </c>
      <c r="H5" s="12">
        <v>4</v>
      </c>
      <c r="I5" s="12">
        <v>5</v>
      </c>
      <c r="J5" s="12">
        <v>6</v>
      </c>
      <c r="K5" s="13">
        <v>7</v>
      </c>
      <c r="L5" s="10">
        <v>8</v>
      </c>
      <c r="M5" s="12">
        <v>9</v>
      </c>
      <c r="N5" s="12">
        <v>10</v>
      </c>
      <c r="O5" s="12">
        <v>11</v>
      </c>
      <c r="P5" s="12">
        <v>12</v>
      </c>
      <c r="Q5" s="12">
        <v>13</v>
      </c>
      <c r="R5" s="13">
        <v>14</v>
      </c>
      <c r="S5" s="10">
        <v>15</v>
      </c>
      <c r="T5" s="12">
        <v>16</v>
      </c>
      <c r="U5" s="12">
        <v>17</v>
      </c>
      <c r="V5" s="12">
        <v>18</v>
      </c>
      <c r="W5" s="12">
        <v>19</v>
      </c>
      <c r="X5" s="12">
        <v>20</v>
      </c>
      <c r="Y5" s="13">
        <v>21</v>
      </c>
      <c r="Z5" s="14">
        <v>22</v>
      </c>
      <c r="AA5" s="12">
        <v>23</v>
      </c>
      <c r="AB5" s="12">
        <v>24</v>
      </c>
      <c r="AC5" s="12">
        <v>25</v>
      </c>
      <c r="AD5" s="12">
        <v>26</v>
      </c>
      <c r="AE5" s="12">
        <v>27</v>
      </c>
      <c r="AF5" s="11">
        <v>28</v>
      </c>
      <c r="AG5" s="938"/>
      <c r="AH5" s="941"/>
      <c r="AI5" s="945"/>
      <c r="AJ5" s="946"/>
      <c r="AK5" s="947"/>
    </row>
    <row r="6" spans="1:37" ht="13.5" hidden="1">
      <c r="A6" s="727"/>
      <c r="B6" s="731"/>
      <c r="C6" s="732"/>
      <c r="D6" s="737"/>
      <c r="E6" s="343">
        <f>WEEKDAY(DATE(1988+$M$2,$P$2,E5))</f>
        <v>3</v>
      </c>
      <c r="F6" s="373">
        <f aca="true" t="shared" si="0" ref="F6:AF6">WEEKDAY(DATE(1988+$M$2,$P$2,F5))</f>
        <v>4</v>
      </c>
      <c r="G6" s="373">
        <f t="shared" si="0"/>
        <v>5</v>
      </c>
      <c r="H6" s="373">
        <f t="shared" si="0"/>
        <v>6</v>
      </c>
      <c r="I6" s="373">
        <f t="shared" si="0"/>
        <v>7</v>
      </c>
      <c r="J6" s="373">
        <f t="shared" si="0"/>
        <v>1</v>
      </c>
      <c r="K6" s="374">
        <f t="shared" si="0"/>
        <v>2</v>
      </c>
      <c r="L6" s="343">
        <f t="shared" si="0"/>
        <v>3</v>
      </c>
      <c r="M6" s="373">
        <f t="shared" si="0"/>
        <v>4</v>
      </c>
      <c r="N6" s="373">
        <f t="shared" si="0"/>
        <v>5</v>
      </c>
      <c r="O6" s="373">
        <f t="shared" si="0"/>
        <v>6</v>
      </c>
      <c r="P6" s="373">
        <f t="shared" si="0"/>
        <v>7</v>
      </c>
      <c r="Q6" s="373">
        <f t="shared" si="0"/>
        <v>1</v>
      </c>
      <c r="R6" s="374">
        <f t="shared" si="0"/>
        <v>2</v>
      </c>
      <c r="S6" s="343">
        <f t="shared" si="0"/>
        <v>3</v>
      </c>
      <c r="T6" s="373">
        <f t="shared" si="0"/>
        <v>4</v>
      </c>
      <c r="U6" s="373">
        <f t="shared" si="0"/>
        <v>5</v>
      </c>
      <c r="V6" s="373">
        <f t="shared" si="0"/>
        <v>6</v>
      </c>
      <c r="W6" s="373">
        <f t="shared" si="0"/>
        <v>7</v>
      </c>
      <c r="X6" s="373">
        <f t="shared" si="0"/>
        <v>1</v>
      </c>
      <c r="Y6" s="374">
        <f t="shared" si="0"/>
        <v>2</v>
      </c>
      <c r="Z6" s="375">
        <f t="shared" si="0"/>
        <v>3</v>
      </c>
      <c r="AA6" s="373">
        <f t="shared" si="0"/>
        <v>4</v>
      </c>
      <c r="AB6" s="373">
        <f t="shared" si="0"/>
        <v>5</v>
      </c>
      <c r="AC6" s="373">
        <f t="shared" si="0"/>
        <v>6</v>
      </c>
      <c r="AD6" s="373">
        <f t="shared" si="0"/>
        <v>7</v>
      </c>
      <c r="AE6" s="373">
        <f t="shared" si="0"/>
        <v>1</v>
      </c>
      <c r="AF6" s="376">
        <f t="shared" si="0"/>
        <v>2</v>
      </c>
      <c r="AG6" s="939"/>
      <c r="AH6" s="942"/>
      <c r="AI6" s="945"/>
      <c r="AJ6" s="946"/>
      <c r="AK6" s="947"/>
    </row>
    <row r="7" spans="1:37" ht="14.25" thickBot="1">
      <c r="A7" s="727"/>
      <c r="B7" s="731"/>
      <c r="C7" s="732"/>
      <c r="D7" s="737"/>
      <c r="E7" s="341" t="str">
        <f>VLOOKUP(E6,$F$55:$G$61,2,0)</f>
        <v>火</v>
      </c>
      <c r="F7" s="369" t="str">
        <f aca="true" t="shared" si="1" ref="F7:AF7">VLOOKUP(F6,$F$55:$G$61,2,0)</f>
        <v>水</v>
      </c>
      <c r="G7" s="369" t="str">
        <f t="shared" si="1"/>
        <v>木</v>
      </c>
      <c r="H7" s="369" t="str">
        <f t="shared" si="1"/>
        <v>金</v>
      </c>
      <c r="I7" s="369" t="str">
        <f t="shared" si="1"/>
        <v>土</v>
      </c>
      <c r="J7" s="369" t="str">
        <f t="shared" si="1"/>
        <v>日</v>
      </c>
      <c r="K7" s="370" t="str">
        <f t="shared" si="1"/>
        <v>月</v>
      </c>
      <c r="L7" s="341" t="str">
        <f t="shared" si="1"/>
        <v>火</v>
      </c>
      <c r="M7" s="369" t="str">
        <f t="shared" si="1"/>
        <v>水</v>
      </c>
      <c r="N7" s="369" t="str">
        <f t="shared" si="1"/>
        <v>木</v>
      </c>
      <c r="O7" s="369" t="str">
        <f t="shared" si="1"/>
        <v>金</v>
      </c>
      <c r="P7" s="369" t="str">
        <f t="shared" si="1"/>
        <v>土</v>
      </c>
      <c r="Q7" s="369" t="str">
        <f t="shared" si="1"/>
        <v>日</v>
      </c>
      <c r="R7" s="370" t="str">
        <f t="shared" si="1"/>
        <v>月</v>
      </c>
      <c r="S7" s="341" t="str">
        <f t="shared" si="1"/>
        <v>火</v>
      </c>
      <c r="T7" s="369" t="str">
        <f t="shared" si="1"/>
        <v>水</v>
      </c>
      <c r="U7" s="369" t="str">
        <f t="shared" si="1"/>
        <v>木</v>
      </c>
      <c r="V7" s="369" t="str">
        <f t="shared" si="1"/>
        <v>金</v>
      </c>
      <c r="W7" s="369" t="str">
        <f t="shared" si="1"/>
        <v>土</v>
      </c>
      <c r="X7" s="369" t="str">
        <f t="shared" si="1"/>
        <v>日</v>
      </c>
      <c r="Y7" s="370" t="str">
        <f t="shared" si="1"/>
        <v>月</v>
      </c>
      <c r="Z7" s="371" t="str">
        <f t="shared" si="1"/>
        <v>火</v>
      </c>
      <c r="AA7" s="369" t="str">
        <f t="shared" si="1"/>
        <v>水</v>
      </c>
      <c r="AB7" s="369" t="str">
        <f t="shared" si="1"/>
        <v>木</v>
      </c>
      <c r="AC7" s="369" t="str">
        <f t="shared" si="1"/>
        <v>金</v>
      </c>
      <c r="AD7" s="369" t="str">
        <f t="shared" si="1"/>
        <v>土</v>
      </c>
      <c r="AE7" s="369" t="str">
        <f t="shared" si="1"/>
        <v>日</v>
      </c>
      <c r="AF7" s="372" t="str">
        <f t="shared" si="1"/>
        <v>月</v>
      </c>
      <c r="AG7" s="939"/>
      <c r="AH7" s="942"/>
      <c r="AI7" s="948"/>
      <c r="AJ7" s="949"/>
      <c r="AK7" s="950"/>
    </row>
    <row r="8" spans="1:37" ht="13.5">
      <c r="A8" s="760" t="s">
        <v>463</v>
      </c>
      <c r="B8" s="591"/>
      <c r="C8" s="592"/>
      <c r="D8" s="951"/>
      <c r="E8" s="457"/>
      <c r="F8" s="458"/>
      <c r="G8" s="458"/>
      <c r="H8" s="458"/>
      <c r="I8" s="458"/>
      <c r="J8" s="458"/>
      <c r="K8" s="459"/>
      <c r="L8" s="460"/>
      <c r="M8" s="458"/>
      <c r="N8" s="458"/>
      <c r="O8" s="458"/>
      <c r="P8" s="458"/>
      <c r="Q8" s="458"/>
      <c r="R8" s="461"/>
      <c r="S8" s="457"/>
      <c r="T8" s="458"/>
      <c r="U8" s="458"/>
      <c r="V8" s="458"/>
      <c r="W8" s="458"/>
      <c r="X8" s="458"/>
      <c r="Y8" s="459"/>
      <c r="Z8" s="460"/>
      <c r="AA8" s="458"/>
      <c r="AB8" s="458"/>
      <c r="AC8" s="458"/>
      <c r="AD8" s="458"/>
      <c r="AE8" s="458"/>
      <c r="AF8" s="462"/>
      <c r="AG8" s="952">
        <f>SUM(E9:AF9)</f>
        <v>0</v>
      </c>
      <c r="AH8" s="766"/>
      <c r="AI8" s="953"/>
      <c r="AJ8" s="954"/>
      <c r="AK8" s="955"/>
    </row>
    <row r="9" spans="1:37" ht="14.25" thickBot="1">
      <c r="A9" s="761"/>
      <c r="B9" s="762"/>
      <c r="C9" s="763"/>
      <c r="D9" s="785"/>
      <c r="E9" s="383"/>
      <c r="F9" s="384"/>
      <c r="G9" s="384"/>
      <c r="H9" s="384"/>
      <c r="I9" s="384"/>
      <c r="J9" s="384"/>
      <c r="K9" s="385"/>
      <c r="L9" s="386"/>
      <c r="M9" s="384"/>
      <c r="N9" s="384"/>
      <c r="O9" s="384"/>
      <c r="P9" s="384"/>
      <c r="Q9" s="384"/>
      <c r="R9" s="387"/>
      <c r="S9" s="383"/>
      <c r="T9" s="384"/>
      <c r="U9" s="384"/>
      <c r="V9" s="384"/>
      <c r="W9" s="384"/>
      <c r="X9" s="384"/>
      <c r="Y9" s="385"/>
      <c r="Z9" s="386"/>
      <c r="AA9" s="384"/>
      <c r="AB9" s="384"/>
      <c r="AC9" s="384"/>
      <c r="AD9" s="384"/>
      <c r="AE9" s="384"/>
      <c r="AF9" s="388"/>
      <c r="AG9" s="917"/>
      <c r="AH9" s="767"/>
      <c r="AI9" s="921"/>
      <c r="AJ9" s="922"/>
      <c r="AK9" s="923"/>
    </row>
    <row r="10" spans="1:37" ht="13.5">
      <c r="A10" s="929"/>
      <c r="B10" s="616"/>
      <c r="C10" s="930"/>
      <c r="D10" s="931"/>
      <c r="E10" s="463"/>
      <c r="F10" s="464"/>
      <c r="G10" s="464"/>
      <c r="H10" s="464"/>
      <c r="I10" s="464"/>
      <c r="J10" s="464"/>
      <c r="K10" s="465"/>
      <c r="L10" s="466"/>
      <c r="M10" s="464"/>
      <c r="N10" s="464"/>
      <c r="O10" s="464"/>
      <c r="P10" s="464"/>
      <c r="Q10" s="464"/>
      <c r="R10" s="467"/>
      <c r="S10" s="463"/>
      <c r="T10" s="464"/>
      <c r="U10" s="464"/>
      <c r="V10" s="464"/>
      <c r="W10" s="464"/>
      <c r="X10" s="464"/>
      <c r="Y10" s="465"/>
      <c r="Z10" s="466"/>
      <c r="AA10" s="464"/>
      <c r="AB10" s="464"/>
      <c r="AC10" s="464"/>
      <c r="AD10" s="464"/>
      <c r="AE10" s="464"/>
      <c r="AF10" s="468"/>
      <c r="AG10" s="932">
        <f>SUM(E11:AF11)</f>
        <v>0</v>
      </c>
      <c r="AH10" s="933"/>
      <c r="AI10" s="934"/>
      <c r="AJ10" s="935"/>
      <c r="AK10" s="936"/>
    </row>
    <row r="11" spans="1:37" ht="13.5">
      <c r="A11" s="776"/>
      <c r="B11" s="571"/>
      <c r="C11" s="572"/>
      <c r="D11" s="780"/>
      <c r="E11" s="394"/>
      <c r="F11" s="395"/>
      <c r="G11" s="395"/>
      <c r="H11" s="395"/>
      <c r="I11" s="395"/>
      <c r="J11" s="395"/>
      <c r="K11" s="396"/>
      <c r="L11" s="397"/>
      <c r="M11" s="395"/>
      <c r="N11" s="395"/>
      <c r="O11" s="395"/>
      <c r="P11" s="395"/>
      <c r="Q11" s="395"/>
      <c r="R11" s="448"/>
      <c r="S11" s="394"/>
      <c r="T11" s="395"/>
      <c r="U11" s="395"/>
      <c r="V11" s="395"/>
      <c r="W11" s="395"/>
      <c r="X11" s="395"/>
      <c r="Y11" s="396"/>
      <c r="Z11" s="397"/>
      <c r="AA11" s="395"/>
      <c r="AB11" s="395"/>
      <c r="AC11" s="395"/>
      <c r="AD11" s="395"/>
      <c r="AE11" s="395"/>
      <c r="AF11" s="398"/>
      <c r="AG11" s="925"/>
      <c r="AH11" s="770"/>
      <c r="AI11" s="926"/>
      <c r="AJ11" s="927"/>
      <c r="AK11" s="928"/>
    </row>
    <row r="12" spans="1:37" ht="13.5">
      <c r="A12" s="775"/>
      <c r="B12" s="569"/>
      <c r="C12" s="570"/>
      <c r="D12" s="779"/>
      <c r="E12" s="449"/>
      <c r="F12" s="450"/>
      <c r="G12" s="450"/>
      <c r="H12" s="450"/>
      <c r="I12" s="450"/>
      <c r="J12" s="450"/>
      <c r="K12" s="451"/>
      <c r="L12" s="452"/>
      <c r="M12" s="450"/>
      <c r="N12" s="450"/>
      <c r="O12" s="450"/>
      <c r="P12" s="450"/>
      <c r="Q12" s="450"/>
      <c r="R12" s="453"/>
      <c r="S12" s="449"/>
      <c r="T12" s="450"/>
      <c r="U12" s="450"/>
      <c r="V12" s="450"/>
      <c r="W12" s="450"/>
      <c r="X12" s="450"/>
      <c r="Y12" s="451"/>
      <c r="Z12" s="452"/>
      <c r="AA12" s="450"/>
      <c r="AB12" s="450"/>
      <c r="AC12" s="450"/>
      <c r="AD12" s="450"/>
      <c r="AE12" s="450"/>
      <c r="AF12" s="454"/>
      <c r="AG12" s="924">
        <f>SUM(E13:AF13)</f>
        <v>0</v>
      </c>
      <c r="AH12" s="770"/>
      <c r="AI12" s="918"/>
      <c r="AJ12" s="919"/>
      <c r="AK12" s="920"/>
    </row>
    <row r="13" spans="1:37" ht="13.5">
      <c r="A13" s="776"/>
      <c r="B13" s="571"/>
      <c r="C13" s="572"/>
      <c r="D13" s="780"/>
      <c r="E13" s="394"/>
      <c r="F13" s="395"/>
      <c r="G13" s="395"/>
      <c r="H13" s="395"/>
      <c r="I13" s="395"/>
      <c r="J13" s="395"/>
      <c r="K13" s="396"/>
      <c r="L13" s="397"/>
      <c r="M13" s="395"/>
      <c r="N13" s="395"/>
      <c r="O13" s="395"/>
      <c r="P13" s="395"/>
      <c r="Q13" s="395"/>
      <c r="R13" s="448"/>
      <c r="S13" s="394"/>
      <c r="T13" s="395"/>
      <c r="U13" s="395"/>
      <c r="V13" s="395"/>
      <c r="W13" s="395"/>
      <c r="X13" s="395"/>
      <c r="Y13" s="396"/>
      <c r="Z13" s="397"/>
      <c r="AA13" s="395"/>
      <c r="AB13" s="395"/>
      <c r="AC13" s="395"/>
      <c r="AD13" s="395"/>
      <c r="AE13" s="395"/>
      <c r="AF13" s="398"/>
      <c r="AG13" s="925"/>
      <c r="AH13" s="770"/>
      <c r="AI13" s="926"/>
      <c r="AJ13" s="927"/>
      <c r="AK13" s="928"/>
    </row>
    <row r="14" spans="1:37" ht="13.5">
      <c r="A14" s="775"/>
      <c r="B14" s="569"/>
      <c r="C14" s="570"/>
      <c r="D14" s="779"/>
      <c r="E14" s="449"/>
      <c r="F14" s="450"/>
      <c r="G14" s="450"/>
      <c r="H14" s="450"/>
      <c r="I14" s="450"/>
      <c r="J14" s="450"/>
      <c r="K14" s="451"/>
      <c r="L14" s="452"/>
      <c r="M14" s="450"/>
      <c r="N14" s="450"/>
      <c r="O14" s="450"/>
      <c r="P14" s="450"/>
      <c r="Q14" s="450"/>
      <c r="R14" s="453"/>
      <c r="S14" s="449"/>
      <c r="T14" s="450"/>
      <c r="U14" s="450"/>
      <c r="V14" s="450"/>
      <c r="W14" s="450"/>
      <c r="X14" s="450"/>
      <c r="Y14" s="451"/>
      <c r="Z14" s="452"/>
      <c r="AA14" s="450"/>
      <c r="AB14" s="450"/>
      <c r="AC14" s="450"/>
      <c r="AD14" s="450"/>
      <c r="AE14" s="450"/>
      <c r="AF14" s="454"/>
      <c r="AG14" s="924">
        <f>SUM(E15:AF15)</f>
        <v>0</v>
      </c>
      <c r="AH14" s="770"/>
      <c r="AI14" s="918"/>
      <c r="AJ14" s="919"/>
      <c r="AK14" s="920"/>
    </row>
    <row r="15" spans="1:37" ht="13.5">
      <c r="A15" s="776"/>
      <c r="B15" s="571"/>
      <c r="C15" s="572"/>
      <c r="D15" s="780"/>
      <c r="E15" s="394"/>
      <c r="F15" s="395"/>
      <c r="G15" s="395"/>
      <c r="H15" s="395"/>
      <c r="I15" s="395"/>
      <c r="J15" s="395"/>
      <c r="K15" s="396"/>
      <c r="L15" s="397"/>
      <c r="M15" s="395"/>
      <c r="N15" s="395"/>
      <c r="O15" s="395"/>
      <c r="P15" s="395"/>
      <c r="Q15" s="395"/>
      <c r="R15" s="448"/>
      <c r="S15" s="394"/>
      <c r="T15" s="395"/>
      <c r="U15" s="395"/>
      <c r="V15" s="395"/>
      <c r="W15" s="395"/>
      <c r="X15" s="395"/>
      <c r="Y15" s="396"/>
      <c r="Z15" s="397"/>
      <c r="AA15" s="395"/>
      <c r="AB15" s="395"/>
      <c r="AC15" s="395"/>
      <c r="AD15" s="395"/>
      <c r="AE15" s="395"/>
      <c r="AF15" s="398"/>
      <c r="AG15" s="925"/>
      <c r="AH15" s="770"/>
      <c r="AI15" s="926"/>
      <c r="AJ15" s="927"/>
      <c r="AK15" s="928"/>
    </row>
    <row r="16" spans="1:37" ht="13.5">
      <c r="A16" s="775"/>
      <c r="B16" s="569"/>
      <c r="C16" s="570"/>
      <c r="D16" s="779"/>
      <c r="E16" s="449"/>
      <c r="F16" s="450"/>
      <c r="G16" s="450"/>
      <c r="H16" s="450"/>
      <c r="I16" s="450"/>
      <c r="J16" s="450"/>
      <c r="K16" s="451"/>
      <c r="L16" s="452"/>
      <c r="M16" s="450"/>
      <c r="N16" s="450"/>
      <c r="O16" s="450"/>
      <c r="P16" s="450"/>
      <c r="Q16" s="450"/>
      <c r="R16" s="453"/>
      <c r="S16" s="449"/>
      <c r="T16" s="450"/>
      <c r="U16" s="450"/>
      <c r="V16" s="450"/>
      <c r="W16" s="450"/>
      <c r="X16" s="450"/>
      <c r="Y16" s="451"/>
      <c r="Z16" s="452"/>
      <c r="AA16" s="450"/>
      <c r="AB16" s="450"/>
      <c r="AC16" s="450"/>
      <c r="AD16" s="450"/>
      <c r="AE16" s="450"/>
      <c r="AF16" s="454"/>
      <c r="AG16" s="924">
        <f>SUM(E17:AF17)</f>
        <v>0</v>
      </c>
      <c r="AH16" s="770"/>
      <c r="AI16" s="918"/>
      <c r="AJ16" s="919"/>
      <c r="AK16" s="920"/>
    </row>
    <row r="17" spans="1:37" ht="13.5">
      <c r="A17" s="776"/>
      <c r="B17" s="571"/>
      <c r="C17" s="572"/>
      <c r="D17" s="780"/>
      <c r="E17" s="394"/>
      <c r="F17" s="395"/>
      <c r="G17" s="395"/>
      <c r="H17" s="395"/>
      <c r="I17" s="395"/>
      <c r="J17" s="395"/>
      <c r="K17" s="396"/>
      <c r="L17" s="397"/>
      <c r="M17" s="395"/>
      <c r="N17" s="395"/>
      <c r="O17" s="395"/>
      <c r="P17" s="395"/>
      <c r="Q17" s="395"/>
      <c r="R17" s="448"/>
      <c r="S17" s="394"/>
      <c r="T17" s="395"/>
      <c r="U17" s="395"/>
      <c r="V17" s="395"/>
      <c r="W17" s="395"/>
      <c r="X17" s="395"/>
      <c r="Y17" s="396"/>
      <c r="Z17" s="397"/>
      <c r="AA17" s="395"/>
      <c r="AB17" s="395"/>
      <c r="AC17" s="395"/>
      <c r="AD17" s="395"/>
      <c r="AE17" s="395"/>
      <c r="AF17" s="398"/>
      <c r="AG17" s="925"/>
      <c r="AH17" s="770"/>
      <c r="AI17" s="926"/>
      <c r="AJ17" s="927"/>
      <c r="AK17" s="928"/>
    </row>
    <row r="18" spans="1:37" ht="13.5">
      <c r="A18" s="775"/>
      <c r="B18" s="569"/>
      <c r="C18" s="570"/>
      <c r="D18" s="779"/>
      <c r="E18" s="449"/>
      <c r="F18" s="450"/>
      <c r="G18" s="450"/>
      <c r="H18" s="450"/>
      <c r="I18" s="450"/>
      <c r="J18" s="450"/>
      <c r="K18" s="451"/>
      <c r="L18" s="452"/>
      <c r="M18" s="450"/>
      <c r="N18" s="450"/>
      <c r="O18" s="450"/>
      <c r="P18" s="450"/>
      <c r="Q18" s="450"/>
      <c r="R18" s="453"/>
      <c r="S18" s="449"/>
      <c r="T18" s="450"/>
      <c r="U18" s="450"/>
      <c r="V18" s="450"/>
      <c r="W18" s="450"/>
      <c r="X18" s="450"/>
      <c r="Y18" s="451"/>
      <c r="Z18" s="452"/>
      <c r="AA18" s="450"/>
      <c r="AB18" s="450"/>
      <c r="AC18" s="450"/>
      <c r="AD18" s="450"/>
      <c r="AE18" s="450"/>
      <c r="AF18" s="454"/>
      <c r="AG18" s="924">
        <f>SUM(E19:AF19)</f>
        <v>0</v>
      </c>
      <c r="AH18" s="770"/>
      <c r="AI18" s="918"/>
      <c r="AJ18" s="919"/>
      <c r="AK18" s="920"/>
    </row>
    <row r="19" spans="1:37" ht="13.5">
      <c r="A19" s="776"/>
      <c r="B19" s="571"/>
      <c r="C19" s="572"/>
      <c r="D19" s="780"/>
      <c r="E19" s="394"/>
      <c r="F19" s="395"/>
      <c r="G19" s="395"/>
      <c r="H19" s="395"/>
      <c r="I19" s="395"/>
      <c r="J19" s="395"/>
      <c r="K19" s="396"/>
      <c r="L19" s="397"/>
      <c r="M19" s="395"/>
      <c r="N19" s="395"/>
      <c r="O19" s="395"/>
      <c r="P19" s="395"/>
      <c r="Q19" s="395"/>
      <c r="R19" s="448"/>
      <c r="S19" s="394"/>
      <c r="T19" s="395"/>
      <c r="U19" s="395"/>
      <c r="V19" s="395"/>
      <c r="W19" s="395"/>
      <c r="X19" s="395"/>
      <c r="Y19" s="396"/>
      <c r="Z19" s="397"/>
      <c r="AA19" s="395"/>
      <c r="AB19" s="395"/>
      <c r="AC19" s="395"/>
      <c r="AD19" s="395"/>
      <c r="AE19" s="395"/>
      <c r="AF19" s="398"/>
      <c r="AG19" s="925"/>
      <c r="AH19" s="770"/>
      <c r="AI19" s="926"/>
      <c r="AJ19" s="927"/>
      <c r="AK19" s="928"/>
    </row>
    <row r="20" spans="1:37" ht="13.5">
      <c r="A20" s="775"/>
      <c r="B20" s="569"/>
      <c r="C20" s="570"/>
      <c r="D20" s="779"/>
      <c r="E20" s="449"/>
      <c r="F20" s="450"/>
      <c r="G20" s="450"/>
      <c r="H20" s="450"/>
      <c r="I20" s="450"/>
      <c r="J20" s="450"/>
      <c r="K20" s="451"/>
      <c r="L20" s="452"/>
      <c r="M20" s="450"/>
      <c r="N20" s="450"/>
      <c r="O20" s="450"/>
      <c r="P20" s="450"/>
      <c r="Q20" s="450"/>
      <c r="R20" s="453"/>
      <c r="S20" s="449"/>
      <c r="T20" s="450"/>
      <c r="U20" s="450"/>
      <c r="V20" s="450"/>
      <c r="W20" s="450"/>
      <c r="X20" s="450"/>
      <c r="Y20" s="451"/>
      <c r="Z20" s="452"/>
      <c r="AA20" s="450"/>
      <c r="AB20" s="450"/>
      <c r="AC20" s="450"/>
      <c r="AD20" s="450"/>
      <c r="AE20" s="450"/>
      <c r="AF20" s="454"/>
      <c r="AG20" s="924">
        <f>SUM(E21:AF21)</f>
        <v>0</v>
      </c>
      <c r="AH20" s="770"/>
      <c r="AI20" s="918"/>
      <c r="AJ20" s="919"/>
      <c r="AK20" s="920"/>
    </row>
    <row r="21" spans="1:37" ht="13.5">
      <c r="A21" s="776"/>
      <c r="B21" s="571"/>
      <c r="C21" s="572"/>
      <c r="D21" s="780"/>
      <c r="E21" s="394"/>
      <c r="F21" s="395"/>
      <c r="G21" s="395"/>
      <c r="H21" s="395"/>
      <c r="I21" s="395"/>
      <c r="J21" s="395"/>
      <c r="K21" s="396"/>
      <c r="L21" s="397"/>
      <c r="M21" s="395"/>
      <c r="N21" s="395"/>
      <c r="O21" s="395"/>
      <c r="P21" s="395"/>
      <c r="Q21" s="395"/>
      <c r="R21" s="448"/>
      <c r="S21" s="394"/>
      <c r="T21" s="395"/>
      <c r="U21" s="395"/>
      <c r="V21" s="395"/>
      <c r="W21" s="395"/>
      <c r="X21" s="395"/>
      <c r="Y21" s="396"/>
      <c r="Z21" s="397"/>
      <c r="AA21" s="395"/>
      <c r="AB21" s="395"/>
      <c r="AC21" s="395"/>
      <c r="AD21" s="395"/>
      <c r="AE21" s="395"/>
      <c r="AF21" s="398"/>
      <c r="AG21" s="925"/>
      <c r="AH21" s="770"/>
      <c r="AI21" s="926"/>
      <c r="AJ21" s="927"/>
      <c r="AK21" s="928"/>
    </row>
    <row r="22" spans="1:37" ht="13.5">
      <c r="A22" s="775"/>
      <c r="B22" s="569"/>
      <c r="C22" s="570"/>
      <c r="D22" s="779"/>
      <c r="E22" s="449"/>
      <c r="F22" s="450"/>
      <c r="G22" s="450"/>
      <c r="H22" s="450"/>
      <c r="I22" s="450"/>
      <c r="J22" s="450"/>
      <c r="K22" s="451"/>
      <c r="L22" s="452"/>
      <c r="M22" s="450"/>
      <c r="N22" s="450"/>
      <c r="O22" s="450"/>
      <c r="P22" s="450"/>
      <c r="Q22" s="450"/>
      <c r="R22" s="453"/>
      <c r="S22" s="449"/>
      <c r="T22" s="450"/>
      <c r="U22" s="450"/>
      <c r="V22" s="450"/>
      <c r="W22" s="450"/>
      <c r="X22" s="450"/>
      <c r="Y22" s="451"/>
      <c r="Z22" s="452"/>
      <c r="AA22" s="450"/>
      <c r="AB22" s="450"/>
      <c r="AC22" s="450"/>
      <c r="AD22" s="450"/>
      <c r="AE22" s="450"/>
      <c r="AF22" s="454"/>
      <c r="AG22" s="924">
        <f>SUM(E23:AF23)</f>
        <v>0</v>
      </c>
      <c r="AH22" s="770"/>
      <c r="AI22" s="918"/>
      <c r="AJ22" s="919"/>
      <c r="AK22" s="920"/>
    </row>
    <row r="23" spans="1:37" ht="13.5">
      <c r="A23" s="776"/>
      <c r="B23" s="571"/>
      <c r="C23" s="572"/>
      <c r="D23" s="780"/>
      <c r="E23" s="394"/>
      <c r="F23" s="395"/>
      <c r="G23" s="395"/>
      <c r="H23" s="395"/>
      <c r="I23" s="395"/>
      <c r="J23" s="395"/>
      <c r="K23" s="396"/>
      <c r="L23" s="397"/>
      <c r="M23" s="395"/>
      <c r="N23" s="395"/>
      <c r="O23" s="395"/>
      <c r="P23" s="395"/>
      <c r="Q23" s="395"/>
      <c r="R23" s="448"/>
      <c r="S23" s="394"/>
      <c r="T23" s="395"/>
      <c r="U23" s="395"/>
      <c r="V23" s="395"/>
      <c r="W23" s="395"/>
      <c r="X23" s="395"/>
      <c r="Y23" s="396"/>
      <c r="Z23" s="397"/>
      <c r="AA23" s="395"/>
      <c r="AB23" s="395"/>
      <c r="AC23" s="395"/>
      <c r="AD23" s="395"/>
      <c r="AE23" s="395"/>
      <c r="AF23" s="398"/>
      <c r="AG23" s="925"/>
      <c r="AH23" s="770"/>
      <c r="AI23" s="926"/>
      <c r="AJ23" s="927"/>
      <c r="AK23" s="928"/>
    </row>
    <row r="24" spans="1:37" ht="13.5">
      <c r="A24" s="775"/>
      <c r="B24" s="569"/>
      <c r="C24" s="570"/>
      <c r="D24" s="779"/>
      <c r="E24" s="449"/>
      <c r="F24" s="450"/>
      <c r="G24" s="450"/>
      <c r="H24" s="450"/>
      <c r="I24" s="450"/>
      <c r="J24" s="450"/>
      <c r="K24" s="451"/>
      <c r="L24" s="452"/>
      <c r="M24" s="450"/>
      <c r="N24" s="450"/>
      <c r="O24" s="450"/>
      <c r="P24" s="450"/>
      <c r="Q24" s="450"/>
      <c r="R24" s="453"/>
      <c r="S24" s="449"/>
      <c r="T24" s="450"/>
      <c r="U24" s="450"/>
      <c r="V24" s="450"/>
      <c r="W24" s="450"/>
      <c r="X24" s="450"/>
      <c r="Y24" s="451"/>
      <c r="Z24" s="452"/>
      <c r="AA24" s="450"/>
      <c r="AB24" s="450"/>
      <c r="AC24" s="450"/>
      <c r="AD24" s="450"/>
      <c r="AE24" s="450"/>
      <c r="AF24" s="454"/>
      <c r="AG24" s="924">
        <f>SUM(E25:AF25)</f>
        <v>0</v>
      </c>
      <c r="AH24" s="770"/>
      <c r="AI24" s="918"/>
      <c r="AJ24" s="919"/>
      <c r="AK24" s="920"/>
    </row>
    <row r="25" spans="1:37" ht="13.5">
      <c r="A25" s="776"/>
      <c r="B25" s="571"/>
      <c r="C25" s="572"/>
      <c r="D25" s="780"/>
      <c r="E25" s="394"/>
      <c r="F25" s="395"/>
      <c r="G25" s="395"/>
      <c r="H25" s="395"/>
      <c r="I25" s="395"/>
      <c r="J25" s="395"/>
      <c r="K25" s="396"/>
      <c r="L25" s="397"/>
      <c r="M25" s="395"/>
      <c r="N25" s="395"/>
      <c r="O25" s="395"/>
      <c r="P25" s="395"/>
      <c r="Q25" s="395"/>
      <c r="R25" s="448"/>
      <c r="S25" s="394"/>
      <c r="T25" s="395"/>
      <c r="U25" s="395"/>
      <c r="V25" s="395"/>
      <c r="W25" s="395"/>
      <c r="X25" s="395"/>
      <c r="Y25" s="396"/>
      <c r="Z25" s="397"/>
      <c r="AA25" s="395"/>
      <c r="AB25" s="395"/>
      <c r="AC25" s="395"/>
      <c r="AD25" s="395"/>
      <c r="AE25" s="395"/>
      <c r="AF25" s="398"/>
      <c r="AG25" s="925"/>
      <c r="AH25" s="770"/>
      <c r="AI25" s="926"/>
      <c r="AJ25" s="927"/>
      <c r="AK25" s="928"/>
    </row>
    <row r="26" spans="1:37" ht="13.5">
      <c r="A26" s="775"/>
      <c r="B26" s="569"/>
      <c r="C26" s="570"/>
      <c r="D26" s="779"/>
      <c r="E26" s="449"/>
      <c r="F26" s="450"/>
      <c r="G26" s="450"/>
      <c r="H26" s="450"/>
      <c r="I26" s="450"/>
      <c r="J26" s="450"/>
      <c r="K26" s="451"/>
      <c r="L26" s="452"/>
      <c r="M26" s="450"/>
      <c r="N26" s="450"/>
      <c r="O26" s="450"/>
      <c r="P26" s="450"/>
      <c r="Q26" s="450"/>
      <c r="R26" s="453"/>
      <c r="S26" s="449"/>
      <c r="T26" s="450"/>
      <c r="U26" s="450"/>
      <c r="V26" s="450"/>
      <c r="W26" s="450"/>
      <c r="X26" s="450"/>
      <c r="Y26" s="451"/>
      <c r="Z26" s="452"/>
      <c r="AA26" s="450"/>
      <c r="AB26" s="450"/>
      <c r="AC26" s="450"/>
      <c r="AD26" s="450"/>
      <c r="AE26" s="450"/>
      <c r="AF26" s="454"/>
      <c r="AG26" s="924">
        <f>SUM(E27:AF27)</f>
        <v>0</v>
      </c>
      <c r="AH26" s="770"/>
      <c r="AI26" s="918"/>
      <c r="AJ26" s="919"/>
      <c r="AK26" s="920"/>
    </row>
    <row r="27" spans="1:37" ht="13.5">
      <c r="A27" s="776"/>
      <c r="B27" s="571"/>
      <c r="C27" s="572"/>
      <c r="D27" s="780"/>
      <c r="E27" s="394"/>
      <c r="F27" s="395"/>
      <c r="G27" s="395"/>
      <c r="H27" s="395"/>
      <c r="I27" s="395"/>
      <c r="J27" s="395"/>
      <c r="K27" s="396"/>
      <c r="L27" s="397"/>
      <c r="M27" s="395"/>
      <c r="N27" s="395"/>
      <c r="O27" s="395"/>
      <c r="P27" s="395"/>
      <c r="Q27" s="395"/>
      <c r="R27" s="448"/>
      <c r="S27" s="394"/>
      <c r="T27" s="395"/>
      <c r="U27" s="395"/>
      <c r="V27" s="395"/>
      <c r="W27" s="395"/>
      <c r="X27" s="395"/>
      <c r="Y27" s="396"/>
      <c r="Z27" s="397"/>
      <c r="AA27" s="395"/>
      <c r="AB27" s="395"/>
      <c r="AC27" s="395"/>
      <c r="AD27" s="395"/>
      <c r="AE27" s="395"/>
      <c r="AF27" s="398"/>
      <c r="AG27" s="925"/>
      <c r="AH27" s="770"/>
      <c r="AI27" s="926"/>
      <c r="AJ27" s="927"/>
      <c r="AK27" s="928"/>
    </row>
    <row r="28" spans="1:37" ht="13.5">
      <c r="A28" s="775"/>
      <c r="B28" s="569"/>
      <c r="C28" s="570"/>
      <c r="D28" s="779"/>
      <c r="E28" s="449"/>
      <c r="F28" s="450"/>
      <c r="G28" s="450"/>
      <c r="H28" s="450"/>
      <c r="I28" s="450"/>
      <c r="J28" s="450"/>
      <c r="K28" s="451"/>
      <c r="L28" s="452"/>
      <c r="M28" s="450"/>
      <c r="N28" s="450"/>
      <c r="O28" s="450"/>
      <c r="P28" s="450"/>
      <c r="Q28" s="450"/>
      <c r="R28" s="453"/>
      <c r="S28" s="449"/>
      <c r="T28" s="450"/>
      <c r="U28" s="450"/>
      <c r="V28" s="450"/>
      <c r="W28" s="450"/>
      <c r="X28" s="450"/>
      <c r="Y28" s="451"/>
      <c r="Z28" s="452"/>
      <c r="AA28" s="450"/>
      <c r="AB28" s="450"/>
      <c r="AC28" s="450"/>
      <c r="AD28" s="450"/>
      <c r="AE28" s="450"/>
      <c r="AF28" s="454"/>
      <c r="AG28" s="924">
        <f>SUM(E29:AF29)</f>
        <v>0</v>
      </c>
      <c r="AH28" s="770"/>
      <c r="AI28" s="918"/>
      <c r="AJ28" s="919"/>
      <c r="AK28" s="920"/>
    </row>
    <row r="29" spans="1:37" ht="13.5">
      <c r="A29" s="776"/>
      <c r="B29" s="571"/>
      <c r="C29" s="572"/>
      <c r="D29" s="780"/>
      <c r="E29" s="394"/>
      <c r="F29" s="395"/>
      <c r="G29" s="395"/>
      <c r="H29" s="395"/>
      <c r="I29" s="395"/>
      <c r="J29" s="395"/>
      <c r="K29" s="396"/>
      <c r="L29" s="397"/>
      <c r="M29" s="395"/>
      <c r="N29" s="395"/>
      <c r="O29" s="395"/>
      <c r="P29" s="395"/>
      <c r="Q29" s="395"/>
      <c r="R29" s="448"/>
      <c r="S29" s="394"/>
      <c r="T29" s="395"/>
      <c r="U29" s="395"/>
      <c r="V29" s="395"/>
      <c r="W29" s="395"/>
      <c r="X29" s="395"/>
      <c r="Y29" s="396"/>
      <c r="Z29" s="397"/>
      <c r="AA29" s="395"/>
      <c r="AB29" s="395"/>
      <c r="AC29" s="395"/>
      <c r="AD29" s="395"/>
      <c r="AE29" s="395"/>
      <c r="AF29" s="398"/>
      <c r="AG29" s="925"/>
      <c r="AH29" s="770"/>
      <c r="AI29" s="926"/>
      <c r="AJ29" s="927"/>
      <c r="AK29" s="928"/>
    </row>
    <row r="30" spans="1:37" ht="13.5">
      <c r="A30" s="775"/>
      <c r="B30" s="569"/>
      <c r="C30" s="570"/>
      <c r="D30" s="779"/>
      <c r="E30" s="449"/>
      <c r="F30" s="450"/>
      <c r="G30" s="450"/>
      <c r="H30" s="450"/>
      <c r="I30" s="450"/>
      <c r="J30" s="450"/>
      <c r="K30" s="451"/>
      <c r="L30" s="452"/>
      <c r="M30" s="450"/>
      <c r="N30" s="450"/>
      <c r="O30" s="450"/>
      <c r="P30" s="450"/>
      <c r="Q30" s="450"/>
      <c r="R30" s="453"/>
      <c r="S30" s="449"/>
      <c r="T30" s="450"/>
      <c r="U30" s="450"/>
      <c r="V30" s="450"/>
      <c r="W30" s="450"/>
      <c r="X30" s="450"/>
      <c r="Y30" s="451"/>
      <c r="Z30" s="452"/>
      <c r="AA30" s="450"/>
      <c r="AB30" s="450"/>
      <c r="AC30" s="450"/>
      <c r="AD30" s="450"/>
      <c r="AE30" s="450"/>
      <c r="AF30" s="454"/>
      <c r="AG30" s="924">
        <f>SUM(E31:AF31)</f>
        <v>0</v>
      </c>
      <c r="AH30" s="770"/>
      <c r="AI30" s="918"/>
      <c r="AJ30" s="919"/>
      <c r="AK30" s="920"/>
    </row>
    <row r="31" spans="1:37" ht="13.5">
      <c r="A31" s="776"/>
      <c r="B31" s="571"/>
      <c r="C31" s="572"/>
      <c r="D31" s="780"/>
      <c r="E31" s="394"/>
      <c r="F31" s="395"/>
      <c r="G31" s="395"/>
      <c r="H31" s="395"/>
      <c r="I31" s="395"/>
      <c r="J31" s="395"/>
      <c r="K31" s="396"/>
      <c r="L31" s="397"/>
      <c r="M31" s="395"/>
      <c r="N31" s="395"/>
      <c r="O31" s="395"/>
      <c r="P31" s="395"/>
      <c r="Q31" s="395"/>
      <c r="R31" s="448"/>
      <c r="S31" s="394"/>
      <c r="T31" s="395"/>
      <c r="U31" s="395"/>
      <c r="V31" s="395"/>
      <c r="W31" s="395"/>
      <c r="X31" s="395"/>
      <c r="Y31" s="396"/>
      <c r="Z31" s="397"/>
      <c r="AA31" s="395"/>
      <c r="AB31" s="395"/>
      <c r="AC31" s="395"/>
      <c r="AD31" s="395"/>
      <c r="AE31" s="395"/>
      <c r="AF31" s="398"/>
      <c r="AG31" s="925"/>
      <c r="AH31" s="770"/>
      <c r="AI31" s="926"/>
      <c r="AJ31" s="927"/>
      <c r="AK31" s="928"/>
    </row>
    <row r="32" spans="1:37" ht="13.5">
      <c r="A32" s="775"/>
      <c r="B32" s="569"/>
      <c r="C32" s="570"/>
      <c r="D32" s="779"/>
      <c r="E32" s="449"/>
      <c r="F32" s="450"/>
      <c r="G32" s="450"/>
      <c r="H32" s="450"/>
      <c r="I32" s="450"/>
      <c r="J32" s="450"/>
      <c r="K32" s="451"/>
      <c r="L32" s="452"/>
      <c r="M32" s="450"/>
      <c r="N32" s="450"/>
      <c r="O32" s="450"/>
      <c r="P32" s="450"/>
      <c r="Q32" s="450"/>
      <c r="R32" s="453"/>
      <c r="S32" s="449"/>
      <c r="T32" s="450"/>
      <c r="U32" s="450"/>
      <c r="V32" s="450"/>
      <c r="W32" s="450"/>
      <c r="X32" s="450"/>
      <c r="Y32" s="451"/>
      <c r="Z32" s="452"/>
      <c r="AA32" s="450"/>
      <c r="AB32" s="450"/>
      <c r="AC32" s="450"/>
      <c r="AD32" s="450"/>
      <c r="AE32" s="450"/>
      <c r="AF32" s="454"/>
      <c r="AG32" s="916">
        <f>SUM(E33:AF33)</f>
        <v>0</v>
      </c>
      <c r="AH32" s="770"/>
      <c r="AI32" s="918"/>
      <c r="AJ32" s="919"/>
      <c r="AK32" s="920"/>
    </row>
    <row r="33" spans="1:37" ht="13.5">
      <c r="A33" s="929"/>
      <c r="B33" s="616"/>
      <c r="C33" s="930"/>
      <c r="D33" s="931"/>
      <c r="E33" s="394"/>
      <c r="F33" s="395"/>
      <c r="G33" s="395"/>
      <c r="H33" s="395"/>
      <c r="I33" s="395"/>
      <c r="J33" s="395"/>
      <c r="K33" s="396"/>
      <c r="L33" s="397"/>
      <c r="M33" s="395"/>
      <c r="N33" s="395"/>
      <c r="O33" s="395"/>
      <c r="P33" s="395"/>
      <c r="Q33" s="395"/>
      <c r="R33" s="448"/>
      <c r="S33" s="394"/>
      <c r="T33" s="395"/>
      <c r="U33" s="395"/>
      <c r="V33" s="395"/>
      <c r="W33" s="395"/>
      <c r="X33" s="395"/>
      <c r="Y33" s="396"/>
      <c r="Z33" s="397"/>
      <c r="AA33" s="395"/>
      <c r="AB33" s="395"/>
      <c r="AC33" s="395"/>
      <c r="AD33" s="395"/>
      <c r="AE33" s="395"/>
      <c r="AF33" s="398"/>
      <c r="AG33" s="932"/>
      <c r="AH33" s="770"/>
      <c r="AI33" s="926"/>
      <c r="AJ33" s="927"/>
      <c r="AK33" s="928"/>
    </row>
    <row r="34" spans="1:37" ht="13.5">
      <c r="A34" s="775"/>
      <c r="B34" s="569"/>
      <c r="C34" s="570"/>
      <c r="D34" s="779"/>
      <c r="E34" s="449"/>
      <c r="F34" s="450"/>
      <c r="G34" s="450"/>
      <c r="H34" s="450"/>
      <c r="I34" s="450"/>
      <c r="J34" s="450"/>
      <c r="K34" s="451"/>
      <c r="L34" s="452"/>
      <c r="M34" s="450"/>
      <c r="N34" s="450"/>
      <c r="O34" s="450"/>
      <c r="P34" s="450"/>
      <c r="Q34" s="450"/>
      <c r="R34" s="453"/>
      <c r="S34" s="449"/>
      <c r="T34" s="450"/>
      <c r="U34" s="450"/>
      <c r="V34" s="450"/>
      <c r="W34" s="450"/>
      <c r="X34" s="450"/>
      <c r="Y34" s="451"/>
      <c r="Z34" s="452"/>
      <c r="AA34" s="450"/>
      <c r="AB34" s="450"/>
      <c r="AC34" s="450"/>
      <c r="AD34" s="450"/>
      <c r="AE34" s="450"/>
      <c r="AF34" s="454"/>
      <c r="AG34" s="924">
        <f>SUM(E35:AF35)</f>
        <v>0</v>
      </c>
      <c r="AH34" s="770"/>
      <c r="AI34" s="918"/>
      <c r="AJ34" s="919"/>
      <c r="AK34" s="920"/>
    </row>
    <row r="35" spans="1:37" ht="13.5">
      <c r="A35" s="776"/>
      <c r="B35" s="571"/>
      <c r="C35" s="572"/>
      <c r="D35" s="780"/>
      <c r="E35" s="394"/>
      <c r="F35" s="395"/>
      <c r="G35" s="395"/>
      <c r="H35" s="395"/>
      <c r="I35" s="395"/>
      <c r="J35" s="395"/>
      <c r="K35" s="396"/>
      <c r="L35" s="397"/>
      <c r="M35" s="395"/>
      <c r="N35" s="395"/>
      <c r="O35" s="395"/>
      <c r="P35" s="395"/>
      <c r="Q35" s="395"/>
      <c r="R35" s="448"/>
      <c r="S35" s="394"/>
      <c r="T35" s="395"/>
      <c r="U35" s="395"/>
      <c r="V35" s="395"/>
      <c r="W35" s="395"/>
      <c r="X35" s="395"/>
      <c r="Y35" s="396"/>
      <c r="Z35" s="397"/>
      <c r="AA35" s="395"/>
      <c r="AB35" s="395"/>
      <c r="AC35" s="395"/>
      <c r="AD35" s="395"/>
      <c r="AE35" s="395"/>
      <c r="AF35" s="398"/>
      <c r="AG35" s="925"/>
      <c r="AH35" s="770"/>
      <c r="AI35" s="926"/>
      <c r="AJ35" s="927"/>
      <c r="AK35" s="928"/>
    </row>
    <row r="36" spans="1:37" ht="13.5">
      <c r="A36" s="775"/>
      <c r="B36" s="569"/>
      <c r="C36" s="570"/>
      <c r="D36" s="779"/>
      <c r="E36" s="449"/>
      <c r="F36" s="450"/>
      <c r="G36" s="450"/>
      <c r="H36" s="450"/>
      <c r="I36" s="450"/>
      <c r="J36" s="450"/>
      <c r="K36" s="451"/>
      <c r="L36" s="452"/>
      <c r="M36" s="450"/>
      <c r="N36" s="450"/>
      <c r="O36" s="450"/>
      <c r="P36" s="450"/>
      <c r="Q36" s="450"/>
      <c r="R36" s="453"/>
      <c r="S36" s="449"/>
      <c r="T36" s="450"/>
      <c r="U36" s="450"/>
      <c r="V36" s="450"/>
      <c r="W36" s="450"/>
      <c r="X36" s="450"/>
      <c r="Y36" s="451"/>
      <c r="Z36" s="452"/>
      <c r="AA36" s="450"/>
      <c r="AB36" s="450"/>
      <c r="AC36" s="450"/>
      <c r="AD36" s="450"/>
      <c r="AE36" s="450"/>
      <c r="AF36" s="454"/>
      <c r="AG36" s="916">
        <f>SUM(E37:AF37)</f>
        <v>0</v>
      </c>
      <c r="AH36" s="770"/>
      <c r="AI36" s="918"/>
      <c r="AJ36" s="919"/>
      <c r="AK36" s="920"/>
    </row>
    <row r="37" spans="1:37" ht="14.25" thickBot="1">
      <c r="A37" s="784"/>
      <c r="B37" s="762"/>
      <c r="C37" s="763"/>
      <c r="D37" s="785"/>
      <c r="E37" s="383"/>
      <c r="F37" s="384"/>
      <c r="G37" s="384"/>
      <c r="H37" s="384"/>
      <c r="I37" s="384"/>
      <c r="J37" s="384"/>
      <c r="K37" s="385"/>
      <c r="L37" s="386"/>
      <c r="M37" s="384"/>
      <c r="N37" s="384"/>
      <c r="O37" s="384"/>
      <c r="P37" s="384"/>
      <c r="Q37" s="384"/>
      <c r="R37" s="387"/>
      <c r="S37" s="383"/>
      <c r="T37" s="384"/>
      <c r="U37" s="384"/>
      <c r="V37" s="384"/>
      <c r="W37" s="384"/>
      <c r="X37" s="384"/>
      <c r="Y37" s="385"/>
      <c r="Z37" s="386"/>
      <c r="AA37" s="384"/>
      <c r="AB37" s="384"/>
      <c r="AC37" s="384"/>
      <c r="AD37" s="384"/>
      <c r="AE37" s="384"/>
      <c r="AF37" s="388"/>
      <c r="AG37" s="917"/>
      <c r="AH37" s="767"/>
      <c r="AI37" s="921"/>
      <c r="AJ37" s="922"/>
      <c r="AK37" s="923"/>
    </row>
    <row r="38" spans="1:37" ht="13.5">
      <c r="A38" s="48"/>
      <c r="B38" s="48"/>
      <c r="C38" s="4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15"/>
      <c r="AH38" s="50"/>
      <c r="AI38" s="51"/>
      <c r="AJ38" s="51"/>
      <c r="AK38" s="51"/>
    </row>
    <row r="39" spans="1:37" ht="13.5">
      <c r="A39" s="53" t="s">
        <v>19</v>
      </c>
      <c r="B39" s="52">
        <v>1</v>
      </c>
      <c r="C39" s="54" t="s">
        <v>506</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c r="AK39" s="56" t="s">
        <v>166</v>
      </c>
    </row>
    <row r="40" spans="1:37" ht="13.5">
      <c r="A40" s="52"/>
      <c r="B40" s="52">
        <v>2</v>
      </c>
      <c r="C40" s="54" t="s">
        <v>21</v>
      </c>
      <c r="D40" s="54"/>
      <c r="E40" s="54"/>
      <c r="F40" s="54"/>
      <c r="G40" s="54"/>
      <c r="H40" s="54"/>
      <c r="I40" s="54"/>
      <c r="J40" s="54"/>
      <c r="K40" s="903" t="s">
        <v>167</v>
      </c>
      <c r="L40" s="903"/>
      <c r="M40" s="903"/>
      <c r="N40" s="903"/>
      <c r="O40" s="903"/>
      <c r="P40" s="903"/>
      <c r="Q40" s="903"/>
      <c r="R40" s="903"/>
      <c r="S40" s="903"/>
      <c r="T40" s="903"/>
      <c r="U40" s="903"/>
      <c r="V40" s="903"/>
      <c r="W40" s="903"/>
      <c r="X40" s="54"/>
      <c r="Y40" s="54"/>
      <c r="Z40" s="54"/>
      <c r="AA40" s="54"/>
      <c r="AB40" s="54"/>
      <c r="AC40" s="54"/>
      <c r="AD40" s="54"/>
      <c r="AE40" s="54"/>
      <c r="AF40" s="54"/>
      <c r="AG40" s="54"/>
      <c r="AH40" s="54"/>
      <c r="AI40" s="54"/>
      <c r="AJ40" s="54"/>
      <c r="AK40" s="52"/>
    </row>
    <row r="41" spans="1:37" ht="13.5">
      <c r="A41" s="52"/>
      <c r="B41" s="52">
        <v>3</v>
      </c>
      <c r="C41" s="54" t="s">
        <v>22</v>
      </c>
      <c r="D41" s="54"/>
      <c r="E41" s="54"/>
      <c r="F41" s="54"/>
      <c r="G41" s="54"/>
      <c r="H41" s="54"/>
      <c r="I41" s="54"/>
      <c r="J41" s="54"/>
      <c r="K41" s="54"/>
      <c r="L41" s="54"/>
      <c r="M41" s="54"/>
      <c r="N41" s="54"/>
      <c r="O41" s="54"/>
      <c r="P41" s="54"/>
      <c r="Q41" s="54"/>
      <c r="R41" s="54"/>
      <c r="S41" s="54"/>
      <c r="T41" s="54"/>
      <c r="U41" s="54"/>
      <c r="V41" s="904" t="s">
        <v>168</v>
      </c>
      <c r="W41" s="904"/>
      <c r="X41" s="904"/>
      <c r="Y41" s="904"/>
      <c r="Z41" s="904"/>
      <c r="AA41" s="904"/>
      <c r="AB41" s="54"/>
      <c r="AC41" s="54"/>
      <c r="AD41" s="54"/>
      <c r="AE41" s="54"/>
      <c r="AF41" s="54"/>
      <c r="AG41" s="54"/>
      <c r="AH41" s="54"/>
      <c r="AI41" s="54"/>
      <c r="AJ41" s="54"/>
      <c r="AK41" s="55"/>
    </row>
    <row r="42" spans="1:36" ht="13.5">
      <c r="A42" s="57"/>
      <c r="B42" s="58">
        <v>4</v>
      </c>
      <c r="C42" s="905" t="s">
        <v>23</v>
      </c>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60"/>
      <c r="AG42" s="60"/>
      <c r="AH42" s="60"/>
      <c r="AI42" s="60"/>
      <c r="AJ42" s="59"/>
    </row>
    <row r="43" spans="1:37" ht="14.25" thickBot="1">
      <c r="A43" s="57"/>
      <c r="B43" s="58"/>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6" t="s">
        <v>24</v>
      </c>
      <c r="AG43" s="906"/>
      <c r="AH43" s="906"/>
      <c r="AI43" s="906"/>
      <c r="AJ43" s="906"/>
      <c r="AK43" s="906"/>
    </row>
    <row r="44" spans="1:37" ht="14.25" thickBot="1">
      <c r="A44" s="57"/>
      <c r="B44" s="57"/>
      <c r="C44" s="57"/>
      <c r="D44" s="62" t="s">
        <v>25</v>
      </c>
      <c r="E44" s="907" t="s">
        <v>26</v>
      </c>
      <c r="F44" s="908"/>
      <c r="G44" s="908"/>
      <c r="H44" s="908"/>
      <c r="I44" s="909"/>
      <c r="J44" s="910" t="s">
        <v>27</v>
      </c>
      <c r="K44" s="911"/>
      <c r="L44" s="912"/>
      <c r="M44" s="907" t="s">
        <v>26</v>
      </c>
      <c r="N44" s="908"/>
      <c r="O44" s="908"/>
      <c r="P44" s="908"/>
      <c r="Q44" s="909"/>
      <c r="R44" s="910" t="s">
        <v>27</v>
      </c>
      <c r="S44" s="911"/>
      <c r="T44" s="912"/>
      <c r="U44" s="59"/>
      <c r="V44" s="906" t="s">
        <v>28</v>
      </c>
      <c r="W44" s="906"/>
      <c r="X44" s="906"/>
      <c r="Y44" s="906"/>
      <c r="Z44" s="906"/>
      <c r="AA44" s="906"/>
      <c r="AB44" s="906"/>
      <c r="AC44" s="906"/>
      <c r="AD44" s="906"/>
      <c r="AE44" s="906"/>
      <c r="AF44" s="63"/>
      <c r="AG44" s="913" t="s">
        <v>29</v>
      </c>
      <c r="AH44" s="914"/>
      <c r="AI44" s="914"/>
      <c r="AJ44" s="914"/>
      <c r="AK44" s="915"/>
    </row>
    <row r="45" spans="1:37" ht="14.25" thickBot="1">
      <c r="A45" s="48"/>
      <c r="B45" s="15"/>
      <c r="C45" s="15"/>
      <c r="D45" s="59"/>
      <c r="E45" s="64" t="s">
        <v>30</v>
      </c>
      <c r="F45" s="875" t="s">
        <v>31</v>
      </c>
      <c r="G45" s="876"/>
      <c r="H45" s="876"/>
      <c r="I45" s="877"/>
      <c r="J45" s="896"/>
      <c r="K45" s="897"/>
      <c r="L45" s="898"/>
      <c r="M45" s="65" t="s">
        <v>32</v>
      </c>
      <c r="N45" s="875" t="s">
        <v>31</v>
      </c>
      <c r="O45" s="876"/>
      <c r="P45" s="876"/>
      <c r="Q45" s="877"/>
      <c r="R45" s="878"/>
      <c r="S45" s="879"/>
      <c r="T45" s="880"/>
      <c r="U45" s="59"/>
      <c r="V45" s="59"/>
      <c r="W45" s="59"/>
      <c r="X45" s="899" t="s">
        <v>33</v>
      </c>
      <c r="Y45" s="900"/>
      <c r="Z45" s="900"/>
      <c r="AA45" s="900"/>
      <c r="AB45" s="900"/>
      <c r="AC45" s="901"/>
      <c r="AD45" s="59"/>
      <c r="AE45" s="59"/>
      <c r="AF45" s="63"/>
      <c r="AG45" s="902" t="s">
        <v>31</v>
      </c>
      <c r="AH45" s="873"/>
      <c r="AI45" s="873"/>
      <c r="AJ45" s="873"/>
      <c r="AK45" s="874"/>
    </row>
    <row r="46" spans="1:37" ht="13.5">
      <c r="A46" s="48"/>
      <c r="B46" s="15"/>
      <c r="C46" s="15"/>
      <c r="D46" s="59"/>
      <c r="E46" s="66" t="s">
        <v>34</v>
      </c>
      <c r="F46" s="875" t="s">
        <v>31</v>
      </c>
      <c r="G46" s="876"/>
      <c r="H46" s="876"/>
      <c r="I46" s="877"/>
      <c r="J46" s="878"/>
      <c r="K46" s="879"/>
      <c r="L46" s="880"/>
      <c r="M46" s="66" t="s">
        <v>35</v>
      </c>
      <c r="N46" s="875" t="s">
        <v>31</v>
      </c>
      <c r="O46" s="876"/>
      <c r="P46" s="876"/>
      <c r="Q46" s="877"/>
      <c r="R46" s="878"/>
      <c r="S46" s="879"/>
      <c r="T46" s="880"/>
      <c r="U46" s="59"/>
      <c r="V46" s="59"/>
      <c r="W46" s="59"/>
      <c r="X46" s="67" t="s">
        <v>36</v>
      </c>
      <c r="Y46" s="890" t="s">
        <v>37</v>
      </c>
      <c r="Z46" s="891"/>
      <c r="AA46" s="891"/>
      <c r="AB46" s="891"/>
      <c r="AC46" s="892"/>
      <c r="AD46" s="59"/>
      <c r="AE46" s="59"/>
      <c r="AF46" s="59"/>
      <c r="AG46" s="893" t="s">
        <v>38</v>
      </c>
      <c r="AH46" s="894"/>
      <c r="AI46" s="894"/>
      <c r="AJ46" s="894"/>
      <c r="AK46" s="895"/>
    </row>
    <row r="47" spans="1:37" ht="14.25" thickBot="1">
      <c r="A47" s="48"/>
      <c r="B47" s="15"/>
      <c r="C47" s="15"/>
      <c r="D47" s="59"/>
      <c r="E47" s="66" t="s">
        <v>39</v>
      </c>
      <c r="F47" s="875" t="s">
        <v>31</v>
      </c>
      <c r="G47" s="876"/>
      <c r="H47" s="876"/>
      <c r="I47" s="877"/>
      <c r="J47" s="878"/>
      <c r="K47" s="879"/>
      <c r="L47" s="880"/>
      <c r="M47" s="66" t="s">
        <v>40</v>
      </c>
      <c r="N47" s="875" t="s">
        <v>31</v>
      </c>
      <c r="O47" s="876"/>
      <c r="P47" s="876"/>
      <c r="Q47" s="877"/>
      <c r="R47" s="878"/>
      <c r="S47" s="879"/>
      <c r="T47" s="880"/>
      <c r="U47" s="59"/>
      <c r="V47" s="59"/>
      <c r="W47" s="59"/>
      <c r="X47" s="68" t="s">
        <v>41</v>
      </c>
      <c r="Y47" s="887" t="s">
        <v>42</v>
      </c>
      <c r="Z47" s="888"/>
      <c r="AA47" s="888"/>
      <c r="AB47" s="888"/>
      <c r="AC47" s="889"/>
      <c r="AD47" s="59"/>
      <c r="AE47" s="59"/>
      <c r="AF47" s="59"/>
      <c r="AG47" s="872" t="s">
        <v>31</v>
      </c>
      <c r="AH47" s="873"/>
      <c r="AI47" s="873"/>
      <c r="AJ47" s="873"/>
      <c r="AK47" s="874"/>
    </row>
    <row r="48" spans="1:37" ht="13.5">
      <c r="A48" s="48"/>
      <c r="B48" s="15"/>
      <c r="C48" s="15"/>
      <c r="D48" s="59"/>
      <c r="E48" s="66" t="s">
        <v>43</v>
      </c>
      <c r="F48" s="875" t="s">
        <v>31</v>
      </c>
      <c r="G48" s="876"/>
      <c r="H48" s="876"/>
      <c r="I48" s="877"/>
      <c r="J48" s="878"/>
      <c r="K48" s="879"/>
      <c r="L48" s="880"/>
      <c r="M48" s="66" t="s">
        <v>44</v>
      </c>
      <c r="N48" s="875" t="s">
        <v>31</v>
      </c>
      <c r="O48" s="876"/>
      <c r="P48" s="876"/>
      <c r="Q48" s="877"/>
      <c r="R48" s="878"/>
      <c r="S48" s="879"/>
      <c r="T48" s="880"/>
      <c r="U48" s="59"/>
      <c r="V48" s="59"/>
      <c r="W48" s="59"/>
      <c r="X48" s="69" t="s">
        <v>45</v>
      </c>
      <c r="Y48" s="881" t="s">
        <v>46</v>
      </c>
      <c r="Z48" s="882"/>
      <c r="AA48" s="882"/>
      <c r="AB48" s="882"/>
      <c r="AC48" s="883"/>
      <c r="AD48" s="59"/>
      <c r="AE48" s="59"/>
      <c r="AF48" s="59"/>
      <c r="AG48" s="884" t="s">
        <v>47</v>
      </c>
      <c r="AH48" s="885"/>
      <c r="AI48" s="885"/>
      <c r="AJ48" s="885"/>
      <c r="AK48" s="886"/>
    </row>
    <row r="49" spans="1:37" ht="14.25" thickBot="1">
      <c r="A49" s="48"/>
      <c r="B49" s="15"/>
      <c r="C49" s="15"/>
      <c r="D49" s="59"/>
      <c r="E49" s="70" t="s">
        <v>48</v>
      </c>
      <c r="F49" s="857" t="s">
        <v>31</v>
      </c>
      <c r="G49" s="858"/>
      <c r="H49" s="858"/>
      <c r="I49" s="859"/>
      <c r="J49" s="860"/>
      <c r="K49" s="861"/>
      <c r="L49" s="862"/>
      <c r="M49" s="71"/>
      <c r="N49" s="863" t="s">
        <v>49</v>
      </c>
      <c r="O49" s="864"/>
      <c r="P49" s="864"/>
      <c r="Q49" s="865"/>
      <c r="R49" s="866" t="s">
        <v>50</v>
      </c>
      <c r="S49" s="867"/>
      <c r="T49" s="868"/>
      <c r="U49" s="59"/>
      <c r="V49" s="59"/>
      <c r="W49" s="59"/>
      <c r="X49" s="72" t="s">
        <v>51</v>
      </c>
      <c r="Y49" s="869" t="s">
        <v>52</v>
      </c>
      <c r="Z49" s="870"/>
      <c r="AA49" s="870"/>
      <c r="AB49" s="870"/>
      <c r="AC49" s="871"/>
      <c r="AD49" s="59"/>
      <c r="AE49" s="59"/>
      <c r="AF49" s="59"/>
      <c r="AG49" s="872" t="s">
        <v>53</v>
      </c>
      <c r="AH49" s="873"/>
      <c r="AI49" s="873"/>
      <c r="AJ49" s="873"/>
      <c r="AK49" s="874"/>
    </row>
    <row r="55" spans="6:7" ht="13.5" hidden="1">
      <c r="F55" s="1">
        <v>1</v>
      </c>
      <c r="G55" s="1" t="s">
        <v>414</v>
      </c>
    </row>
    <row r="56" spans="6:7" ht="13.5" hidden="1">
      <c r="F56" s="1">
        <v>2</v>
      </c>
      <c r="G56" s="1" t="s">
        <v>265</v>
      </c>
    </row>
    <row r="57" spans="6:7" ht="13.5" hidden="1">
      <c r="F57" s="1">
        <v>3</v>
      </c>
      <c r="G57" s="1" t="s">
        <v>266</v>
      </c>
    </row>
    <row r="58" spans="6:7" ht="13.5" hidden="1">
      <c r="F58" s="1">
        <v>4</v>
      </c>
      <c r="G58" s="1" t="s">
        <v>267</v>
      </c>
    </row>
    <row r="59" spans="6:7" ht="13.5" hidden="1">
      <c r="F59" s="1">
        <v>5</v>
      </c>
      <c r="G59" s="1" t="s">
        <v>268</v>
      </c>
    </row>
    <row r="60" spans="6:7" ht="13.5" hidden="1">
      <c r="F60" s="1">
        <v>6</v>
      </c>
      <c r="G60" s="1" t="s">
        <v>269</v>
      </c>
    </row>
    <row r="61" spans="6:7" ht="13.5" hidden="1">
      <c r="F61" s="1">
        <v>7</v>
      </c>
      <c r="G61" s="1" t="s">
        <v>270</v>
      </c>
    </row>
  </sheetData>
  <sheetProtection insertRows="0"/>
  <mergeCells count="147">
    <mergeCell ref="F49:I49"/>
    <mergeCell ref="J49:L49"/>
    <mergeCell ref="N49:Q49"/>
    <mergeCell ref="R49:T49"/>
    <mergeCell ref="Y49:AC49"/>
    <mergeCell ref="AG49:AK49"/>
    <mergeCell ref="F48:I48"/>
    <mergeCell ref="J48:L48"/>
    <mergeCell ref="N48:Q48"/>
    <mergeCell ref="R48:T48"/>
    <mergeCell ref="Y48:AC48"/>
    <mergeCell ref="AG48:AK48"/>
    <mergeCell ref="F47:I47"/>
    <mergeCell ref="J47:L47"/>
    <mergeCell ref="N47:Q47"/>
    <mergeCell ref="R47:T47"/>
    <mergeCell ref="Y47:AC47"/>
    <mergeCell ref="AG47:AK47"/>
    <mergeCell ref="F46:I46"/>
    <mergeCell ref="J46:L46"/>
    <mergeCell ref="N46:Q46"/>
    <mergeCell ref="R46:T46"/>
    <mergeCell ref="Y46:AC46"/>
    <mergeCell ref="AG46:AK46"/>
    <mergeCell ref="F45:I45"/>
    <mergeCell ref="J45:L45"/>
    <mergeCell ref="N45:Q45"/>
    <mergeCell ref="R45:T45"/>
    <mergeCell ref="X45:AC45"/>
    <mergeCell ref="AG45:AK45"/>
    <mergeCell ref="K40:W40"/>
    <mergeCell ref="V41:AA41"/>
    <mergeCell ref="C42:AE43"/>
    <mergeCell ref="AF43:AK43"/>
    <mergeCell ref="E44:I44"/>
    <mergeCell ref="J44:L44"/>
    <mergeCell ref="M44:Q44"/>
    <mergeCell ref="R44:T44"/>
    <mergeCell ref="V44:AE44"/>
    <mergeCell ref="AG44:AK44"/>
    <mergeCell ref="A36:A37"/>
    <mergeCell ref="B36:C37"/>
    <mergeCell ref="D36:D37"/>
    <mergeCell ref="AG36:AG37"/>
    <mergeCell ref="AH36:AH37"/>
    <mergeCell ref="AI36:AK37"/>
    <mergeCell ref="A34:A35"/>
    <mergeCell ref="B34:C35"/>
    <mergeCell ref="D34:D35"/>
    <mergeCell ref="AG34:AG35"/>
    <mergeCell ref="AH34:AH35"/>
    <mergeCell ref="AI34:AK35"/>
    <mergeCell ref="A32:A33"/>
    <mergeCell ref="B32:C33"/>
    <mergeCell ref="D32:D33"/>
    <mergeCell ref="AG32:AG33"/>
    <mergeCell ref="AH32:AH33"/>
    <mergeCell ref="AI32:AK33"/>
    <mergeCell ref="A30:A31"/>
    <mergeCell ref="B30:C31"/>
    <mergeCell ref="D30:D31"/>
    <mergeCell ref="AG30:AG31"/>
    <mergeCell ref="AH30:AH31"/>
    <mergeCell ref="AI30:AK31"/>
    <mergeCell ref="A28:A29"/>
    <mergeCell ref="B28:C29"/>
    <mergeCell ref="D28:D29"/>
    <mergeCell ref="AG28:AG29"/>
    <mergeCell ref="AH28:AH29"/>
    <mergeCell ref="AI28:AK29"/>
    <mergeCell ref="A26:A27"/>
    <mergeCell ref="B26:C27"/>
    <mergeCell ref="D26:D27"/>
    <mergeCell ref="AG26:AG27"/>
    <mergeCell ref="AH26:AH27"/>
    <mergeCell ref="AI26:AK27"/>
    <mergeCell ref="A24:A25"/>
    <mergeCell ref="B24:C25"/>
    <mergeCell ref="D24:D25"/>
    <mergeCell ref="AG24:AG25"/>
    <mergeCell ref="AH24:AH25"/>
    <mergeCell ref="AI24:AK25"/>
    <mergeCell ref="A22:A23"/>
    <mergeCell ref="B22:C23"/>
    <mergeCell ref="D22:D23"/>
    <mergeCell ref="AG22:AG23"/>
    <mergeCell ref="AH22:AH23"/>
    <mergeCell ref="AI22:AK23"/>
    <mergeCell ref="A20:A21"/>
    <mergeCell ref="B20:C21"/>
    <mergeCell ref="D20:D21"/>
    <mergeCell ref="AG20:AG21"/>
    <mergeCell ref="AH20:AH21"/>
    <mergeCell ref="AI20:AK21"/>
    <mergeCell ref="A18:A19"/>
    <mergeCell ref="B18:C19"/>
    <mergeCell ref="D18:D19"/>
    <mergeCell ref="AG18:AG19"/>
    <mergeCell ref="AH18:AH19"/>
    <mergeCell ref="AI18:AK19"/>
    <mergeCell ref="A16:A17"/>
    <mergeCell ref="B16:C17"/>
    <mergeCell ref="D16:D17"/>
    <mergeCell ref="AG16:AG17"/>
    <mergeCell ref="AH16:AH17"/>
    <mergeCell ref="AI16:AK17"/>
    <mergeCell ref="A14:A15"/>
    <mergeCell ref="B14:C15"/>
    <mergeCell ref="D14:D15"/>
    <mergeCell ref="AG14:AG15"/>
    <mergeCell ref="AH14:AH15"/>
    <mergeCell ref="AI14:AK15"/>
    <mergeCell ref="A12:A13"/>
    <mergeCell ref="B12:C13"/>
    <mergeCell ref="D12:D13"/>
    <mergeCell ref="AG12:AG13"/>
    <mergeCell ref="AH12:AH13"/>
    <mergeCell ref="AI12:AK13"/>
    <mergeCell ref="A10:A11"/>
    <mergeCell ref="B10:C11"/>
    <mergeCell ref="D10:D11"/>
    <mergeCell ref="AG10:AG11"/>
    <mergeCell ref="AH10:AH11"/>
    <mergeCell ref="AI10:AK11"/>
    <mergeCell ref="Z4:AF4"/>
    <mergeCell ref="AG4:AG7"/>
    <mergeCell ref="AH4:AH7"/>
    <mergeCell ref="AI4:AK7"/>
    <mergeCell ref="A8:A9"/>
    <mergeCell ref="B8:C9"/>
    <mergeCell ref="D8:D9"/>
    <mergeCell ref="AG8:AG9"/>
    <mergeCell ref="AH8:AH9"/>
    <mergeCell ref="AI8:AK9"/>
    <mergeCell ref="A4:A7"/>
    <mergeCell ref="B4:C7"/>
    <mergeCell ref="D4:D7"/>
    <mergeCell ref="E4:K4"/>
    <mergeCell ref="L4:R4"/>
    <mergeCell ref="S4:Y4"/>
    <mergeCell ref="J2:L2"/>
    <mergeCell ref="M2:N2"/>
    <mergeCell ref="P2:Q2"/>
    <mergeCell ref="X2:AB2"/>
    <mergeCell ref="AD2:AJ2"/>
    <mergeCell ref="X3:AB3"/>
    <mergeCell ref="AD3:AJ3"/>
  </mergeCells>
  <printOptions/>
  <pageMargins left="0.3937007874015748" right="0.3937007874015748" top="0.3937007874015748" bottom="0.1968503937007874" header="0.31496062992125984" footer="0.31496062992125984"/>
  <pageSetup fitToHeight="2"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rgb="FFFF6699"/>
    <pageSetUpPr fitToPage="1"/>
  </sheetPr>
  <dimension ref="A1:AK48"/>
  <sheetViews>
    <sheetView showGridLines="0" view="pageBreakPreview" zoomScale="95" zoomScaleSheetLayoutView="95" workbookViewId="0" topLeftCell="A1">
      <selection activeCell="X34" sqref="X34"/>
    </sheetView>
  </sheetViews>
  <sheetFormatPr defaultColWidth="9.00390625" defaultRowHeight="13.5"/>
  <cols>
    <col min="1" max="1" width="9.50390625" style="1" customWidth="1"/>
    <col min="2" max="2" width="2.50390625" style="1" customWidth="1"/>
    <col min="3" max="3" width="2.25390625" style="1" customWidth="1"/>
    <col min="4" max="4" width="11.75390625" style="1" customWidth="1"/>
    <col min="5" max="32" width="3.625" style="1" customWidth="1"/>
    <col min="33" max="34" width="5.625" style="1" customWidth="1"/>
    <col min="35" max="36" width="8.125" style="1" customWidth="1"/>
    <col min="37" max="37" width="3.625" style="1" customWidth="1"/>
  </cols>
  <sheetData>
    <row r="1" ht="12">
      <c r="A1" s="1" t="s">
        <v>526</v>
      </c>
    </row>
    <row r="2" spans="1:37" ht="18" customHeight="1">
      <c r="A2" s="3" t="s">
        <v>0</v>
      </c>
      <c r="B2" s="3"/>
      <c r="C2" s="3"/>
      <c r="D2" s="3"/>
      <c r="E2" s="3"/>
      <c r="F2" s="3"/>
      <c r="G2" s="3"/>
      <c r="H2" s="3"/>
      <c r="I2" s="3"/>
      <c r="J2" s="666" t="s">
        <v>158</v>
      </c>
      <c r="K2" s="666"/>
      <c r="L2" s="666"/>
      <c r="M2" s="704" t="s">
        <v>177</v>
      </c>
      <c r="N2" s="704"/>
      <c r="O2" s="4" t="s">
        <v>159</v>
      </c>
      <c r="P2" s="704">
        <v>4</v>
      </c>
      <c r="Q2" s="704"/>
      <c r="R2" s="706" t="s">
        <v>160</v>
      </c>
      <c r="S2" s="706"/>
      <c r="T2" s="2"/>
      <c r="U2" s="2"/>
      <c r="V2" s="2"/>
      <c r="W2" s="2"/>
      <c r="X2" s="956" t="s">
        <v>161</v>
      </c>
      <c r="Y2" s="956"/>
      <c r="Z2" s="956"/>
      <c r="AA2" s="956"/>
      <c r="AB2" s="956"/>
      <c r="AC2" s="7" t="s">
        <v>162</v>
      </c>
      <c r="AD2" s="670" t="s">
        <v>163</v>
      </c>
      <c r="AE2" s="670"/>
      <c r="AF2" s="670"/>
      <c r="AG2" s="670"/>
      <c r="AH2" s="670"/>
      <c r="AI2" s="670"/>
      <c r="AJ2" s="670"/>
      <c r="AK2" s="8" t="s">
        <v>164</v>
      </c>
    </row>
    <row r="3" spans="1:37" ht="18" customHeight="1" thickBot="1">
      <c r="A3" s="314" t="s">
        <v>467</v>
      </c>
      <c r="B3" s="2"/>
      <c r="C3" s="2"/>
      <c r="D3" s="2"/>
      <c r="E3" s="2"/>
      <c r="F3" s="2"/>
      <c r="G3" s="2"/>
      <c r="H3" s="2"/>
      <c r="I3" s="2"/>
      <c r="J3" s="2"/>
      <c r="K3" s="2"/>
      <c r="L3" s="2"/>
      <c r="M3" s="2"/>
      <c r="N3" s="2"/>
      <c r="O3" s="2"/>
      <c r="P3" s="2"/>
      <c r="Q3" s="2"/>
      <c r="R3" s="2"/>
      <c r="S3" s="2"/>
      <c r="T3" s="2"/>
      <c r="U3" s="2"/>
      <c r="V3" s="2"/>
      <c r="W3" s="2"/>
      <c r="X3" s="671" t="s">
        <v>165</v>
      </c>
      <c r="Y3" s="671"/>
      <c r="Z3" s="671"/>
      <c r="AA3" s="671"/>
      <c r="AB3" s="671"/>
      <c r="AC3" s="9" t="s">
        <v>162</v>
      </c>
      <c r="AD3" s="705" t="s">
        <v>226</v>
      </c>
      <c r="AE3" s="705"/>
      <c r="AF3" s="705"/>
      <c r="AG3" s="705"/>
      <c r="AH3" s="705"/>
      <c r="AI3" s="705"/>
      <c r="AJ3" s="705"/>
      <c r="AK3" s="9" t="s">
        <v>164</v>
      </c>
    </row>
    <row r="4" spans="1:37" ht="13.5" customHeight="1">
      <c r="A4" s="725" t="s">
        <v>8</v>
      </c>
      <c r="B4" s="729" t="s">
        <v>9</v>
      </c>
      <c r="C4" s="730"/>
      <c r="D4" s="735" t="s">
        <v>10</v>
      </c>
      <c r="E4" s="739" t="s">
        <v>11</v>
      </c>
      <c r="F4" s="740"/>
      <c r="G4" s="740"/>
      <c r="H4" s="740"/>
      <c r="I4" s="740"/>
      <c r="J4" s="740"/>
      <c r="K4" s="741"/>
      <c r="L4" s="742" t="s">
        <v>12</v>
      </c>
      <c r="M4" s="740"/>
      <c r="N4" s="740"/>
      <c r="O4" s="740"/>
      <c r="P4" s="740"/>
      <c r="Q4" s="740"/>
      <c r="R4" s="743"/>
      <c r="S4" s="739" t="s">
        <v>13</v>
      </c>
      <c r="T4" s="740"/>
      <c r="U4" s="740"/>
      <c r="V4" s="740"/>
      <c r="W4" s="740"/>
      <c r="X4" s="740"/>
      <c r="Y4" s="741"/>
      <c r="Z4" s="742" t="s">
        <v>14</v>
      </c>
      <c r="AA4" s="740"/>
      <c r="AB4" s="740"/>
      <c r="AC4" s="740"/>
      <c r="AD4" s="740"/>
      <c r="AE4" s="740"/>
      <c r="AF4" s="743"/>
      <c r="AG4" s="937" t="s">
        <v>15</v>
      </c>
      <c r="AH4" s="940" t="s">
        <v>16</v>
      </c>
      <c r="AI4" s="751" t="s">
        <v>17</v>
      </c>
      <c r="AJ4" s="943"/>
      <c r="AK4" s="944"/>
    </row>
    <row r="5" spans="1:37" ht="13.5">
      <c r="A5" s="726"/>
      <c r="B5" s="731"/>
      <c r="C5" s="732"/>
      <c r="D5" s="736"/>
      <c r="E5" s="10">
        <v>1</v>
      </c>
      <c r="F5" s="12">
        <v>2</v>
      </c>
      <c r="G5" s="12">
        <v>3</v>
      </c>
      <c r="H5" s="12">
        <v>4</v>
      </c>
      <c r="I5" s="12">
        <v>5</v>
      </c>
      <c r="J5" s="12">
        <v>6</v>
      </c>
      <c r="K5" s="13">
        <v>7</v>
      </c>
      <c r="L5" s="14">
        <v>8</v>
      </c>
      <c r="M5" s="12">
        <v>9</v>
      </c>
      <c r="N5" s="12">
        <v>10</v>
      </c>
      <c r="O5" s="12">
        <v>11</v>
      </c>
      <c r="P5" s="12">
        <v>12</v>
      </c>
      <c r="Q5" s="12">
        <v>13</v>
      </c>
      <c r="R5" s="11">
        <v>14</v>
      </c>
      <c r="S5" s="10">
        <v>15</v>
      </c>
      <c r="T5" s="12">
        <v>16</v>
      </c>
      <c r="U5" s="12">
        <v>17</v>
      </c>
      <c r="V5" s="12">
        <v>18</v>
      </c>
      <c r="W5" s="12">
        <v>19</v>
      </c>
      <c r="X5" s="12">
        <v>20</v>
      </c>
      <c r="Y5" s="13">
        <v>21</v>
      </c>
      <c r="Z5" s="14">
        <v>22</v>
      </c>
      <c r="AA5" s="12">
        <v>23</v>
      </c>
      <c r="AB5" s="12">
        <v>24</v>
      </c>
      <c r="AC5" s="12">
        <v>25</v>
      </c>
      <c r="AD5" s="12">
        <v>26</v>
      </c>
      <c r="AE5" s="12">
        <v>27</v>
      </c>
      <c r="AF5" s="11">
        <v>28</v>
      </c>
      <c r="AG5" s="938"/>
      <c r="AH5" s="941"/>
      <c r="AI5" s="945"/>
      <c r="AJ5" s="946"/>
      <c r="AK5" s="947"/>
    </row>
    <row r="6" spans="1:37" ht="14.25" thickBot="1">
      <c r="A6" s="727"/>
      <c r="B6" s="731"/>
      <c r="C6" s="732"/>
      <c r="D6" s="737"/>
      <c r="E6" s="341" t="s">
        <v>116</v>
      </c>
      <c r="F6" s="369" t="s">
        <v>117</v>
      </c>
      <c r="G6" s="369" t="s">
        <v>118</v>
      </c>
      <c r="H6" s="369" t="s">
        <v>119</v>
      </c>
      <c r="I6" s="369" t="s">
        <v>120</v>
      </c>
      <c r="J6" s="369" t="s">
        <v>121</v>
      </c>
      <c r="K6" s="370" t="s">
        <v>122</v>
      </c>
      <c r="L6" s="341" t="s">
        <v>116</v>
      </c>
      <c r="M6" s="369" t="s">
        <v>117</v>
      </c>
      <c r="N6" s="369" t="s">
        <v>118</v>
      </c>
      <c r="O6" s="369" t="s">
        <v>119</v>
      </c>
      <c r="P6" s="369" t="s">
        <v>120</v>
      </c>
      <c r="Q6" s="369" t="s">
        <v>121</v>
      </c>
      <c r="R6" s="370" t="s">
        <v>122</v>
      </c>
      <c r="S6" s="341" t="s">
        <v>116</v>
      </c>
      <c r="T6" s="369" t="s">
        <v>117</v>
      </c>
      <c r="U6" s="369" t="s">
        <v>118</v>
      </c>
      <c r="V6" s="369" t="s">
        <v>119</v>
      </c>
      <c r="W6" s="369" t="s">
        <v>120</v>
      </c>
      <c r="X6" s="369" t="s">
        <v>121</v>
      </c>
      <c r="Y6" s="370" t="s">
        <v>122</v>
      </c>
      <c r="Z6" s="341" t="s">
        <v>116</v>
      </c>
      <c r="AA6" s="369" t="s">
        <v>117</v>
      </c>
      <c r="AB6" s="369" t="s">
        <v>118</v>
      </c>
      <c r="AC6" s="369" t="s">
        <v>119</v>
      </c>
      <c r="AD6" s="369" t="s">
        <v>120</v>
      </c>
      <c r="AE6" s="369" t="s">
        <v>121</v>
      </c>
      <c r="AF6" s="370" t="s">
        <v>122</v>
      </c>
      <c r="AG6" s="939"/>
      <c r="AH6" s="942"/>
      <c r="AI6" s="948"/>
      <c r="AJ6" s="949"/>
      <c r="AK6" s="950"/>
    </row>
    <row r="7" spans="1:37" ht="13.5">
      <c r="A7" s="707" t="s">
        <v>18</v>
      </c>
      <c r="B7" s="709" t="s">
        <v>180</v>
      </c>
      <c r="C7" s="720"/>
      <c r="D7" s="1000" t="s">
        <v>227</v>
      </c>
      <c r="E7" s="18" t="s">
        <v>183</v>
      </c>
      <c r="F7" s="19" t="s">
        <v>183</v>
      </c>
      <c r="G7" s="19" t="s">
        <v>183</v>
      </c>
      <c r="H7" s="19"/>
      <c r="I7" s="19" t="s">
        <v>183</v>
      </c>
      <c r="J7" s="19" t="s">
        <v>183</v>
      </c>
      <c r="K7" s="20"/>
      <c r="L7" s="21" t="s">
        <v>183</v>
      </c>
      <c r="M7" s="19" t="s">
        <v>183</v>
      </c>
      <c r="N7" s="19" t="s">
        <v>183</v>
      </c>
      <c r="O7" s="19"/>
      <c r="P7" s="19" t="s">
        <v>183</v>
      </c>
      <c r="Q7" s="19" t="s">
        <v>183</v>
      </c>
      <c r="R7" s="22"/>
      <c r="S7" s="18" t="s">
        <v>183</v>
      </c>
      <c r="T7" s="19" t="s">
        <v>183</v>
      </c>
      <c r="U7" s="19" t="s">
        <v>183</v>
      </c>
      <c r="V7" s="19"/>
      <c r="W7" s="19" t="s">
        <v>183</v>
      </c>
      <c r="X7" s="19" t="s">
        <v>183</v>
      </c>
      <c r="Y7" s="20"/>
      <c r="Z7" s="21" t="s">
        <v>183</v>
      </c>
      <c r="AA7" s="19" t="s">
        <v>183</v>
      </c>
      <c r="AB7" s="19" t="s">
        <v>183</v>
      </c>
      <c r="AC7" s="19"/>
      <c r="AD7" s="19" t="s">
        <v>183</v>
      </c>
      <c r="AE7" s="19" t="s">
        <v>183</v>
      </c>
      <c r="AF7" s="23"/>
      <c r="AG7" s="952">
        <f>SUM(E8:AF8)</f>
        <v>66</v>
      </c>
      <c r="AH7" s="766"/>
      <c r="AI7" s="997" t="s">
        <v>228</v>
      </c>
      <c r="AJ7" s="998"/>
      <c r="AK7" s="999"/>
    </row>
    <row r="8" spans="1:37" ht="14.25" thickBot="1">
      <c r="A8" s="708"/>
      <c r="B8" s="841"/>
      <c r="C8" s="842"/>
      <c r="D8" s="844"/>
      <c r="E8" s="24">
        <v>2</v>
      </c>
      <c r="F8" s="25">
        <v>4</v>
      </c>
      <c r="G8" s="25">
        <v>2</v>
      </c>
      <c r="H8" s="25"/>
      <c r="I8" s="25">
        <v>2</v>
      </c>
      <c r="J8" s="25">
        <v>2</v>
      </c>
      <c r="K8" s="26"/>
      <c r="L8" s="27">
        <v>4</v>
      </c>
      <c r="M8" s="25">
        <v>4</v>
      </c>
      <c r="N8" s="25">
        <v>4</v>
      </c>
      <c r="O8" s="25"/>
      <c r="P8" s="25">
        <v>4</v>
      </c>
      <c r="Q8" s="25">
        <v>2</v>
      </c>
      <c r="R8" s="28"/>
      <c r="S8" s="24">
        <v>4</v>
      </c>
      <c r="T8" s="25">
        <v>4</v>
      </c>
      <c r="U8" s="25">
        <v>4</v>
      </c>
      <c r="V8" s="25"/>
      <c r="W8" s="25">
        <v>4</v>
      </c>
      <c r="X8" s="25">
        <v>2</v>
      </c>
      <c r="Y8" s="26"/>
      <c r="Z8" s="27">
        <v>4</v>
      </c>
      <c r="AA8" s="25">
        <v>4</v>
      </c>
      <c r="AB8" s="25">
        <v>4</v>
      </c>
      <c r="AC8" s="25"/>
      <c r="AD8" s="25">
        <v>4</v>
      </c>
      <c r="AE8" s="25">
        <v>2</v>
      </c>
      <c r="AF8" s="29"/>
      <c r="AG8" s="917"/>
      <c r="AH8" s="767"/>
      <c r="AI8" s="983"/>
      <c r="AJ8" s="984"/>
      <c r="AK8" s="985"/>
    </row>
    <row r="9" spans="1:37" ht="13.5">
      <c r="A9" s="992" t="s">
        <v>229</v>
      </c>
      <c r="B9" s="709" t="s">
        <v>230</v>
      </c>
      <c r="C9" s="720"/>
      <c r="D9" s="1000" t="s">
        <v>231</v>
      </c>
      <c r="E9" s="33" t="s">
        <v>183</v>
      </c>
      <c r="F9" s="31" t="s">
        <v>183</v>
      </c>
      <c r="G9" s="31" t="s">
        <v>183</v>
      </c>
      <c r="H9" s="31" t="s">
        <v>183</v>
      </c>
      <c r="I9" s="31" t="s">
        <v>183</v>
      </c>
      <c r="J9" s="31"/>
      <c r="K9" s="32"/>
      <c r="L9" s="33" t="s">
        <v>183</v>
      </c>
      <c r="M9" s="31" t="s">
        <v>183</v>
      </c>
      <c r="N9" s="31" t="s">
        <v>183</v>
      </c>
      <c r="O9" s="31" t="s">
        <v>183</v>
      </c>
      <c r="P9" s="31" t="s">
        <v>183</v>
      </c>
      <c r="Q9" s="31"/>
      <c r="R9" s="34"/>
      <c r="S9" s="30" t="s">
        <v>183</v>
      </c>
      <c r="T9" s="31" t="s">
        <v>183</v>
      </c>
      <c r="U9" s="31" t="s">
        <v>183</v>
      </c>
      <c r="V9" s="31" t="s">
        <v>183</v>
      </c>
      <c r="W9" s="31" t="s">
        <v>183</v>
      </c>
      <c r="X9" s="31"/>
      <c r="Y9" s="32"/>
      <c r="Z9" s="33" t="s">
        <v>183</v>
      </c>
      <c r="AA9" s="31" t="s">
        <v>183</v>
      </c>
      <c r="AB9" s="31" t="s">
        <v>183</v>
      </c>
      <c r="AC9" s="31" t="s">
        <v>183</v>
      </c>
      <c r="AD9" s="31" t="s">
        <v>183</v>
      </c>
      <c r="AE9" s="31"/>
      <c r="AF9" s="35"/>
      <c r="AG9" s="932">
        <f>SUM(E10:AF10)</f>
        <v>160</v>
      </c>
      <c r="AH9" s="933"/>
      <c r="AI9" s="993" t="s">
        <v>232</v>
      </c>
      <c r="AJ9" s="994"/>
      <c r="AK9" s="995"/>
    </row>
    <row r="10" spans="1:37" ht="13.5">
      <c r="A10" s="849"/>
      <c r="B10" s="680"/>
      <c r="C10" s="681"/>
      <c r="D10" s="850"/>
      <c r="E10" s="39">
        <v>8</v>
      </c>
      <c r="F10" s="37">
        <v>8</v>
      </c>
      <c r="G10" s="37">
        <v>8</v>
      </c>
      <c r="H10" s="37">
        <v>8</v>
      </c>
      <c r="I10" s="37">
        <v>8</v>
      </c>
      <c r="J10" s="37"/>
      <c r="K10" s="38"/>
      <c r="L10" s="39">
        <v>8</v>
      </c>
      <c r="M10" s="37">
        <v>8</v>
      </c>
      <c r="N10" s="37">
        <v>8</v>
      </c>
      <c r="O10" s="37">
        <v>8</v>
      </c>
      <c r="P10" s="37">
        <v>8</v>
      </c>
      <c r="Q10" s="37"/>
      <c r="R10" s="40"/>
      <c r="S10" s="36">
        <v>8</v>
      </c>
      <c r="T10" s="37">
        <v>8</v>
      </c>
      <c r="U10" s="37">
        <v>8</v>
      </c>
      <c r="V10" s="37">
        <v>8</v>
      </c>
      <c r="W10" s="37">
        <v>8</v>
      </c>
      <c r="X10" s="37"/>
      <c r="Y10" s="38"/>
      <c r="Z10" s="39">
        <v>8</v>
      </c>
      <c r="AA10" s="37">
        <v>8</v>
      </c>
      <c r="AB10" s="37">
        <v>8</v>
      </c>
      <c r="AC10" s="37">
        <v>8</v>
      </c>
      <c r="AD10" s="37">
        <v>8</v>
      </c>
      <c r="AE10" s="37"/>
      <c r="AF10" s="41"/>
      <c r="AG10" s="925"/>
      <c r="AH10" s="770"/>
      <c r="AI10" s="986"/>
      <c r="AJ10" s="987"/>
      <c r="AK10" s="988"/>
    </row>
    <row r="11" spans="1:37" ht="13.5">
      <c r="A11" s="839" t="s">
        <v>229</v>
      </c>
      <c r="B11" s="678" t="s">
        <v>233</v>
      </c>
      <c r="C11" s="679"/>
      <c r="D11" s="843" t="s">
        <v>234</v>
      </c>
      <c r="E11" s="45"/>
      <c r="F11" s="43"/>
      <c r="G11" s="43" t="s">
        <v>182</v>
      </c>
      <c r="H11" s="43"/>
      <c r="I11" s="43"/>
      <c r="J11" s="43" t="s">
        <v>183</v>
      </c>
      <c r="K11" s="44"/>
      <c r="L11" s="45"/>
      <c r="M11" s="43"/>
      <c r="N11" s="43" t="s">
        <v>182</v>
      </c>
      <c r="O11" s="43"/>
      <c r="P11" s="43"/>
      <c r="Q11" s="43" t="s">
        <v>183</v>
      </c>
      <c r="R11" s="46"/>
      <c r="S11" s="42"/>
      <c r="T11" s="43"/>
      <c r="U11" s="43" t="s">
        <v>182</v>
      </c>
      <c r="V11" s="43"/>
      <c r="W11" s="43"/>
      <c r="X11" s="43" t="s">
        <v>183</v>
      </c>
      <c r="Y11" s="44"/>
      <c r="Z11" s="45"/>
      <c r="AA11" s="43"/>
      <c r="AB11" s="43" t="s">
        <v>182</v>
      </c>
      <c r="AC11" s="43"/>
      <c r="AD11" s="43"/>
      <c r="AE11" s="43" t="s">
        <v>183</v>
      </c>
      <c r="AF11" s="47"/>
      <c r="AG11" s="924">
        <f>SUM(E12:AF12)</f>
        <v>48</v>
      </c>
      <c r="AH11" s="770"/>
      <c r="AI11" s="991" t="s">
        <v>235</v>
      </c>
      <c r="AJ11" s="981"/>
      <c r="AK11" s="982"/>
    </row>
    <row r="12" spans="1:37" ht="13.5">
      <c r="A12" s="849"/>
      <c r="B12" s="722"/>
      <c r="C12" s="854"/>
      <c r="D12" s="850"/>
      <c r="E12" s="39"/>
      <c r="F12" s="37"/>
      <c r="G12" s="37">
        <v>4</v>
      </c>
      <c r="H12" s="37"/>
      <c r="I12" s="37"/>
      <c r="J12" s="37">
        <v>8</v>
      </c>
      <c r="K12" s="38"/>
      <c r="L12" s="39"/>
      <c r="M12" s="37"/>
      <c r="N12" s="37">
        <v>4</v>
      </c>
      <c r="O12" s="37"/>
      <c r="P12" s="37"/>
      <c r="Q12" s="37">
        <v>8</v>
      </c>
      <c r="R12" s="40"/>
      <c r="S12" s="36"/>
      <c r="T12" s="37"/>
      <c r="U12" s="37">
        <v>4</v>
      </c>
      <c r="V12" s="37"/>
      <c r="W12" s="37"/>
      <c r="X12" s="37">
        <v>8</v>
      </c>
      <c r="Y12" s="38"/>
      <c r="Z12" s="39"/>
      <c r="AA12" s="37"/>
      <c r="AB12" s="37">
        <v>4</v>
      </c>
      <c r="AC12" s="37"/>
      <c r="AD12" s="37"/>
      <c r="AE12" s="37">
        <v>8</v>
      </c>
      <c r="AF12" s="41"/>
      <c r="AG12" s="925"/>
      <c r="AH12" s="770"/>
      <c r="AI12" s="986"/>
      <c r="AJ12" s="987"/>
      <c r="AK12" s="988"/>
    </row>
    <row r="13" spans="1:37" ht="13.5">
      <c r="A13" s="839" t="s">
        <v>236</v>
      </c>
      <c r="B13" s="678" t="s">
        <v>180</v>
      </c>
      <c r="C13" s="679"/>
      <c r="D13" s="843" t="s">
        <v>227</v>
      </c>
      <c r="E13" s="45" t="s">
        <v>183</v>
      </c>
      <c r="F13" s="43" t="s">
        <v>183</v>
      </c>
      <c r="G13" s="43" t="s">
        <v>183</v>
      </c>
      <c r="H13" s="43"/>
      <c r="I13" s="43" t="s">
        <v>183</v>
      </c>
      <c r="J13" s="43" t="s">
        <v>183</v>
      </c>
      <c r="K13" s="44"/>
      <c r="L13" s="45" t="s">
        <v>183</v>
      </c>
      <c r="M13" s="43" t="s">
        <v>183</v>
      </c>
      <c r="N13" s="43" t="s">
        <v>183</v>
      </c>
      <c r="O13" s="43"/>
      <c r="P13" s="43" t="s">
        <v>183</v>
      </c>
      <c r="Q13" s="43" t="s">
        <v>183</v>
      </c>
      <c r="R13" s="46"/>
      <c r="S13" s="42" t="s">
        <v>183</v>
      </c>
      <c r="T13" s="43" t="s">
        <v>183</v>
      </c>
      <c r="U13" s="43" t="s">
        <v>183</v>
      </c>
      <c r="V13" s="43"/>
      <c r="W13" s="43" t="s">
        <v>183</v>
      </c>
      <c r="X13" s="43" t="s">
        <v>183</v>
      </c>
      <c r="Y13" s="44"/>
      <c r="Z13" s="45" t="s">
        <v>183</v>
      </c>
      <c r="AA13" s="43" t="s">
        <v>183</v>
      </c>
      <c r="AB13" s="43" t="s">
        <v>183</v>
      </c>
      <c r="AC13" s="43"/>
      <c r="AD13" s="43" t="s">
        <v>183</v>
      </c>
      <c r="AE13" s="43" t="s">
        <v>183</v>
      </c>
      <c r="AF13" s="47"/>
      <c r="AG13" s="924">
        <f>SUM(E14:AF14)</f>
        <v>94</v>
      </c>
      <c r="AH13" s="770"/>
      <c r="AI13" s="980" t="s">
        <v>237</v>
      </c>
      <c r="AJ13" s="981"/>
      <c r="AK13" s="982"/>
    </row>
    <row r="14" spans="1:37" ht="13.5">
      <c r="A14" s="849"/>
      <c r="B14" s="680"/>
      <c r="C14" s="681"/>
      <c r="D14" s="850"/>
      <c r="E14" s="39">
        <v>6</v>
      </c>
      <c r="F14" s="37">
        <v>4</v>
      </c>
      <c r="G14" s="37">
        <v>6</v>
      </c>
      <c r="H14" s="37"/>
      <c r="I14" s="37">
        <v>6</v>
      </c>
      <c r="J14" s="37">
        <v>6</v>
      </c>
      <c r="K14" s="38"/>
      <c r="L14" s="39">
        <v>4</v>
      </c>
      <c r="M14" s="37">
        <v>4</v>
      </c>
      <c r="N14" s="37">
        <v>4</v>
      </c>
      <c r="O14" s="37"/>
      <c r="P14" s="37">
        <v>4</v>
      </c>
      <c r="Q14" s="37">
        <v>6</v>
      </c>
      <c r="R14" s="40"/>
      <c r="S14" s="36">
        <v>4</v>
      </c>
      <c r="T14" s="37">
        <v>4</v>
      </c>
      <c r="U14" s="37">
        <v>4</v>
      </c>
      <c r="V14" s="37"/>
      <c r="W14" s="37">
        <v>4</v>
      </c>
      <c r="X14" s="37">
        <v>6</v>
      </c>
      <c r="Y14" s="38"/>
      <c r="Z14" s="39">
        <v>4</v>
      </c>
      <c r="AA14" s="37">
        <v>4</v>
      </c>
      <c r="AB14" s="37">
        <v>4</v>
      </c>
      <c r="AC14" s="37"/>
      <c r="AD14" s="37">
        <v>4</v>
      </c>
      <c r="AE14" s="37">
        <v>6</v>
      </c>
      <c r="AF14" s="41"/>
      <c r="AG14" s="925"/>
      <c r="AH14" s="770"/>
      <c r="AI14" s="986"/>
      <c r="AJ14" s="987"/>
      <c r="AK14" s="988"/>
    </row>
    <row r="15" spans="1:37" ht="13.5">
      <c r="A15" s="839" t="s">
        <v>81</v>
      </c>
      <c r="B15" s="722" t="s">
        <v>230</v>
      </c>
      <c r="C15" s="854"/>
      <c r="D15" s="990" t="s">
        <v>238</v>
      </c>
      <c r="E15" s="45"/>
      <c r="F15" s="43" t="s">
        <v>183</v>
      </c>
      <c r="G15" s="43" t="s">
        <v>183</v>
      </c>
      <c r="H15" s="43" t="s">
        <v>183</v>
      </c>
      <c r="I15" s="43" t="s">
        <v>183</v>
      </c>
      <c r="J15" s="43" t="s">
        <v>183</v>
      </c>
      <c r="K15" s="44"/>
      <c r="L15" s="45"/>
      <c r="M15" s="43" t="s">
        <v>183</v>
      </c>
      <c r="N15" s="43" t="s">
        <v>183</v>
      </c>
      <c r="O15" s="43" t="s">
        <v>183</v>
      </c>
      <c r="P15" s="43" t="s">
        <v>183</v>
      </c>
      <c r="Q15" s="43" t="s">
        <v>183</v>
      </c>
      <c r="R15" s="46"/>
      <c r="S15" s="42"/>
      <c r="T15" s="43" t="s">
        <v>183</v>
      </c>
      <c r="U15" s="43" t="s">
        <v>183</v>
      </c>
      <c r="V15" s="43" t="s">
        <v>183</v>
      </c>
      <c r="W15" s="43" t="s">
        <v>183</v>
      </c>
      <c r="X15" s="43" t="s">
        <v>183</v>
      </c>
      <c r="Y15" s="44"/>
      <c r="Z15" s="45"/>
      <c r="AA15" s="43" t="s">
        <v>183</v>
      </c>
      <c r="AB15" s="43" t="s">
        <v>183</v>
      </c>
      <c r="AC15" s="43" t="s">
        <v>183</v>
      </c>
      <c r="AD15" s="43" t="s">
        <v>183</v>
      </c>
      <c r="AE15" s="43" t="s">
        <v>183</v>
      </c>
      <c r="AF15" s="47"/>
      <c r="AG15" s="924">
        <f>SUM(E16:AF16)</f>
        <v>160</v>
      </c>
      <c r="AH15" s="770"/>
      <c r="AI15" s="980"/>
      <c r="AJ15" s="981"/>
      <c r="AK15" s="982"/>
    </row>
    <row r="16" spans="1:37" ht="13.5">
      <c r="A16" s="849"/>
      <c r="B16" s="680"/>
      <c r="C16" s="681"/>
      <c r="D16" s="850"/>
      <c r="E16" s="39"/>
      <c r="F16" s="37">
        <v>8</v>
      </c>
      <c r="G16" s="37">
        <v>8</v>
      </c>
      <c r="H16" s="37">
        <v>8</v>
      </c>
      <c r="I16" s="37">
        <v>8</v>
      </c>
      <c r="J16" s="37">
        <v>8</v>
      </c>
      <c r="K16" s="38"/>
      <c r="L16" s="39"/>
      <c r="M16" s="37">
        <v>8</v>
      </c>
      <c r="N16" s="37">
        <v>8</v>
      </c>
      <c r="O16" s="37">
        <v>8</v>
      </c>
      <c r="P16" s="37">
        <v>8</v>
      </c>
      <c r="Q16" s="37">
        <v>8</v>
      </c>
      <c r="R16" s="40"/>
      <c r="S16" s="36"/>
      <c r="T16" s="37">
        <v>8</v>
      </c>
      <c r="U16" s="37">
        <v>8</v>
      </c>
      <c r="V16" s="37">
        <v>8</v>
      </c>
      <c r="W16" s="37">
        <v>8</v>
      </c>
      <c r="X16" s="37">
        <v>8</v>
      </c>
      <c r="Y16" s="38"/>
      <c r="Z16" s="39"/>
      <c r="AA16" s="37">
        <v>8</v>
      </c>
      <c r="AB16" s="37">
        <v>8</v>
      </c>
      <c r="AC16" s="37">
        <v>8</v>
      </c>
      <c r="AD16" s="37">
        <v>8</v>
      </c>
      <c r="AE16" s="37">
        <v>8</v>
      </c>
      <c r="AF16" s="41"/>
      <c r="AG16" s="925"/>
      <c r="AH16" s="770"/>
      <c r="AI16" s="986"/>
      <c r="AJ16" s="987"/>
      <c r="AK16" s="988"/>
    </row>
    <row r="17" spans="1:37" ht="13.5">
      <c r="A17" s="839" t="s">
        <v>81</v>
      </c>
      <c r="B17" s="678" t="s">
        <v>233</v>
      </c>
      <c r="C17" s="679"/>
      <c r="D17" s="843" t="s">
        <v>234</v>
      </c>
      <c r="E17" s="45" t="s">
        <v>182</v>
      </c>
      <c r="F17" s="43"/>
      <c r="G17" s="43" t="s">
        <v>182</v>
      </c>
      <c r="H17" s="43" t="s">
        <v>182</v>
      </c>
      <c r="I17" s="43"/>
      <c r="J17" s="43"/>
      <c r="K17" s="44"/>
      <c r="L17" s="45" t="s">
        <v>182</v>
      </c>
      <c r="M17" s="43"/>
      <c r="N17" s="43" t="s">
        <v>182</v>
      </c>
      <c r="O17" s="43" t="s">
        <v>182</v>
      </c>
      <c r="P17" s="43"/>
      <c r="Q17" s="43"/>
      <c r="R17" s="46"/>
      <c r="S17" s="42" t="s">
        <v>182</v>
      </c>
      <c r="T17" s="43"/>
      <c r="U17" s="43" t="s">
        <v>182</v>
      </c>
      <c r="V17" s="43" t="s">
        <v>182</v>
      </c>
      <c r="W17" s="43"/>
      <c r="X17" s="43"/>
      <c r="Y17" s="44"/>
      <c r="Z17" s="45" t="s">
        <v>182</v>
      </c>
      <c r="AA17" s="43"/>
      <c r="AB17" s="43" t="s">
        <v>182</v>
      </c>
      <c r="AC17" s="43" t="s">
        <v>182</v>
      </c>
      <c r="AD17" s="43"/>
      <c r="AE17" s="43"/>
      <c r="AF17" s="47"/>
      <c r="AG17" s="924">
        <f>SUM(E18:AF18)</f>
        <v>68</v>
      </c>
      <c r="AH17" s="770"/>
      <c r="AI17" s="980" t="s">
        <v>239</v>
      </c>
      <c r="AJ17" s="981"/>
      <c r="AK17" s="982"/>
    </row>
    <row r="18" spans="1:37" ht="13.5">
      <c r="A18" s="849"/>
      <c r="B18" s="722"/>
      <c r="C18" s="854"/>
      <c r="D18" s="990"/>
      <c r="E18" s="39">
        <v>7</v>
      </c>
      <c r="F18" s="37"/>
      <c r="G18" s="37">
        <v>3</v>
      </c>
      <c r="H18" s="37">
        <v>7</v>
      </c>
      <c r="I18" s="37"/>
      <c r="J18" s="37"/>
      <c r="K18" s="38"/>
      <c r="L18" s="39">
        <v>7</v>
      </c>
      <c r="M18" s="37"/>
      <c r="N18" s="37">
        <v>3</v>
      </c>
      <c r="O18" s="37">
        <v>7</v>
      </c>
      <c r="P18" s="37"/>
      <c r="Q18" s="37"/>
      <c r="R18" s="40"/>
      <c r="S18" s="36">
        <v>7</v>
      </c>
      <c r="T18" s="37"/>
      <c r="U18" s="37">
        <v>3</v>
      </c>
      <c r="V18" s="37">
        <v>7</v>
      </c>
      <c r="W18" s="37"/>
      <c r="X18" s="37"/>
      <c r="Y18" s="38"/>
      <c r="Z18" s="39">
        <v>7</v>
      </c>
      <c r="AA18" s="37"/>
      <c r="AB18" s="37">
        <v>3</v>
      </c>
      <c r="AC18" s="37">
        <v>7</v>
      </c>
      <c r="AD18" s="37"/>
      <c r="AE18" s="37"/>
      <c r="AF18" s="41"/>
      <c r="AG18" s="925"/>
      <c r="AH18" s="770"/>
      <c r="AI18" s="986"/>
      <c r="AJ18" s="987"/>
      <c r="AK18" s="988"/>
    </row>
    <row r="19" spans="1:37" ht="13.5">
      <c r="A19" s="839" t="s">
        <v>81</v>
      </c>
      <c r="B19" s="678" t="s">
        <v>240</v>
      </c>
      <c r="C19" s="679"/>
      <c r="D19" s="843" t="s">
        <v>241</v>
      </c>
      <c r="E19" s="45"/>
      <c r="F19" s="43" t="s">
        <v>242</v>
      </c>
      <c r="G19" s="43"/>
      <c r="H19" s="43"/>
      <c r="I19" s="43"/>
      <c r="J19" s="43" t="s">
        <v>182</v>
      </c>
      <c r="K19" s="44"/>
      <c r="L19" s="45"/>
      <c r="M19" s="43" t="s">
        <v>242</v>
      </c>
      <c r="N19" s="43"/>
      <c r="O19" s="43"/>
      <c r="P19" s="43"/>
      <c r="Q19" s="43" t="s">
        <v>182</v>
      </c>
      <c r="R19" s="46"/>
      <c r="S19" s="42"/>
      <c r="T19" s="43" t="s">
        <v>242</v>
      </c>
      <c r="U19" s="43"/>
      <c r="V19" s="43"/>
      <c r="W19" s="43"/>
      <c r="X19" s="43" t="s">
        <v>182</v>
      </c>
      <c r="Y19" s="44"/>
      <c r="Z19" s="45"/>
      <c r="AA19" s="43" t="s">
        <v>242</v>
      </c>
      <c r="AB19" s="43"/>
      <c r="AC19" s="43"/>
      <c r="AD19" s="43"/>
      <c r="AE19" s="43" t="s">
        <v>182</v>
      </c>
      <c r="AF19" s="47"/>
      <c r="AG19" s="924">
        <f>SUM(E20:AF20)</f>
        <v>44</v>
      </c>
      <c r="AH19" s="770"/>
      <c r="AI19" s="980" t="s">
        <v>243</v>
      </c>
      <c r="AJ19" s="981"/>
      <c r="AK19" s="982"/>
    </row>
    <row r="20" spans="1:37" ht="13.5">
      <c r="A20" s="849"/>
      <c r="B20" s="680"/>
      <c r="C20" s="681"/>
      <c r="D20" s="850"/>
      <c r="E20" s="39"/>
      <c r="F20" s="37">
        <v>4</v>
      </c>
      <c r="G20" s="37"/>
      <c r="H20" s="37"/>
      <c r="I20" s="37"/>
      <c r="J20" s="37">
        <v>7</v>
      </c>
      <c r="K20" s="38"/>
      <c r="L20" s="39"/>
      <c r="M20" s="37">
        <v>4</v>
      </c>
      <c r="N20" s="37"/>
      <c r="O20" s="37"/>
      <c r="P20" s="37"/>
      <c r="Q20" s="37">
        <v>7</v>
      </c>
      <c r="R20" s="40"/>
      <c r="S20" s="36"/>
      <c r="T20" s="37">
        <v>4</v>
      </c>
      <c r="U20" s="37"/>
      <c r="V20" s="37"/>
      <c r="W20" s="37"/>
      <c r="X20" s="37">
        <v>7</v>
      </c>
      <c r="Y20" s="38"/>
      <c r="Z20" s="39"/>
      <c r="AA20" s="37">
        <v>4</v>
      </c>
      <c r="AB20" s="37"/>
      <c r="AC20" s="37"/>
      <c r="AD20" s="37"/>
      <c r="AE20" s="37">
        <v>7</v>
      </c>
      <c r="AF20" s="41"/>
      <c r="AG20" s="925"/>
      <c r="AH20" s="770"/>
      <c r="AI20" s="986"/>
      <c r="AJ20" s="987"/>
      <c r="AK20" s="988"/>
    </row>
    <row r="21" spans="1:37" ht="13.5">
      <c r="A21" s="839" t="s">
        <v>81</v>
      </c>
      <c r="B21" s="678" t="s">
        <v>180</v>
      </c>
      <c r="C21" s="679"/>
      <c r="D21" s="843" t="s">
        <v>244</v>
      </c>
      <c r="E21" s="45" t="s">
        <v>183</v>
      </c>
      <c r="F21" s="43"/>
      <c r="G21" s="43" t="s">
        <v>183</v>
      </c>
      <c r="H21" s="43" t="s">
        <v>183</v>
      </c>
      <c r="I21" s="43" t="s">
        <v>183</v>
      </c>
      <c r="J21" s="43" t="s">
        <v>183</v>
      </c>
      <c r="K21" s="44"/>
      <c r="L21" s="45" t="s">
        <v>183</v>
      </c>
      <c r="M21" s="43"/>
      <c r="N21" s="43" t="s">
        <v>183</v>
      </c>
      <c r="O21" s="43" t="s">
        <v>183</v>
      </c>
      <c r="P21" s="43" t="s">
        <v>183</v>
      </c>
      <c r="Q21" s="43" t="s">
        <v>183</v>
      </c>
      <c r="R21" s="46"/>
      <c r="S21" s="42" t="s">
        <v>183</v>
      </c>
      <c r="T21" s="43"/>
      <c r="U21" s="43" t="s">
        <v>183</v>
      </c>
      <c r="V21" s="43" t="s">
        <v>183</v>
      </c>
      <c r="W21" s="43" t="s">
        <v>183</v>
      </c>
      <c r="X21" s="43" t="s">
        <v>183</v>
      </c>
      <c r="Y21" s="44"/>
      <c r="Z21" s="45" t="s">
        <v>183</v>
      </c>
      <c r="AA21" s="43"/>
      <c r="AB21" s="43" t="s">
        <v>183</v>
      </c>
      <c r="AC21" s="43" t="s">
        <v>183</v>
      </c>
      <c r="AD21" s="43" t="s">
        <v>183</v>
      </c>
      <c r="AE21" s="43" t="s">
        <v>183</v>
      </c>
      <c r="AF21" s="47"/>
      <c r="AG21" s="924">
        <f>SUM(E22:AF22)</f>
        <v>130</v>
      </c>
      <c r="AH21" s="770"/>
      <c r="AI21" s="980" t="s">
        <v>245</v>
      </c>
      <c r="AJ21" s="981"/>
      <c r="AK21" s="982"/>
    </row>
    <row r="22" spans="1:37" ht="13.5">
      <c r="A22" s="849"/>
      <c r="B22" s="680"/>
      <c r="C22" s="681"/>
      <c r="D22" s="850"/>
      <c r="E22" s="39">
        <v>2</v>
      </c>
      <c r="F22" s="37"/>
      <c r="G22" s="37">
        <v>2</v>
      </c>
      <c r="H22" s="37">
        <v>2</v>
      </c>
      <c r="I22" s="37">
        <v>2</v>
      </c>
      <c r="J22" s="37">
        <v>2</v>
      </c>
      <c r="K22" s="38"/>
      <c r="L22" s="39">
        <v>8</v>
      </c>
      <c r="M22" s="37"/>
      <c r="N22" s="37">
        <v>8</v>
      </c>
      <c r="O22" s="37">
        <v>8</v>
      </c>
      <c r="P22" s="37">
        <v>8</v>
      </c>
      <c r="Q22" s="37">
        <v>8</v>
      </c>
      <c r="R22" s="40"/>
      <c r="S22" s="36">
        <v>8</v>
      </c>
      <c r="T22" s="37"/>
      <c r="U22" s="37">
        <v>8</v>
      </c>
      <c r="V22" s="37">
        <v>8</v>
      </c>
      <c r="W22" s="37">
        <v>8</v>
      </c>
      <c r="X22" s="37">
        <v>8</v>
      </c>
      <c r="Y22" s="38"/>
      <c r="Z22" s="39">
        <v>8</v>
      </c>
      <c r="AA22" s="37"/>
      <c r="AB22" s="37">
        <v>8</v>
      </c>
      <c r="AC22" s="37">
        <v>8</v>
      </c>
      <c r="AD22" s="37">
        <v>8</v>
      </c>
      <c r="AE22" s="37">
        <v>8</v>
      </c>
      <c r="AF22" s="41"/>
      <c r="AG22" s="925"/>
      <c r="AH22" s="770"/>
      <c r="AI22" s="986"/>
      <c r="AJ22" s="987"/>
      <c r="AK22" s="988"/>
    </row>
    <row r="23" spans="1:37" ht="13.5">
      <c r="A23" s="839" t="s">
        <v>246</v>
      </c>
      <c r="B23" s="722" t="s">
        <v>180</v>
      </c>
      <c r="C23" s="854"/>
      <c r="D23" s="990" t="s">
        <v>244</v>
      </c>
      <c r="E23" s="45" t="s">
        <v>183</v>
      </c>
      <c r="F23" s="43"/>
      <c r="G23" s="43" t="s">
        <v>183</v>
      </c>
      <c r="H23" s="43" t="s">
        <v>183</v>
      </c>
      <c r="I23" s="43" t="s">
        <v>183</v>
      </c>
      <c r="J23" s="43" t="s">
        <v>183</v>
      </c>
      <c r="K23" s="44"/>
      <c r="L23" s="45" t="s">
        <v>183</v>
      </c>
      <c r="M23" s="43"/>
      <c r="N23" s="43" t="s">
        <v>183</v>
      </c>
      <c r="O23" s="43" t="s">
        <v>183</v>
      </c>
      <c r="P23" s="43" t="s">
        <v>183</v>
      </c>
      <c r="Q23" s="43" t="s">
        <v>183</v>
      </c>
      <c r="R23" s="46"/>
      <c r="S23" s="42" t="s">
        <v>183</v>
      </c>
      <c r="T23" s="43"/>
      <c r="U23" s="43" t="s">
        <v>183</v>
      </c>
      <c r="V23" s="43" t="s">
        <v>183</v>
      </c>
      <c r="W23" s="43" t="s">
        <v>183</v>
      </c>
      <c r="X23" s="43" t="s">
        <v>183</v>
      </c>
      <c r="Y23" s="44"/>
      <c r="Z23" s="45" t="s">
        <v>183</v>
      </c>
      <c r="AA23" s="43"/>
      <c r="AB23" s="43" t="s">
        <v>183</v>
      </c>
      <c r="AC23" s="43" t="s">
        <v>183</v>
      </c>
      <c r="AD23" s="43" t="s">
        <v>183</v>
      </c>
      <c r="AE23" s="43" t="s">
        <v>183</v>
      </c>
      <c r="AF23" s="47"/>
      <c r="AG23" s="924">
        <f>SUM(E24:AF24)</f>
        <v>120</v>
      </c>
      <c r="AH23" s="770"/>
      <c r="AI23" s="991" t="s">
        <v>247</v>
      </c>
      <c r="AJ23" s="981"/>
      <c r="AK23" s="982"/>
    </row>
    <row r="24" spans="1:37" ht="13.5">
      <c r="A24" s="849"/>
      <c r="B24" s="680"/>
      <c r="C24" s="681"/>
      <c r="D24" s="850"/>
      <c r="E24" s="39">
        <v>6</v>
      </c>
      <c r="F24" s="37"/>
      <c r="G24" s="37">
        <v>6</v>
      </c>
      <c r="H24" s="37">
        <v>6</v>
      </c>
      <c r="I24" s="37">
        <v>6</v>
      </c>
      <c r="J24" s="37">
        <v>6</v>
      </c>
      <c r="K24" s="38"/>
      <c r="L24" s="39">
        <v>6</v>
      </c>
      <c r="M24" s="37"/>
      <c r="N24" s="37">
        <v>6</v>
      </c>
      <c r="O24" s="37">
        <v>6</v>
      </c>
      <c r="P24" s="37">
        <v>6</v>
      </c>
      <c r="Q24" s="37">
        <v>6</v>
      </c>
      <c r="R24" s="40"/>
      <c r="S24" s="36">
        <v>6</v>
      </c>
      <c r="T24" s="37"/>
      <c r="U24" s="37">
        <v>6</v>
      </c>
      <c r="V24" s="37">
        <v>6</v>
      </c>
      <c r="W24" s="37">
        <v>6</v>
      </c>
      <c r="X24" s="37">
        <v>6</v>
      </c>
      <c r="Y24" s="38"/>
      <c r="Z24" s="39">
        <v>6</v>
      </c>
      <c r="AA24" s="37"/>
      <c r="AB24" s="37">
        <v>6</v>
      </c>
      <c r="AC24" s="37">
        <v>6</v>
      </c>
      <c r="AD24" s="37">
        <v>6</v>
      </c>
      <c r="AE24" s="37">
        <v>6</v>
      </c>
      <c r="AF24" s="41"/>
      <c r="AG24" s="925"/>
      <c r="AH24" s="770"/>
      <c r="AI24" s="986"/>
      <c r="AJ24" s="987"/>
      <c r="AK24" s="988"/>
    </row>
    <row r="25" spans="1:37" ht="13.5">
      <c r="A25" s="839" t="s">
        <v>248</v>
      </c>
      <c r="B25" s="678" t="s">
        <v>240</v>
      </c>
      <c r="C25" s="679"/>
      <c r="D25" s="843" t="s">
        <v>249</v>
      </c>
      <c r="E25" s="45"/>
      <c r="F25" s="43" t="s">
        <v>183</v>
      </c>
      <c r="G25" s="43"/>
      <c r="H25" s="43" t="s">
        <v>183</v>
      </c>
      <c r="I25" s="43"/>
      <c r="J25" s="43"/>
      <c r="K25" s="44"/>
      <c r="L25" s="45"/>
      <c r="M25" s="43" t="s">
        <v>183</v>
      </c>
      <c r="N25" s="43"/>
      <c r="O25" s="43" t="s">
        <v>183</v>
      </c>
      <c r="P25" s="43"/>
      <c r="Q25" s="43"/>
      <c r="R25" s="46"/>
      <c r="S25" s="42"/>
      <c r="T25" s="43" t="s">
        <v>183</v>
      </c>
      <c r="U25" s="43"/>
      <c r="V25" s="43" t="s">
        <v>183</v>
      </c>
      <c r="W25" s="43"/>
      <c r="X25" s="43"/>
      <c r="Y25" s="44"/>
      <c r="Z25" s="45"/>
      <c r="AA25" s="43" t="s">
        <v>183</v>
      </c>
      <c r="AB25" s="43"/>
      <c r="AC25" s="43" t="s">
        <v>183</v>
      </c>
      <c r="AD25" s="43"/>
      <c r="AE25" s="43"/>
      <c r="AF25" s="47"/>
      <c r="AG25" s="924">
        <f>SUM(E26:AF26)</f>
        <v>64</v>
      </c>
      <c r="AH25" s="770"/>
      <c r="AI25" s="980" t="s">
        <v>250</v>
      </c>
      <c r="AJ25" s="981"/>
      <c r="AK25" s="982"/>
    </row>
    <row r="26" spans="1:37" ht="13.5">
      <c r="A26" s="849"/>
      <c r="B26" s="680"/>
      <c r="C26" s="681"/>
      <c r="D26" s="850"/>
      <c r="E26" s="39"/>
      <c r="F26" s="37">
        <v>8</v>
      </c>
      <c r="G26" s="37"/>
      <c r="H26" s="37">
        <v>8</v>
      </c>
      <c r="I26" s="37"/>
      <c r="J26" s="37"/>
      <c r="K26" s="38"/>
      <c r="L26" s="39"/>
      <c r="M26" s="37">
        <v>8</v>
      </c>
      <c r="N26" s="37"/>
      <c r="O26" s="37">
        <v>8</v>
      </c>
      <c r="P26" s="37"/>
      <c r="Q26" s="37"/>
      <c r="R26" s="40"/>
      <c r="S26" s="36"/>
      <c r="T26" s="37">
        <v>8</v>
      </c>
      <c r="U26" s="37"/>
      <c r="V26" s="37">
        <v>8</v>
      </c>
      <c r="W26" s="37"/>
      <c r="X26" s="37"/>
      <c r="Y26" s="38"/>
      <c r="Z26" s="39"/>
      <c r="AA26" s="37">
        <v>8</v>
      </c>
      <c r="AB26" s="37"/>
      <c r="AC26" s="37">
        <v>8</v>
      </c>
      <c r="AD26" s="37"/>
      <c r="AE26" s="37"/>
      <c r="AF26" s="41"/>
      <c r="AG26" s="925"/>
      <c r="AH26" s="770"/>
      <c r="AI26" s="986"/>
      <c r="AJ26" s="987"/>
      <c r="AK26" s="988"/>
    </row>
    <row r="27" spans="1:37" ht="13.5">
      <c r="A27" s="839"/>
      <c r="B27" s="678"/>
      <c r="C27" s="679"/>
      <c r="D27" s="843"/>
      <c r="E27" s="45"/>
      <c r="F27" s="43"/>
      <c r="G27" s="43"/>
      <c r="H27" s="43"/>
      <c r="I27" s="43"/>
      <c r="J27" s="43"/>
      <c r="K27" s="44"/>
      <c r="L27" s="45"/>
      <c r="M27" s="43"/>
      <c r="N27" s="43"/>
      <c r="O27" s="43"/>
      <c r="P27" s="43"/>
      <c r="Q27" s="43"/>
      <c r="R27" s="46"/>
      <c r="S27" s="42"/>
      <c r="T27" s="43"/>
      <c r="U27" s="43"/>
      <c r="V27" s="43"/>
      <c r="W27" s="43"/>
      <c r="X27" s="43"/>
      <c r="Y27" s="44"/>
      <c r="Z27" s="45"/>
      <c r="AA27" s="43"/>
      <c r="AB27" s="43"/>
      <c r="AC27" s="43"/>
      <c r="AD27" s="43"/>
      <c r="AE27" s="43"/>
      <c r="AF27" s="47"/>
      <c r="AG27" s="924">
        <f>SUM(E28:AF28)</f>
        <v>0</v>
      </c>
      <c r="AH27" s="770"/>
      <c r="AI27" s="980"/>
      <c r="AJ27" s="981"/>
      <c r="AK27" s="982"/>
    </row>
    <row r="28" spans="1:37" ht="13.5">
      <c r="A28" s="849"/>
      <c r="B28" s="680"/>
      <c r="C28" s="681"/>
      <c r="D28" s="850"/>
      <c r="E28" s="39"/>
      <c r="F28" s="37"/>
      <c r="G28" s="37"/>
      <c r="H28" s="37"/>
      <c r="I28" s="37"/>
      <c r="J28" s="37"/>
      <c r="K28" s="38"/>
      <c r="L28" s="39"/>
      <c r="M28" s="37"/>
      <c r="N28" s="37"/>
      <c r="O28" s="37"/>
      <c r="P28" s="37"/>
      <c r="Q28" s="37"/>
      <c r="R28" s="40"/>
      <c r="S28" s="36"/>
      <c r="T28" s="37"/>
      <c r="U28" s="37"/>
      <c r="V28" s="37"/>
      <c r="W28" s="37"/>
      <c r="X28" s="37"/>
      <c r="Y28" s="38"/>
      <c r="Z28" s="39"/>
      <c r="AA28" s="37"/>
      <c r="AB28" s="37"/>
      <c r="AC28" s="37"/>
      <c r="AD28" s="37"/>
      <c r="AE28" s="37"/>
      <c r="AF28" s="41"/>
      <c r="AG28" s="925"/>
      <c r="AH28" s="770"/>
      <c r="AI28" s="986"/>
      <c r="AJ28" s="987"/>
      <c r="AK28" s="988"/>
    </row>
    <row r="29" spans="1:37" ht="13.5">
      <c r="A29" s="839"/>
      <c r="B29" s="678"/>
      <c r="C29" s="679"/>
      <c r="D29" s="843"/>
      <c r="E29" s="45"/>
      <c r="F29" s="43"/>
      <c r="G29" s="43"/>
      <c r="H29" s="43"/>
      <c r="I29" s="43"/>
      <c r="J29" s="43"/>
      <c r="K29" s="44"/>
      <c r="L29" s="45"/>
      <c r="M29" s="43"/>
      <c r="N29" s="43"/>
      <c r="O29" s="43"/>
      <c r="P29" s="43"/>
      <c r="Q29" s="43"/>
      <c r="R29" s="46"/>
      <c r="S29" s="42"/>
      <c r="T29" s="43"/>
      <c r="U29" s="43"/>
      <c r="V29" s="43"/>
      <c r="W29" s="43"/>
      <c r="X29" s="43"/>
      <c r="Y29" s="44"/>
      <c r="Z29" s="45"/>
      <c r="AA29" s="43"/>
      <c r="AB29" s="43"/>
      <c r="AC29" s="43"/>
      <c r="AD29" s="43"/>
      <c r="AE29" s="43"/>
      <c r="AF29" s="47"/>
      <c r="AG29" s="924">
        <f>SUM(E30:AF30)</f>
        <v>0</v>
      </c>
      <c r="AH29" s="770"/>
      <c r="AI29" s="980"/>
      <c r="AJ29" s="981"/>
      <c r="AK29" s="982"/>
    </row>
    <row r="30" spans="1:37" ht="13.5">
      <c r="A30" s="849"/>
      <c r="B30" s="680"/>
      <c r="C30" s="681"/>
      <c r="D30" s="850"/>
      <c r="E30" s="39"/>
      <c r="F30" s="37"/>
      <c r="G30" s="37"/>
      <c r="H30" s="37"/>
      <c r="I30" s="37"/>
      <c r="J30" s="37"/>
      <c r="K30" s="38"/>
      <c r="L30" s="39"/>
      <c r="M30" s="37"/>
      <c r="N30" s="37"/>
      <c r="O30" s="37"/>
      <c r="P30" s="37"/>
      <c r="Q30" s="37"/>
      <c r="R30" s="40"/>
      <c r="S30" s="36"/>
      <c r="T30" s="37"/>
      <c r="U30" s="37"/>
      <c r="V30" s="37"/>
      <c r="W30" s="37"/>
      <c r="X30" s="37"/>
      <c r="Y30" s="38"/>
      <c r="Z30" s="39"/>
      <c r="AA30" s="37"/>
      <c r="AB30" s="37"/>
      <c r="AC30" s="37"/>
      <c r="AD30" s="37"/>
      <c r="AE30" s="37"/>
      <c r="AF30" s="41"/>
      <c r="AG30" s="925"/>
      <c r="AH30" s="770"/>
      <c r="AI30" s="986"/>
      <c r="AJ30" s="987"/>
      <c r="AK30" s="988"/>
    </row>
    <row r="31" spans="1:37" ht="13.5">
      <c r="A31" s="839"/>
      <c r="B31" s="678"/>
      <c r="C31" s="679"/>
      <c r="D31" s="843"/>
      <c r="E31" s="45"/>
      <c r="F31" s="43"/>
      <c r="G31" s="43"/>
      <c r="H31" s="43"/>
      <c r="I31" s="43"/>
      <c r="J31" s="43"/>
      <c r="K31" s="44"/>
      <c r="L31" s="45"/>
      <c r="M31" s="43"/>
      <c r="N31" s="43"/>
      <c r="O31" s="43"/>
      <c r="P31" s="43"/>
      <c r="Q31" s="43"/>
      <c r="R31" s="46"/>
      <c r="S31" s="42"/>
      <c r="T31" s="43"/>
      <c r="U31" s="43"/>
      <c r="V31" s="43"/>
      <c r="W31" s="43"/>
      <c r="X31" s="43"/>
      <c r="Y31" s="44"/>
      <c r="Z31" s="45"/>
      <c r="AA31" s="43"/>
      <c r="AB31" s="43"/>
      <c r="AC31" s="43"/>
      <c r="AD31" s="43"/>
      <c r="AE31" s="43"/>
      <c r="AF31" s="47"/>
      <c r="AG31" s="916">
        <f>SUM(E32:AF32)</f>
        <v>0</v>
      </c>
      <c r="AH31" s="770"/>
      <c r="AI31" s="980"/>
      <c r="AJ31" s="981"/>
      <c r="AK31" s="982"/>
    </row>
    <row r="32" spans="1:37" ht="13.5">
      <c r="A32" s="989"/>
      <c r="B32" s="722"/>
      <c r="C32" s="854"/>
      <c r="D32" s="990"/>
      <c r="E32" s="39"/>
      <c r="F32" s="37"/>
      <c r="G32" s="37"/>
      <c r="H32" s="37"/>
      <c r="I32" s="37"/>
      <c r="J32" s="37"/>
      <c r="K32" s="38"/>
      <c r="L32" s="39"/>
      <c r="M32" s="37"/>
      <c r="N32" s="37"/>
      <c r="O32" s="37"/>
      <c r="P32" s="37"/>
      <c r="Q32" s="37"/>
      <c r="R32" s="40"/>
      <c r="S32" s="36"/>
      <c r="T32" s="37"/>
      <c r="U32" s="37"/>
      <c r="V32" s="37"/>
      <c r="W32" s="37"/>
      <c r="X32" s="37"/>
      <c r="Y32" s="38"/>
      <c r="Z32" s="39"/>
      <c r="AA32" s="37"/>
      <c r="AB32" s="37"/>
      <c r="AC32" s="37"/>
      <c r="AD32" s="37"/>
      <c r="AE32" s="37"/>
      <c r="AF32" s="41"/>
      <c r="AG32" s="932"/>
      <c r="AH32" s="770"/>
      <c r="AI32" s="986"/>
      <c r="AJ32" s="987"/>
      <c r="AK32" s="988"/>
    </row>
    <row r="33" spans="1:37" ht="13.5">
      <c r="A33" s="839"/>
      <c r="B33" s="678"/>
      <c r="C33" s="679"/>
      <c r="D33" s="843"/>
      <c r="E33" s="45"/>
      <c r="F33" s="43"/>
      <c r="G33" s="43"/>
      <c r="H33" s="43"/>
      <c r="I33" s="43"/>
      <c r="J33" s="43"/>
      <c r="K33" s="44"/>
      <c r="L33" s="45"/>
      <c r="M33" s="43"/>
      <c r="N33" s="43"/>
      <c r="O33" s="43"/>
      <c r="P33" s="43"/>
      <c r="Q33" s="43"/>
      <c r="R33" s="46"/>
      <c r="S33" s="42"/>
      <c r="T33" s="43"/>
      <c r="U33" s="43"/>
      <c r="V33" s="43"/>
      <c r="W33" s="43"/>
      <c r="X33" s="43"/>
      <c r="Y33" s="44"/>
      <c r="Z33" s="45"/>
      <c r="AA33" s="43"/>
      <c r="AB33" s="43"/>
      <c r="AC33" s="43"/>
      <c r="AD33" s="43"/>
      <c r="AE33" s="43"/>
      <c r="AF33" s="47"/>
      <c r="AG33" s="924">
        <f>SUM(E34:AF34)</f>
        <v>0</v>
      </c>
      <c r="AH33" s="770"/>
      <c r="AI33" s="980"/>
      <c r="AJ33" s="981"/>
      <c r="AK33" s="982"/>
    </row>
    <row r="34" spans="1:37" ht="13.5">
      <c r="A34" s="849"/>
      <c r="B34" s="680"/>
      <c r="C34" s="681"/>
      <c r="D34" s="850"/>
      <c r="E34" s="39"/>
      <c r="F34" s="37"/>
      <c r="G34" s="37"/>
      <c r="H34" s="37"/>
      <c r="I34" s="37"/>
      <c r="J34" s="37"/>
      <c r="K34" s="38"/>
      <c r="L34" s="39"/>
      <c r="M34" s="37"/>
      <c r="N34" s="37"/>
      <c r="O34" s="37"/>
      <c r="P34" s="37"/>
      <c r="Q34" s="37"/>
      <c r="R34" s="40"/>
      <c r="S34" s="36"/>
      <c r="T34" s="37"/>
      <c r="U34" s="37"/>
      <c r="V34" s="37"/>
      <c r="W34" s="37"/>
      <c r="X34" s="37"/>
      <c r="Y34" s="38"/>
      <c r="Z34" s="39"/>
      <c r="AA34" s="37"/>
      <c r="AB34" s="37"/>
      <c r="AC34" s="37"/>
      <c r="AD34" s="37"/>
      <c r="AE34" s="37"/>
      <c r="AF34" s="41"/>
      <c r="AG34" s="925"/>
      <c r="AH34" s="770"/>
      <c r="AI34" s="986"/>
      <c r="AJ34" s="987"/>
      <c r="AK34" s="988"/>
    </row>
    <row r="35" spans="1:37" ht="13.5">
      <c r="A35" s="839"/>
      <c r="B35" s="678"/>
      <c r="C35" s="679"/>
      <c r="D35" s="843"/>
      <c r="E35" s="45"/>
      <c r="F35" s="43"/>
      <c r="G35" s="43"/>
      <c r="H35" s="43"/>
      <c r="I35" s="43"/>
      <c r="J35" s="43"/>
      <c r="K35" s="44"/>
      <c r="L35" s="45"/>
      <c r="M35" s="43"/>
      <c r="N35" s="43"/>
      <c r="O35" s="43"/>
      <c r="P35" s="43"/>
      <c r="Q35" s="43"/>
      <c r="R35" s="46"/>
      <c r="S35" s="42"/>
      <c r="T35" s="43"/>
      <c r="U35" s="43"/>
      <c r="V35" s="43"/>
      <c r="W35" s="43"/>
      <c r="X35" s="43"/>
      <c r="Y35" s="44"/>
      <c r="Z35" s="45"/>
      <c r="AA35" s="43"/>
      <c r="AB35" s="43"/>
      <c r="AC35" s="43"/>
      <c r="AD35" s="43"/>
      <c r="AE35" s="43"/>
      <c r="AF35" s="47"/>
      <c r="AG35" s="916">
        <f>SUM(E36:AF36)</f>
        <v>0</v>
      </c>
      <c r="AH35" s="770"/>
      <c r="AI35" s="980"/>
      <c r="AJ35" s="981"/>
      <c r="AK35" s="982"/>
    </row>
    <row r="36" spans="1:37" ht="14.25" thickBot="1">
      <c r="A36" s="840"/>
      <c r="B36" s="841"/>
      <c r="C36" s="842"/>
      <c r="D36" s="844"/>
      <c r="E36" s="27"/>
      <c r="F36" s="25"/>
      <c r="G36" s="25"/>
      <c r="H36" s="25"/>
      <c r="I36" s="25"/>
      <c r="J36" s="25"/>
      <c r="K36" s="26"/>
      <c r="L36" s="27"/>
      <c r="M36" s="25"/>
      <c r="N36" s="25"/>
      <c r="O36" s="25"/>
      <c r="P36" s="25"/>
      <c r="Q36" s="25"/>
      <c r="R36" s="28"/>
      <c r="S36" s="24"/>
      <c r="T36" s="25"/>
      <c r="U36" s="25"/>
      <c r="V36" s="25"/>
      <c r="W36" s="25"/>
      <c r="X36" s="25"/>
      <c r="Y36" s="26"/>
      <c r="Z36" s="27"/>
      <c r="AA36" s="25"/>
      <c r="AB36" s="25"/>
      <c r="AC36" s="25"/>
      <c r="AD36" s="25"/>
      <c r="AE36" s="25"/>
      <c r="AF36" s="29"/>
      <c r="AG36" s="917"/>
      <c r="AH36" s="767"/>
      <c r="AI36" s="983"/>
      <c r="AJ36" s="984"/>
      <c r="AK36" s="985"/>
    </row>
    <row r="37" spans="1:37" ht="13.5">
      <c r="A37" s="48"/>
      <c r="B37" s="48"/>
      <c r="C37" s="4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15"/>
      <c r="AH37" s="50"/>
      <c r="AI37" s="51"/>
      <c r="AJ37" s="51"/>
      <c r="AK37" s="51"/>
    </row>
    <row r="38" spans="1:37" ht="13.5">
      <c r="A38" s="53" t="s">
        <v>19</v>
      </c>
      <c r="B38" s="52">
        <v>1</v>
      </c>
      <c r="C38" s="54" t="s">
        <v>506</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5"/>
      <c r="AK38" s="56" t="s">
        <v>201</v>
      </c>
    </row>
    <row r="39" spans="1:37" ht="13.5">
      <c r="A39" s="52"/>
      <c r="B39" s="52">
        <v>2</v>
      </c>
      <c r="C39" s="54" t="s">
        <v>21</v>
      </c>
      <c r="D39" s="54"/>
      <c r="E39" s="54"/>
      <c r="F39" s="54"/>
      <c r="G39" s="54"/>
      <c r="H39" s="54"/>
      <c r="I39" s="54"/>
      <c r="J39" s="54"/>
      <c r="K39" s="978" t="s">
        <v>251</v>
      </c>
      <c r="L39" s="978"/>
      <c r="M39" s="978"/>
      <c r="N39" s="978"/>
      <c r="O39" s="978"/>
      <c r="P39" s="978"/>
      <c r="Q39" s="978"/>
      <c r="R39" s="978"/>
      <c r="S39" s="978"/>
      <c r="T39" s="978"/>
      <c r="U39" s="978"/>
      <c r="V39" s="978"/>
      <c r="W39" s="978"/>
      <c r="X39" s="54"/>
      <c r="Y39" s="54"/>
      <c r="Z39" s="54"/>
      <c r="AA39" s="54"/>
      <c r="AB39" s="54"/>
      <c r="AC39" s="54"/>
      <c r="AD39" s="54"/>
      <c r="AE39" s="54"/>
      <c r="AF39" s="54"/>
      <c r="AG39" s="54"/>
      <c r="AH39" s="54"/>
      <c r="AI39" s="54"/>
      <c r="AJ39" s="54"/>
      <c r="AK39" s="52"/>
    </row>
    <row r="40" spans="1:37" ht="13.5">
      <c r="A40" s="52"/>
      <c r="B40" s="52">
        <v>3</v>
      </c>
      <c r="C40" s="54" t="s">
        <v>22</v>
      </c>
      <c r="D40" s="54"/>
      <c r="E40" s="54"/>
      <c r="F40" s="54"/>
      <c r="G40" s="54"/>
      <c r="H40" s="54"/>
      <c r="I40" s="54"/>
      <c r="J40" s="54"/>
      <c r="K40" s="54"/>
      <c r="L40" s="54"/>
      <c r="M40" s="54"/>
      <c r="N40" s="54"/>
      <c r="O40" s="54"/>
      <c r="P40" s="54"/>
      <c r="Q40" s="54"/>
      <c r="R40" s="54"/>
      <c r="S40" s="54"/>
      <c r="T40" s="54"/>
      <c r="U40" s="54"/>
      <c r="V40" s="979" t="s">
        <v>252</v>
      </c>
      <c r="W40" s="979"/>
      <c r="X40" s="979"/>
      <c r="Y40" s="979"/>
      <c r="Z40" s="979"/>
      <c r="AA40" s="979"/>
      <c r="AB40" s="54"/>
      <c r="AC40" s="54"/>
      <c r="AD40" s="54"/>
      <c r="AE40" s="54"/>
      <c r="AF40" s="54"/>
      <c r="AG40" s="54"/>
      <c r="AH40" s="54"/>
      <c r="AI40" s="54"/>
      <c r="AJ40" s="54"/>
      <c r="AK40" s="55"/>
    </row>
    <row r="41" spans="1:36" ht="13.5" customHeight="1">
      <c r="A41" s="57"/>
      <c r="B41" s="58">
        <v>4</v>
      </c>
      <c r="C41" s="905" t="s">
        <v>253</v>
      </c>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60"/>
      <c r="AG41" s="60"/>
      <c r="AH41" s="60"/>
      <c r="AI41" s="60"/>
      <c r="AJ41" s="59"/>
    </row>
    <row r="42" spans="1:37" ht="14.25" thickBot="1">
      <c r="A42" s="57"/>
      <c r="B42" s="58"/>
      <c r="C42" s="905"/>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6" t="s">
        <v>24</v>
      </c>
      <c r="AG42" s="906"/>
      <c r="AH42" s="906"/>
      <c r="AI42" s="906"/>
      <c r="AJ42" s="906"/>
      <c r="AK42" s="906"/>
    </row>
    <row r="43" spans="1:37" ht="14.25" thickBot="1">
      <c r="A43" s="57"/>
      <c r="B43" s="57"/>
      <c r="C43" s="57"/>
      <c r="D43" s="62" t="s">
        <v>25</v>
      </c>
      <c r="E43" s="907" t="s">
        <v>204</v>
      </c>
      <c r="F43" s="908"/>
      <c r="G43" s="908"/>
      <c r="H43" s="908"/>
      <c r="I43" s="909"/>
      <c r="J43" s="910" t="s">
        <v>27</v>
      </c>
      <c r="K43" s="911"/>
      <c r="L43" s="912"/>
      <c r="M43" s="907" t="s">
        <v>204</v>
      </c>
      <c r="N43" s="908"/>
      <c r="O43" s="908"/>
      <c r="P43" s="908"/>
      <c r="Q43" s="909"/>
      <c r="R43" s="910" t="s">
        <v>27</v>
      </c>
      <c r="S43" s="911"/>
      <c r="T43" s="912"/>
      <c r="U43" s="59"/>
      <c r="V43" s="906" t="s">
        <v>254</v>
      </c>
      <c r="W43" s="906"/>
      <c r="X43" s="906"/>
      <c r="Y43" s="906"/>
      <c r="Z43" s="906"/>
      <c r="AA43" s="906"/>
      <c r="AB43" s="906"/>
      <c r="AC43" s="906"/>
      <c r="AD43" s="906"/>
      <c r="AE43" s="906"/>
      <c r="AF43" s="63"/>
      <c r="AG43" s="913" t="s">
        <v>29</v>
      </c>
      <c r="AH43" s="914"/>
      <c r="AI43" s="914"/>
      <c r="AJ43" s="914"/>
      <c r="AK43" s="915"/>
    </row>
    <row r="44" spans="1:37" ht="14.25" thickBot="1">
      <c r="A44" s="48"/>
      <c r="B44" s="15"/>
      <c r="C44" s="15"/>
      <c r="D44" s="59"/>
      <c r="E44" s="64" t="s">
        <v>206</v>
      </c>
      <c r="F44" s="960" t="s">
        <v>255</v>
      </c>
      <c r="G44" s="961"/>
      <c r="H44" s="961"/>
      <c r="I44" s="962"/>
      <c r="J44" s="831">
        <v>8</v>
      </c>
      <c r="K44" s="832"/>
      <c r="L44" s="833"/>
      <c r="M44" s="65" t="s">
        <v>208</v>
      </c>
      <c r="N44" s="875" t="s">
        <v>209</v>
      </c>
      <c r="O44" s="876"/>
      <c r="P44" s="876"/>
      <c r="Q44" s="877"/>
      <c r="R44" s="878"/>
      <c r="S44" s="879"/>
      <c r="T44" s="880"/>
      <c r="U44" s="59"/>
      <c r="V44" s="59"/>
      <c r="W44" s="59"/>
      <c r="X44" s="899" t="s">
        <v>33</v>
      </c>
      <c r="Y44" s="900"/>
      <c r="Z44" s="900"/>
      <c r="AA44" s="900"/>
      <c r="AB44" s="900"/>
      <c r="AC44" s="901"/>
      <c r="AD44" s="59"/>
      <c r="AE44" s="59"/>
      <c r="AF44" s="63"/>
      <c r="AG44" s="975" t="s">
        <v>256</v>
      </c>
      <c r="AH44" s="976"/>
      <c r="AI44" s="976"/>
      <c r="AJ44" s="976"/>
      <c r="AK44" s="977"/>
    </row>
    <row r="45" spans="1:37" ht="13.5">
      <c r="A45" s="48"/>
      <c r="B45" s="15"/>
      <c r="C45" s="15"/>
      <c r="D45" s="59"/>
      <c r="E45" s="66" t="s">
        <v>210</v>
      </c>
      <c r="F45" s="960" t="s">
        <v>257</v>
      </c>
      <c r="G45" s="961"/>
      <c r="H45" s="961"/>
      <c r="I45" s="962"/>
      <c r="J45" s="963">
        <v>7</v>
      </c>
      <c r="K45" s="964"/>
      <c r="L45" s="965"/>
      <c r="M45" s="66" t="s">
        <v>212</v>
      </c>
      <c r="N45" s="875" t="s">
        <v>209</v>
      </c>
      <c r="O45" s="876"/>
      <c r="P45" s="876"/>
      <c r="Q45" s="877"/>
      <c r="R45" s="878"/>
      <c r="S45" s="879"/>
      <c r="T45" s="880"/>
      <c r="U45" s="59"/>
      <c r="V45" s="59"/>
      <c r="W45" s="59"/>
      <c r="X45" s="67" t="s">
        <v>213</v>
      </c>
      <c r="Y45" s="890" t="s">
        <v>214</v>
      </c>
      <c r="Z45" s="891"/>
      <c r="AA45" s="891"/>
      <c r="AB45" s="891"/>
      <c r="AC45" s="892"/>
      <c r="AD45" s="59"/>
      <c r="AE45" s="59"/>
      <c r="AF45" s="59"/>
      <c r="AG45" s="972" t="s">
        <v>38</v>
      </c>
      <c r="AH45" s="973"/>
      <c r="AI45" s="973"/>
      <c r="AJ45" s="973"/>
      <c r="AK45" s="974"/>
    </row>
    <row r="46" spans="1:37" ht="14.25" thickBot="1">
      <c r="A46" s="48"/>
      <c r="B46" s="15"/>
      <c r="C46" s="15"/>
      <c r="D46" s="59"/>
      <c r="E46" s="66" t="s">
        <v>215</v>
      </c>
      <c r="F46" s="960" t="s">
        <v>258</v>
      </c>
      <c r="G46" s="961"/>
      <c r="H46" s="961"/>
      <c r="I46" s="962"/>
      <c r="J46" s="963">
        <v>4</v>
      </c>
      <c r="K46" s="964"/>
      <c r="L46" s="965"/>
      <c r="M46" s="66" t="s">
        <v>216</v>
      </c>
      <c r="N46" s="875" t="s">
        <v>209</v>
      </c>
      <c r="O46" s="876"/>
      <c r="P46" s="876"/>
      <c r="Q46" s="877"/>
      <c r="R46" s="878"/>
      <c r="S46" s="879"/>
      <c r="T46" s="880"/>
      <c r="U46" s="59"/>
      <c r="V46" s="59"/>
      <c r="W46" s="59"/>
      <c r="X46" s="68" t="s">
        <v>217</v>
      </c>
      <c r="Y46" s="887" t="s">
        <v>42</v>
      </c>
      <c r="Z46" s="888"/>
      <c r="AA46" s="888"/>
      <c r="AB46" s="888"/>
      <c r="AC46" s="889"/>
      <c r="AD46" s="59"/>
      <c r="AE46" s="59"/>
      <c r="AF46" s="59"/>
      <c r="AG46" s="969" t="s">
        <v>259</v>
      </c>
      <c r="AH46" s="970"/>
      <c r="AI46" s="970"/>
      <c r="AJ46" s="970"/>
      <c r="AK46" s="971"/>
    </row>
    <row r="47" spans="1:37" ht="13.5">
      <c r="A47" s="48"/>
      <c r="B47" s="15"/>
      <c r="C47" s="15"/>
      <c r="D47" s="59"/>
      <c r="E47" s="66" t="s">
        <v>218</v>
      </c>
      <c r="F47" s="960" t="s">
        <v>260</v>
      </c>
      <c r="G47" s="961"/>
      <c r="H47" s="961"/>
      <c r="I47" s="962"/>
      <c r="J47" s="963">
        <v>4</v>
      </c>
      <c r="K47" s="964"/>
      <c r="L47" s="965"/>
      <c r="M47" s="66" t="s">
        <v>219</v>
      </c>
      <c r="N47" s="875" t="s">
        <v>209</v>
      </c>
      <c r="O47" s="876"/>
      <c r="P47" s="876"/>
      <c r="Q47" s="877"/>
      <c r="R47" s="878"/>
      <c r="S47" s="879"/>
      <c r="T47" s="880"/>
      <c r="U47" s="59"/>
      <c r="V47" s="59"/>
      <c r="W47" s="59"/>
      <c r="X47" s="69" t="s">
        <v>220</v>
      </c>
      <c r="Y47" s="881" t="s">
        <v>221</v>
      </c>
      <c r="Z47" s="882"/>
      <c r="AA47" s="882"/>
      <c r="AB47" s="882"/>
      <c r="AC47" s="883"/>
      <c r="AD47" s="59"/>
      <c r="AE47" s="59"/>
      <c r="AF47" s="59"/>
      <c r="AG47" s="966" t="s">
        <v>47</v>
      </c>
      <c r="AH47" s="967"/>
      <c r="AI47" s="967"/>
      <c r="AJ47" s="967"/>
      <c r="AK47" s="968"/>
    </row>
    <row r="48" spans="1:37" ht="14.25" thickBot="1">
      <c r="A48" s="48"/>
      <c r="B48" s="15"/>
      <c r="C48" s="15"/>
      <c r="D48" s="59"/>
      <c r="E48" s="70" t="s">
        <v>223</v>
      </c>
      <c r="F48" s="863" t="s">
        <v>261</v>
      </c>
      <c r="G48" s="864"/>
      <c r="H48" s="864"/>
      <c r="I48" s="865"/>
      <c r="J48" s="866">
        <v>4</v>
      </c>
      <c r="K48" s="867"/>
      <c r="L48" s="868"/>
      <c r="M48" s="71"/>
      <c r="N48" s="863" t="s">
        <v>49</v>
      </c>
      <c r="O48" s="864"/>
      <c r="P48" s="864"/>
      <c r="Q48" s="865"/>
      <c r="R48" s="866" t="s">
        <v>50</v>
      </c>
      <c r="S48" s="867"/>
      <c r="T48" s="868"/>
      <c r="U48" s="59"/>
      <c r="V48" s="59"/>
      <c r="W48" s="59"/>
      <c r="X48" s="72" t="s">
        <v>224</v>
      </c>
      <c r="Y48" s="869" t="s">
        <v>225</v>
      </c>
      <c r="Z48" s="870"/>
      <c r="AA48" s="870"/>
      <c r="AB48" s="870"/>
      <c r="AC48" s="871"/>
      <c r="AD48" s="59"/>
      <c r="AE48" s="59"/>
      <c r="AF48" s="59"/>
      <c r="AG48" s="957" t="s">
        <v>53</v>
      </c>
      <c r="AH48" s="958"/>
      <c r="AI48" s="958"/>
      <c r="AJ48" s="958"/>
      <c r="AK48" s="959"/>
    </row>
  </sheetData>
  <sheetProtection/>
  <mergeCells count="148">
    <mergeCell ref="J2:L2"/>
    <mergeCell ref="M2:N2"/>
    <mergeCell ref="P2:Q2"/>
    <mergeCell ref="X2:AB2"/>
    <mergeCell ref="AD2:AJ2"/>
    <mergeCell ref="X3:AB3"/>
    <mergeCell ref="AD3:AJ3"/>
    <mergeCell ref="R2:S2"/>
    <mergeCell ref="A4:A6"/>
    <mergeCell ref="B4:C6"/>
    <mergeCell ref="D4:D6"/>
    <mergeCell ref="E4:K4"/>
    <mergeCell ref="L4:R4"/>
    <mergeCell ref="S4:Y4"/>
    <mergeCell ref="Z4:AF4"/>
    <mergeCell ref="AG4:AG6"/>
    <mergeCell ref="AH4:AH6"/>
    <mergeCell ref="AI4:AK6"/>
    <mergeCell ref="A7:A8"/>
    <mergeCell ref="B7:C8"/>
    <mergeCell ref="D7:D8"/>
    <mergeCell ref="AG7:AG8"/>
    <mergeCell ref="AH7:AH8"/>
    <mergeCell ref="AI7:AK8"/>
    <mergeCell ref="A9:A10"/>
    <mergeCell ref="B9:C10"/>
    <mergeCell ref="D9:D10"/>
    <mergeCell ref="AG9:AG10"/>
    <mergeCell ref="AH9:AH10"/>
    <mergeCell ref="AI9:AK10"/>
    <mergeCell ref="A11:A12"/>
    <mergeCell ref="B11:C12"/>
    <mergeCell ref="D11:D12"/>
    <mergeCell ref="AG11:AG12"/>
    <mergeCell ref="AH11:AH12"/>
    <mergeCell ref="AI11:AK12"/>
    <mergeCell ref="A13:A14"/>
    <mergeCell ref="B13:C14"/>
    <mergeCell ref="D13:D14"/>
    <mergeCell ref="AG13:AG14"/>
    <mergeCell ref="AH13:AH14"/>
    <mergeCell ref="AI13:AK14"/>
    <mergeCell ref="A15:A16"/>
    <mergeCell ref="B15:C16"/>
    <mergeCell ref="D15:D16"/>
    <mergeCell ref="AG15:AG16"/>
    <mergeCell ref="AH15:AH16"/>
    <mergeCell ref="AI15:AK16"/>
    <mergeCell ref="A17:A18"/>
    <mergeCell ref="B17:C18"/>
    <mergeCell ref="D17:D18"/>
    <mergeCell ref="AG17:AG18"/>
    <mergeCell ref="AH17:AH18"/>
    <mergeCell ref="AI17:AK18"/>
    <mergeCell ref="A19:A20"/>
    <mergeCell ref="B19:C20"/>
    <mergeCell ref="D19:D20"/>
    <mergeCell ref="AG19:AG20"/>
    <mergeCell ref="AH19:AH20"/>
    <mergeCell ref="AI19:AK20"/>
    <mergeCell ref="A21:A22"/>
    <mergeCell ref="B21:C22"/>
    <mergeCell ref="D21:D22"/>
    <mergeCell ref="AG21:AG22"/>
    <mergeCell ref="AH21:AH22"/>
    <mergeCell ref="AI21:AK22"/>
    <mergeCell ref="A23:A24"/>
    <mergeCell ref="B23:C24"/>
    <mergeCell ref="D23:D24"/>
    <mergeCell ref="AG23:AG24"/>
    <mergeCell ref="AH23:AH24"/>
    <mergeCell ref="AI23:AK24"/>
    <mergeCell ref="A25:A26"/>
    <mergeCell ref="B25:C26"/>
    <mergeCell ref="D25:D26"/>
    <mergeCell ref="AG25:AG26"/>
    <mergeCell ref="AH25:AH26"/>
    <mergeCell ref="AI25:AK26"/>
    <mergeCell ref="A27:A28"/>
    <mergeCell ref="B27:C28"/>
    <mergeCell ref="D27:D28"/>
    <mergeCell ref="AG27:AG28"/>
    <mergeCell ref="AH27:AH28"/>
    <mergeCell ref="AI27:AK28"/>
    <mergeCell ref="A29:A30"/>
    <mergeCell ref="B29:C30"/>
    <mergeCell ref="D29:D30"/>
    <mergeCell ref="AG29:AG30"/>
    <mergeCell ref="AH29:AH30"/>
    <mergeCell ref="AI29:AK30"/>
    <mergeCell ref="A31:A32"/>
    <mergeCell ref="B31:C32"/>
    <mergeCell ref="D31:D32"/>
    <mergeCell ref="AG31:AG32"/>
    <mergeCell ref="AH31:AH32"/>
    <mergeCell ref="AI31:AK32"/>
    <mergeCell ref="A33:A34"/>
    <mergeCell ref="B33:C34"/>
    <mergeCell ref="D33:D34"/>
    <mergeCell ref="AG33:AG34"/>
    <mergeCell ref="AH33:AH34"/>
    <mergeCell ref="AI33:AK34"/>
    <mergeCell ref="A35:A36"/>
    <mergeCell ref="B35:C36"/>
    <mergeCell ref="D35:D36"/>
    <mergeCell ref="AG35:AG36"/>
    <mergeCell ref="AH35:AH36"/>
    <mergeCell ref="AI35:AK36"/>
    <mergeCell ref="K39:W39"/>
    <mergeCell ref="V40:AA40"/>
    <mergeCell ref="C41:AE42"/>
    <mergeCell ref="AF42:AK42"/>
    <mergeCell ref="E43:I43"/>
    <mergeCell ref="J43:L43"/>
    <mergeCell ref="M43:Q43"/>
    <mergeCell ref="R43:T43"/>
    <mergeCell ref="V43:AE43"/>
    <mergeCell ref="AG43:AK43"/>
    <mergeCell ref="F44:I44"/>
    <mergeCell ref="J44:L44"/>
    <mergeCell ref="N44:Q44"/>
    <mergeCell ref="R44:T44"/>
    <mergeCell ref="X44:AC44"/>
    <mergeCell ref="AG44:AK44"/>
    <mergeCell ref="F45:I45"/>
    <mergeCell ref="J45:L45"/>
    <mergeCell ref="N45:Q45"/>
    <mergeCell ref="R45:T45"/>
    <mergeCell ref="Y45:AC45"/>
    <mergeCell ref="AG45:AK45"/>
    <mergeCell ref="F46:I46"/>
    <mergeCell ref="J46:L46"/>
    <mergeCell ref="N46:Q46"/>
    <mergeCell ref="R46:T46"/>
    <mergeCell ref="Y46:AC46"/>
    <mergeCell ref="AG46:AK46"/>
    <mergeCell ref="F47:I47"/>
    <mergeCell ref="J47:L47"/>
    <mergeCell ref="N47:Q47"/>
    <mergeCell ref="R47:T47"/>
    <mergeCell ref="Y47:AC47"/>
    <mergeCell ref="AG47:AK47"/>
    <mergeCell ref="F48:I48"/>
    <mergeCell ref="J48:L48"/>
    <mergeCell ref="N48:Q48"/>
    <mergeCell ref="R48:T48"/>
    <mergeCell ref="Y48:AC48"/>
    <mergeCell ref="AG48:AK48"/>
  </mergeCells>
  <printOptions/>
  <pageMargins left="0.3937007874015748" right="0.3937007874015748" top="0.3937007874015748" bottom="0.1968503937007874" header="0.31496062992125984" footer="0.31496062992125984"/>
  <pageSetup cellComments="asDisplayed" fitToHeight="2" fitToWidth="1" horizontalDpi="600" verticalDpi="600" orientation="landscape" paperSize="9" scale="89" r:id="rId4"/>
  <drawing r:id="rId3"/>
  <legacyDrawing r:id="rId2"/>
</worksheet>
</file>

<file path=xl/worksheets/sheet9.xml><?xml version="1.0" encoding="utf-8"?>
<worksheet xmlns="http://schemas.openxmlformats.org/spreadsheetml/2006/main" xmlns:r="http://schemas.openxmlformats.org/officeDocument/2006/relationships">
  <sheetPr>
    <tabColor rgb="FF92D050"/>
  </sheetPr>
  <dimension ref="A1:AL85"/>
  <sheetViews>
    <sheetView showGridLines="0" view="pageBreakPreview" zoomScale="90" zoomScaleSheetLayoutView="90" zoomScalePageLayoutView="0" workbookViewId="0" topLeftCell="A28">
      <selection activeCell="O25" sqref="O25"/>
    </sheetView>
  </sheetViews>
  <sheetFormatPr defaultColWidth="9.00390625" defaultRowHeight="13.5"/>
  <cols>
    <col min="1" max="1" width="11.625" style="1" customWidth="1"/>
    <col min="2" max="2" width="3.125" style="1" customWidth="1"/>
    <col min="3" max="3" width="13.625" style="1" customWidth="1"/>
    <col min="4" max="5" width="2.625" style="1" customWidth="1"/>
    <col min="6" max="33" width="3.625" style="1" customWidth="1"/>
    <col min="34" max="34" width="6.625" style="52" customWidth="1"/>
    <col min="35" max="35" width="6.625" style="1" customWidth="1"/>
    <col min="36" max="37" width="8.125" style="1" customWidth="1"/>
    <col min="38" max="38" width="3.50390625" style="1" customWidth="1"/>
  </cols>
  <sheetData>
    <row r="1" spans="1:38" ht="13.5">
      <c r="A1" s="1" t="s">
        <v>526</v>
      </c>
      <c r="Y1" s="54"/>
      <c r="Z1" s="54"/>
      <c r="AA1" s="54"/>
      <c r="AB1" s="54"/>
      <c r="AC1" s="54"/>
      <c r="AD1" s="54"/>
      <c r="AE1" s="54"/>
      <c r="AF1" s="54"/>
      <c r="AG1" s="54"/>
      <c r="AI1" s="54"/>
      <c r="AJ1" s="54"/>
      <c r="AK1" s="54"/>
      <c r="AL1" s="54"/>
    </row>
    <row r="2" spans="1:38" ht="18" customHeight="1">
      <c r="A2" s="1001" t="s">
        <v>0</v>
      </c>
      <c r="B2" s="1001"/>
      <c r="C2" s="1001"/>
      <c r="D2" s="1001"/>
      <c r="E2" s="1001"/>
      <c r="F2" s="1001"/>
      <c r="G2" s="1001"/>
      <c r="H2" s="1001"/>
      <c r="I2" s="1001"/>
      <c r="J2" s="666" t="s">
        <v>158</v>
      </c>
      <c r="K2" s="666"/>
      <c r="L2" s="666"/>
      <c r="M2" s="668"/>
      <c r="N2" s="668"/>
      <c r="O2" s="4" t="s">
        <v>159</v>
      </c>
      <c r="P2" s="668"/>
      <c r="Q2" s="668"/>
      <c r="R2" s="5" t="s">
        <v>160</v>
      </c>
      <c r="S2" s="6"/>
      <c r="T2" s="2"/>
      <c r="U2" s="2"/>
      <c r="V2" s="2"/>
      <c r="X2" s="73"/>
      <c r="Y2" s="669" t="s">
        <v>161</v>
      </c>
      <c r="Z2" s="669"/>
      <c r="AA2" s="669"/>
      <c r="AB2" s="669"/>
      <c r="AC2" s="669"/>
      <c r="AD2" s="8" t="s">
        <v>162</v>
      </c>
      <c r="AE2" s="670" t="s">
        <v>65</v>
      </c>
      <c r="AF2" s="670"/>
      <c r="AG2" s="670"/>
      <c r="AH2" s="670"/>
      <c r="AI2" s="670"/>
      <c r="AJ2" s="670"/>
      <c r="AK2" s="670"/>
      <c r="AL2" s="8" t="s">
        <v>164</v>
      </c>
    </row>
    <row r="3" spans="1:38" ht="18" customHeight="1" thickBot="1">
      <c r="A3" s="107"/>
      <c r="X3" s="54"/>
      <c r="Y3" s="671" t="s">
        <v>165</v>
      </c>
      <c r="Z3" s="671"/>
      <c r="AA3" s="671"/>
      <c r="AB3" s="671"/>
      <c r="AC3" s="671"/>
      <c r="AD3" s="9" t="s">
        <v>162</v>
      </c>
      <c r="AE3" s="672"/>
      <c r="AF3" s="672"/>
      <c r="AG3" s="672"/>
      <c r="AH3" s="672"/>
      <c r="AI3" s="672"/>
      <c r="AJ3" s="672"/>
      <c r="AK3" s="672"/>
      <c r="AL3" s="9" t="s">
        <v>164</v>
      </c>
    </row>
    <row r="4" spans="1:38" ht="14.25" thickBot="1">
      <c r="A4" s="725" t="s">
        <v>66</v>
      </c>
      <c r="B4" s="1002" t="s">
        <v>67</v>
      </c>
      <c r="C4" s="735" t="s">
        <v>68</v>
      </c>
      <c r="D4" s="1005" t="s">
        <v>169</v>
      </c>
      <c r="E4" s="1006"/>
      <c r="F4" s="1009" t="s">
        <v>11</v>
      </c>
      <c r="G4" s="1010"/>
      <c r="H4" s="1010"/>
      <c r="I4" s="1010"/>
      <c r="J4" s="1010"/>
      <c r="K4" s="1010"/>
      <c r="L4" s="1011"/>
      <c r="M4" s="1009" t="s">
        <v>12</v>
      </c>
      <c r="N4" s="1010"/>
      <c r="O4" s="1010"/>
      <c r="P4" s="1010"/>
      <c r="Q4" s="1010"/>
      <c r="R4" s="1010"/>
      <c r="S4" s="1011"/>
      <c r="T4" s="1009" t="s">
        <v>13</v>
      </c>
      <c r="U4" s="1010"/>
      <c r="V4" s="1010"/>
      <c r="W4" s="1010"/>
      <c r="X4" s="1010"/>
      <c r="Y4" s="1010"/>
      <c r="Z4" s="1011"/>
      <c r="AA4" s="1012" t="s">
        <v>14</v>
      </c>
      <c r="AB4" s="1010"/>
      <c r="AC4" s="1010"/>
      <c r="AD4" s="1010"/>
      <c r="AE4" s="1010"/>
      <c r="AF4" s="1010"/>
      <c r="AG4" s="1013"/>
      <c r="AH4" s="1014" t="s">
        <v>70</v>
      </c>
      <c r="AI4" s="940" t="s">
        <v>16</v>
      </c>
      <c r="AJ4" s="1017" t="s">
        <v>71</v>
      </c>
      <c r="AK4" s="1018"/>
      <c r="AL4" s="1019"/>
    </row>
    <row r="5" spans="1:38" ht="14.25" thickBot="1">
      <c r="A5" s="726"/>
      <c r="B5" s="1003"/>
      <c r="C5" s="736"/>
      <c r="D5" s="1007"/>
      <c r="E5" s="1008"/>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4">
        <v>22</v>
      </c>
      <c r="AB5" s="12">
        <v>23</v>
      </c>
      <c r="AC5" s="12">
        <v>24</v>
      </c>
      <c r="AD5" s="12">
        <v>25</v>
      </c>
      <c r="AE5" s="12">
        <v>26</v>
      </c>
      <c r="AF5" s="12">
        <v>27</v>
      </c>
      <c r="AG5" s="351">
        <v>28</v>
      </c>
      <c r="AH5" s="1015"/>
      <c r="AI5" s="941"/>
      <c r="AJ5" s="1017"/>
      <c r="AK5" s="1018"/>
      <c r="AL5" s="1019"/>
    </row>
    <row r="6" spans="1:38" ht="14.25" hidden="1" thickBot="1">
      <c r="A6" s="727"/>
      <c r="B6" s="1003"/>
      <c r="C6" s="737"/>
      <c r="D6" s="1007"/>
      <c r="E6" s="1008"/>
      <c r="F6" s="343">
        <f>WEEKDAY(DATE(1988+$M$2,$P$2,F5))</f>
        <v>3</v>
      </c>
      <c r="G6" s="373">
        <f aca="true" t="shared" si="0" ref="G6:AG6">WEEKDAY(DATE(1988+$M$2,$P$2,G5))</f>
        <v>4</v>
      </c>
      <c r="H6" s="373">
        <f t="shared" si="0"/>
        <v>5</v>
      </c>
      <c r="I6" s="373">
        <f t="shared" si="0"/>
        <v>6</v>
      </c>
      <c r="J6" s="373">
        <f t="shared" si="0"/>
        <v>7</v>
      </c>
      <c r="K6" s="373">
        <f t="shared" si="0"/>
        <v>1</v>
      </c>
      <c r="L6" s="374">
        <f t="shared" si="0"/>
        <v>2</v>
      </c>
      <c r="M6" s="343">
        <f t="shared" si="0"/>
        <v>3</v>
      </c>
      <c r="N6" s="373">
        <f t="shared" si="0"/>
        <v>4</v>
      </c>
      <c r="O6" s="373">
        <f t="shared" si="0"/>
        <v>5</v>
      </c>
      <c r="P6" s="373">
        <f t="shared" si="0"/>
        <v>6</v>
      </c>
      <c r="Q6" s="373">
        <f t="shared" si="0"/>
        <v>7</v>
      </c>
      <c r="R6" s="373">
        <f t="shared" si="0"/>
        <v>1</v>
      </c>
      <c r="S6" s="374">
        <f t="shared" si="0"/>
        <v>2</v>
      </c>
      <c r="T6" s="343">
        <f t="shared" si="0"/>
        <v>3</v>
      </c>
      <c r="U6" s="373">
        <f t="shared" si="0"/>
        <v>4</v>
      </c>
      <c r="V6" s="373">
        <f t="shared" si="0"/>
        <v>5</v>
      </c>
      <c r="W6" s="373">
        <f t="shared" si="0"/>
        <v>6</v>
      </c>
      <c r="X6" s="373">
        <f t="shared" si="0"/>
        <v>7</v>
      </c>
      <c r="Y6" s="373">
        <f t="shared" si="0"/>
        <v>1</v>
      </c>
      <c r="Z6" s="374">
        <f t="shared" si="0"/>
        <v>2</v>
      </c>
      <c r="AA6" s="375">
        <f t="shared" si="0"/>
        <v>3</v>
      </c>
      <c r="AB6" s="373">
        <f t="shared" si="0"/>
        <v>4</v>
      </c>
      <c r="AC6" s="373">
        <f t="shared" si="0"/>
        <v>5</v>
      </c>
      <c r="AD6" s="373">
        <f t="shared" si="0"/>
        <v>6</v>
      </c>
      <c r="AE6" s="373">
        <f t="shared" si="0"/>
        <v>7</v>
      </c>
      <c r="AF6" s="373">
        <f t="shared" si="0"/>
        <v>1</v>
      </c>
      <c r="AG6" s="376">
        <f t="shared" si="0"/>
        <v>2</v>
      </c>
      <c r="AH6" s="1016"/>
      <c r="AI6" s="942"/>
      <c r="AJ6" s="1017"/>
      <c r="AK6" s="1018"/>
      <c r="AL6" s="1019"/>
    </row>
    <row r="7" spans="1:38" ht="14.25" thickBot="1">
      <c r="A7" s="727"/>
      <c r="B7" s="1004"/>
      <c r="C7" s="737"/>
      <c r="D7" s="1007"/>
      <c r="E7" s="1008"/>
      <c r="F7" s="341" t="str">
        <f>VLOOKUP(F6,$F$79:$G$85,2,0)</f>
        <v>火</v>
      </c>
      <c r="G7" s="369" t="str">
        <f aca="true" t="shared" si="1" ref="G7:AG7">VLOOKUP(G6,$F$79:$G$85,2,0)</f>
        <v>水</v>
      </c>
      <c r="H7" s="369" t="str">
        <f t="shared" si="1"/>
        <v>木</v>
      </c>
      <c r="I7" s="369" t="str">
        <f t="shared" si="1"/>
        <v>金</v>
      </c>
      <c r="J7" s="369" t="str">
        <f t="shared" si="1"/>
        <v>土</v>
      </c>
      <c r="K7" s="369" t="str">
        <f t="shared" si="1"/>
        <v>日</v>
      </c>
      <c r="L7" s="370" t="str">
        <f t="shared" si="1"/>
        <v>月</v>
      </c>
      <c r="M7" s="341" t="str">
        <f t="shared" si="1"/>
        <v>火</v>
      </c>
      <c r="N7" s="369" t="str">
        <f t="shared" si="1"/>
        <v>水</v>
      </c>
      <c r="O7" s="369" t="str">
        <f t="shared" si="1"/>
        <v>木</v>
      </c>
      <c r="P7" s="369" t="str">
        <f t="shared" si="1"/>
        <v>金</v>
      </c>
      <c r="Q7" s="369" t="str">
        <f t="shared" si="1"/>
        <v>土</v>
      </c>
      <c r="R7" s="369" t="str">
        <f t="shared" si="1"/>
        <v>日</v>
      </c>
      <c r="S7" s="370" t="str">
        <f t="shared" si="1"/>
        <v>月</v>
      </c>
      <c r="T7" s="341" t="str">
        <f t="shared" si="1"/>
        <v>火</v>
      </c>
      <c r="U7" s="369" t="str">
        <f t="shared" si="1"/>
        <v>水</v>
      </c>
      <c r="V7" s="369" t="str">
        <f t="shared" si="1"/>
        <v>木</v>
      </c>
      <c r="W7" s="369" t="str">
        <f t="shared" si="1"/>
        <v>金</v>
      </c>
      <c r="X7" s="369" t="str">
        <f t="shared" si="1"/>
        <v>土</v>
      </c>
      <c r="Y7" s="369" t="str">
        <f t="shared" si="1"/>
        <v>日</v>
      </c>
      <c r="Z7" s="370" t="str">
        <f t="shared" si="1"/>
        <v>月</v>
      </c>
      <c r="AA7" s="371" t="str">
        <f t="shared" si="1"/>
        <v>火</v>
      </c>
      <c r="AB7" s="369" t="str">
        <f t="shared" si="1"/>
        <v>水</v>
      </c>
      <c r="AC7" s="369" t="str">
        <f t="shared" si="1"/>
        <v>木</v>
      </c>
      <c r="AD7" s="369" t="str">
        <f t="shared" si="1"/>
        <v>金</v>
      </c>
      <c r="AE7" s="369" t="str">
        <f t="shared" si="1"/>
        <v>土</v>
      </c>
      <c r="AF7" s="369" t="str">
        <f t="shared" si="1"/>
        <v>日</v>
      </c>
      <c r="AG7" s="372" t="str">
        <f t="shared" si="1"/>
        <v>月</v>
      </c>
      <c r="AH7" s="1016"/>
      <c r="AI7" s="942"/>
      <c r="AJ7" s="1017"/>
      <c r="AK7" s="1018"/>
      <c r="AL7" s="1019"/>
    </row>
    <row r="8" spans="1:38" ht="13.5">
      <c r="A8" s="760" t="s">
        <v>18</v>
      </c>
      <c r="B8" s="1020"/>
      <c r="C8" s="951"/>
      <c r="D8" s="1022" t="s">
        <v>170</v>
      </c>
      <c r="E8" s="1023"/>
      <c r="F8" s="409"/>
      <c r="G8" s="410"/>
      <c r="H8" s="410"/>
      <c r="I8" s="410"/>
      <c r="J8" s="410"/>
      <c r="K8" s="410"/>
      <c r="L8" s="411"/>
      <c r="M8" s="412"/>
      <c r="N8" s="410"/>
      <c r="O8" s="410"/>
      <c r="P8" s="410"/>
      <c r="Q8" s="410"/>
      <c r="R8" s="410"/>
      <c r="S8" s="413"/>
      <c r="T8" s="409"/>
      <c r="U8" s="410"/>
      <c r="V8" s="410"/>
      <c r="W8" s="410"/>
      <c r="X8" s="410"/>
      <c r="Y8" s="410"/>
      <c r="Z8" s="411"/>
      <c r="AA8" s="409"/>
      <c r="AB8" s="410"/>
      <c r="AC8" s="410"/>
      <c r="AD8" s="410"/>
      <c r="AE8" s="410"/>
      <c r="AF8" s="410"/>
      <c r="AG8" s="414"/>
      <c r="AH8" s="944">
        <f>SUM(F9:AG9)</f>
        <v>0</v>
      </c>
      <c r="AI8" s="1025"/>
      <c r="AJ8" s="1026"/>
      <c r="AK8" s="597"/>
      <c r="AL8" s="647"/>
    </row>
    <row r="9" spans="1:38" ht="13.5">
      <c r="A9" s="768"/>
      <c r="B9" s="1021"/>
      <c r="C9" s="780"/>
      <c r="D9" s="1030" t="s">
        <v>171</v>
      </c>
      <c r="E9" s="1031"/>
      <c r="F9" s="415"/>
      <c r="G9" s="416"/>
      <c r="H9" s="416"/>
      <c r="I9" s="416"/>
      <c r="J9" s="416"/>
      <c r="K9" s="416"/>
      <c r="L9" s="417"/>
      <c r="M9" s="418"/>
      <c r="N9" s="416"/>
      <c r="O9" s="416"/>
      <c r="P9" s="416"/>
      <c r="Q9" s="416"/>
      <c r="R9" s="416"/>
      <c r="S9" s="419"/>
      <c r="T9" s="415"/>
      <c r="U9" s="416"/>
      <c r="V9" s="416"/>
      <c r="W9" s="416"/>
      <c r="X9" s="416"/>
      <c r="Y9" s="416"/>
      <c r="Z9" s="417"/>
      <c r="AA9" s="415"/>
      <c r="AB9" s="416"/>
      <c r="AC9" s="416"/>
      <c r="AD9" s="416"/>
      <c r="AE9" s="416"/>
      <c r="AF9" s="416"/>
      <c r="AG9" s="420"/>
      <c r="AH9" s="1024"/>
      <c r="AI9" s="933"/>
      <c r="AJ9" s="1027"/>
      <c r="AK9" s="1028"/>
      <c r="AL9" s="1029"/>
    </row>
    <row r="10" spans="1:38" ht="13.5">
      <c r="A10" s="775" t="s">
        <v>74</v>
      </c>
      <c r="B10" s="1032"/>
      <c r="C10" s="779"/>
      <c r="D10" s="1034" t="s">
        <v>170</v>
      </c>
      <c r="E10" s="1035"/>
      <c r="F10" s="421"/>
      <c r="G10" s="422"/>
      <c r="H10" s="422"/>
      <c r="I10" s="422"/>
      <c r="J10" s="422"/>
      <c r="K10" s="422"/>
      <c r="L10" s="423"/>
      <c r="M10" s="424"/>
      <c r="N10" s="422"/>
      <c r="O10" s="422"/>
      <c r="P10" s="422"/>
      <c r="Q10" s="422"/>
      <c r="R10" s="422"/>
      <c r="S10" s="425"/>
      <c r="T10" s="421"/>
      <c r="U10" s="422"/>
      <c r="V10" s="422"/>
      <c r="W10" s="422"/>
      <c r="X10" s="422"/>
      <c r="Y10" s="422"/>
      <c r="Z10" s="423"/>
      <c r="AA10" s="421"/>
      <c r="AB10" s="422"/>
      <c r="AC10" s="422"/>
      <c r="AD10" s="422"/>
      <c r="AE10" s="422"/>
      <c r="AF10" s="422"/>
      <c r="AG10" s="426"/>
      <c r="AH10" s="1036">
        <f>SUM(F11:AG11)</f>
        <v>0</v>
      </c>
      <c r="AI10" s="1037"/>
      <c r="AJ10" s="1039"/>
      <c r="AK10" s="588"/>
      <c r="AL10" s="589"/>
    </row>
    <row r="11" spans="1:38" ht="14.25" thickBot="1">
      <c r="A11" s="784"/>
      <c r="B11" s="1033"/>
      <c r="C11" s="785"/>
      <c r="D11" s="1043" t="s">
        <v>171</v>
      </c>
      <c r="E11" s="1044"/>
      <c r="F11" s="427"/>
      <c r="G11" s="428"/>
      <c r="H11" s="428"/>
      <c r="I11" s="428"/>
      <c r="J11" s="428"/>
      <c r="K11" s="428"/>
      <c r="L11" s="429"/>
      <c r="M11" s="430"/>
      <c r="N11" s="428"/>
      <c r="O11" s="428"/>
      <c r="P11" s="428"/>
      <c r="Q11" s="428"/>
      <c r="R11" s="428"/>
      <c r="S11" s="431"/>
      <c r="T11" s="427"/>
      <c r="U11" s="428"/>
      <c r="V11" s="428"/>
      <c r="W11" s="428"/>
      <c r="X11" s="428"/>
      <c r="Y11" s="428"/>
      <c r="Z11" s="429"/>
      <c r="AA11" s="427"/>
      <c r="AB11" s="428"/>
      <c r="AC11" s="428"/>
      <c r="AD11" s="428"/>
      <c r="AE11" s="428"/>
      <c r="AF11" s="428"/>
      <c r="AG11" s="432"/>
      <c r="AH11" s="950"/>
      <c r="AI11" s="1038"/>
      <c r="AJ11" s="1040"/>
      <c r="AK11" s="1041"/>
      <c r="AL11" s="1042"/>
    </row>
    <row r="12" spans="1:38" ht="13.5">
      <c r="A12" s="929"/>
      <c r="B12" s="1045"/>
      <c r="C12" s="1045"/>
      <c r="D12" s="1046" t="s">
        <v>170</v>
      </c>
      <c r="E12" s="1047"/>
      <c r="F12" s="433"/>
      <c r="G12" s="434"/>
      <c r="H12" s="434"/>
      <c r="I12" s="434"/>
      <c r="J12" s="434"/>
      <c r="K12" s="434"/>
      <c r="L12" s="435"/>
      <c r="M12" s="433"/>
      <c r="N12" s="434"/>
      <c r="O12" s="434"/>
      <c r="P12" s="434"/>
      <c r="Q12" s="434"/>
      <c r="R12" s="434"/>
      <c r="S12" s="435"/>
      <c r="T12" s="433"/>
      <c r="U12" s="434"/>
      <c r="V12" s="434"/>
      <c r="W12" s="434"/>
      <c r="X12" s="434"/>
      <c r="Y12" s="434"/>
      <c r="Z12" s="435"/>
      <c r="AA12" s="433"/>
      <c r="AB12" s="434"/>
      <c r="AC12" s="434"/>
      <c r="AD12" s="434"/>
      <c r="AE12" s="434"/>
      <c r="AF12" s="434"/>
      <c r="AG12" s="436"/>
      <c r="AH12" s="346">
        <f>SUM(AH13:AH14)</f>
        <v>0</v>
      </c>
      <c r="AI12" s="1048" t="e">
        <f>ROUNDDOWN(AH57/(W62*4),1)</f>
        <v>#DIV/0!</v>
      </c>
      <c r="AJ12" s="1050"/>
      <c r="AK12" s="1051"/>
      <c r="AL12" s="1052"/>
    </row>
    <row r="13" spans="1:38" ht="13.5">
      <c r="A13" s="929"/>
      <c r="B13" s="1045"/>
      <c r="C13" s="1045"/>
      <c r="D13" s="1056" t="s">
        <v>172</v>
      </c>
      <c r="E13" s="1057"/>
      <c r="F13" s="437"/>
      <c r="G13" s="438"/>
      <c r="H13" s="438"/>
      <c r="I13" s="438"/>
      <c r="J13" s="438"/>
      <c r="K13" s="438"/>
      <c r="L13" s="439"/>
      <c r="M13" s="437"/>
      <c r="N13" s="438"/>
      <c r="O13" s="438"/>
      <c r="P13" s="438"/>
      <c r="Q13" s="438"/>
      <c r="R13" s="438"/>
      <c r="S13" s="439"/>
      <c r="T13" s="437"/>
      <c r="U13" s="438"/>
      <c r="V13" s="438"/>
      <c r="W13" s="438"/>
      <c r="X13" s="438"/>
      <c r="Y13" s="438"/>
      <c r="Z13" s="439"/>
      <c r="AA13" s="437"/>
      <c r="AB13" s="438"/>
      <c r="AC13" s="438"/>
      <c r="AD13" s="438"/>
      <c r="AE13" s="438"/>
      <c r="AF13" s="438"/>
      <c r="AG13" s="440"/>
      <c r="AH13" s="347">
        <f>SUM(F13:AG13)</f>
        <v>0</v>
      </c>
      <c r="AI13" s="1049"/>
      <c r="AJ13" s="1053"/>
      <c r="AK13" s="1054"/>
      <c r="AL13" s="1055"/>
    </row>
    <row r="14" spans="1:38" ht="13.5">
      <c r="A14" s="776"/>
      <c r="B14" s="1021"/>
      <c r="C14" s="1021"/>
      <c r="D14" s="1030" t="s">
        <v>173</v>
      </c>
      <c r="E14" s="1031"/>
      <c r="F14" s="415"/>
      <c r="G14" s="416"/>
      <c r="H14" s="416"/>
      <c r="I14" s="416"/>
      <c r="J14" s="416"/>
      <c r="K14" s="416"/>
      <c r="L14" s="417"/>
      <c r="M14" s="415"/>
      <c r="N14" s="416"/>
      <c r="O14" s="416"/>
      <c r="P14" s="416"/>
      <c r="Q14" s="416"/>
      <c r="R14" s="416"/>
      <c r="S14" s="417"/>
      <c r="T14" s="415"/>
      <c r="U14" s="416"/>
      <c r="V14" s="416"/>
      <c r="W14" s="416"/>
      <c r="X14" s="416"/>
      <c r="Y14" s="416"/>
      <c r="Z14" s="417"/>
      <c r="AA14" s="415"/>
      <c r="AB14" s="416"/>
      <c r="AC14" s="416"/>
      <c r="AD14" s="416"/>
      <c r="AE14" s="416"/>
      <c r="AF14" s="416"/>
      <c r="AG14" s="420"/>
      <c r="AH14" s="329">
        <f>SUM(F14:AG14)</f>
        <v>0</v>
      </c>
      <c r="AI14" s="1049"/>
      <c r="AJ14" s="1053"/>
      <c r="AK14" s="1054"/>
      <c r="AL14" s="1055"/>
    </row>
    <row r="15" spans="1:38" ht="13.5">
      <c r="A15" s="775"/>
      <c r="B15" s="1032"/>
      <c r="C15" s="1058"/>
      <c r="D15" s="1061" t="s">
        <v>170</v>
      </c>
      <c r="E15" s="1047"/>
      <c r="F15" s="441"/>
      <c r="G15" s="442"/>
      <c r="H15" s="442"/>
      <c r="I15" s="442"/>
      <c r="J15" s="442"/>
      <c r="K15" s="442"/>
      <c r="L15" s="443"/>
      <c r="M15" s="441"/>
      <c r="N15" s="442"/>
      <c r="O15" s="442"/>
      <c r="P15" s="442"/>
      <c r="Q15" s="442"/>
      <c r="R15" s="442"/>
      <c r="S15" s="443"/>
      <c r="T15" s="441"/>
      <c r="U15" s="442"/>
      <c r="V15" s="442"/>
      <c r="W15" s="442"/>
      <c r="X15" s="442"/>
      <c r="Y15" s="442"/>
      <c r="Z15" s="443"/>
      <c r="AA15" s="441"/>
      <c r="AB15" s="442"/>
      <c r="AC15" s="442"/>
      <c r="AD15" s="442"/>
      <c r="AE15" s="442"/>
      <c r="AF15" s="442"/>
      <c r="AG15" s="444"/>
      <c r="AH15" s="348">
        <f>SUM(AH16:AH17)</f>
        <v>0</v>
      </c>
      <c r="AI15" s="1049"/>
      <c r="AJ15" s="1062"/>
      <c r="AK15" s="1063"/>
      <c r="AL15" s="1064"/>
    </row>
    <row r="16" spans="1:38" ht="13.5">
      <c r="A16" s="929"/>
      <c r="B16" s="1045"/>
      <c r="C16" s="1059"/>
      <c r="D16" s="1056" t="s">
        <v>172</v>
      </c>
      <c r="E16" s="1057"/>
      <c r="F16" s="437"/>
      <c r="G16" s="438"/>
      <c r="H16" s="438"/>
      <c r="I16" s="438"/>
      <c r="J16" s="438"/>
      <c r="K16" s="438"/>
      <c r="L16" s="439"/>
      <c r="M16" s="437"/>
      <c r="N16" s="438"/>
      <c r="O16" s="438"/>
      <c r="P16" s="438"/>
      <c r="Q16" s="438"/>
      <c r="R16" s="438"/>
      <c r="S16" s="439"/>
      <c r="T16" s="437"/>
      <c r="U16" s="438"/>
      <c r="V16" s="438"/>
      <c r="W16" s="438"/>
      <c r="X16" s="438"/>
      <c r="Y16" s="438"/>
      <c r="Z16" s="439"/>
      <c r="AA16" s="437"/>
      <c r="AB16" s="438"/>
      <c r="AC16" s="438"/>
      <c r="AD16" s="438"/>
      <c r="AE16" s="438"/>
      <c r="AF16" s="438"/>
      <c r="AG16" s="440"/>
      <c r="AH16" s="347">
        <f>SUM(F16:AG16)</f>
        <v>0</v>
      </c>
      <c r="AI16" s="1049"/>
      <c r="AJ16" s="1053"/>
      <c r="AK16" s="1054"/>
      <c r="AL16" s="1055"/>
    </row>
    <row r="17" spans="1:38" ht="13.5">
      <c r="A17" s="776"/>
      <c r="B17" s="1021"/>
      <c r="C17" s="1060"/>
      <c r="D17" s="1030" t="s">
        <v>173</v>
      </c>
      <c r="E17" s="1031"/>
      <c r="F17" s="415"/>
      <c r="G17" s="416"/>
      <c r="H17" s="416"/>
      <c r="I17" s="416"/>
      <c r="J17" s="416"/>
      <c r="K17" s="416"/>
      <c r="L17" s="417"/>
      <c r="M17" s="415"/>
      <c r="N17" s="416"/>
      <c r="O17" s="416"/>
      <c r="P17" s="416"/>
      <c r="Q17" s="416"/>
      <c r="R17" s="416"/>
      <c r="S17" s="417"/>
      <c r="T17" s="415"/>
      <c r="U17" s="416"/>
      <c r="V17" s="416"/>
      <c r="W17" s="416"/>
      <c r="X17" s="416"/>
      <c r="Y17" s="416"/>
      <c r="Z17" s="417"/>
      <c r="AA17" s="415"/>
      <c r="AB17" s="416"/>
      <c r="AC17" s="416"/>
      <c r="AD17" s="416"/>
      <c r="AE17" s="416"/>
      <c r="AF17" s="416"/>
      <c r="AG17" s="420"/>
      <c r="AH17" s="349">
        <f>SUM(F17:AG17)</f>
        <v>0</v>
      </c>
      <c r="AI17" s="1049"/>
      <c r="AJ17" s="1053"/>
      <c r="AK17" s="1054"/>
      <c r="AL17" s="1055"/>
    </row>
    <row r="18" spans="1:38" ht="13.5">
      <c r="A18" s="775"/>
      <c r="B18" s="1032"/>
      <c r="C18" s="1032"/>
      <c r="D18" s="1061" t="s">
        <v>170</v>
      </c>
      <c r="E18" s="1047"/>
      <c r="F18" s="441"/>
      <c r="G18" s="442"/>
      <c r="H18" s="442"/>
      <c r="I18" s="442"/>
      <c r="J18" s="442"/>
      <c r="K18" s="442"/>
      <c r="L18" s="443"/>
      <c r="M18" s="441"/>
      <c r="N18" s="442"/>
      <c r="O18" s="442"/>
      <c r="P18" s="442"/>
      <c r="Q18" s="442"/>
      <c r="R18" s="442"/>
      <c r="S18" s="443"/>
      <c r="T18" s="441"/>
      <c r="U18" s="442"/>
      <c r="V18" s="442"/>
      <c r="W18" s="442"/>
      <c r="X18" s="442"/>
      <c r="Y18" s="442"/>
      <c r="Z18" s="443"/>
      <c r="AA18" s="441"/>
      <c r="AB18" s="442"/>
      <c r="AC18" s="442"/>
      <c r="AD18" s="442"/>
      <c r="AE18" s="442"/>
      <c r="AF18" s="442"/>
      <c r="AG18" s="444"/>
      <c r="AH18" s="350">
        <f>SUM(AH19:AH20)</f>
        <v>0</v>
      </c>
      <c r="AI18" s="1049"/>
      <c r="AJ18" s="1062"/>
      <c r="AK18" s="1063"/>
      <c r="AL18" s="1064"/>
    </row>
    <row r="19" spans="1:38" ht="13.5">
      <c r="A19" s="929"/>
      <c r="B19" s="1045"/>
      <c r="C19" s="1045"/>
      <c r="D19" s="1056" t="s">
        <v>172</v>
      </c>
      <c r="E19" s="1057"/>
      <c r="F19" s="437"/>
      <c r="G19" s="438"/>
      <c r="H19" s="438"/>
      <c r="I19" s="438"/>
      <c r="J19" s="438"/>
      <c r="K19" s="438"/>
      <c r="L19" s="439"/>
      <c r="M19" s="437"/>
      <c r="N19" s="438"/>
      <c r="O19" s="438"/>
      <c r="P19" s="438"/>
      <c r="Q19" s="438"/>
      <c r="R19" s="438"/>
      <c r="S19" s="439"/>
      <c r="T19" s="437"/>
      <c r="U19" s="438"/>
      <c r="V19" s="438"/>
      <c r="W19" s="438"/>
      <c r="X19" s="438"/>
      <c r="Y19" s="438"/>
      <c r="Z19" s="439"/>
      <c r="AA19" s="437"/>
      <c r="AB19" s="438"/>
      <c r="AC19" s="438"/>
      <c r="AD19" s="438"/>
      <c r="AE19" s="438"/>
      <c r="AF19" s="438"/>
      <c r="AG19" s="440"/>
      <c r="AH19" s="347">
        <f>SUM(F19:AG19)</f>
        <v>0</v>
      </c>
      <c r="AI19" s="1049"/>
      <c r="AJ19" s="1053"/>
      <c r="AK19" s="1054"/>
      <c r="AL19" s="1055"/>
    </row>
    <row r="20" spans="1:38" ht="13.5">
      <c r="A20" s="776"/>
      <c r="B20" s="1021"/>
      <c r="C20" s="1021"/>
      <c r="D20" s="1030" t="s">
        <v>173</v>
      </c>
      <c r="E20" s="1031"/>
      <c r="F20" s="415"/>
      <c r="G20" s="416"/>
      <c r="H20" s="416"/>
      <c r="I20" s="416"/>
      <c r="J20" s="416"/>
      <c r="K20" s="416"/>
      <c r="L20" s="417"/>
      <c r="M20" s="415"/>
      <c r="N20" s="416"/>
      <c r="O20" s="416"/>
      <c r="P20" s="416"/>
      <c r="Q20" s="416"/>
      <c r="R20" s="416"/>
      <c r="S20" s="417"/>
      <c r="T20" s="415"/>
      <c r="U20" s="416"/>
      <c r="V20" s="416"/>
      <c r="W20" s="416"/>
      <c r="X20" s="416"/>
      <c r="Y20" s="416"/>
      <c r="Z20" s="417"/>
      <c r="AA20" s="415"/>
      <c r="AB20" s="416"/>
      <c r="AC20" s="416"/>
      <c r="AD20" s="416"/>
      <c r="AE20" s="416"/>
      <c r="AF20" s="416"/>
      <c r="AG20" s="420"/>
      <c r="AH20" s="349">
        <f>SUM(F20:AG20)</f>
        <v>0</v>
      </c>
      <c r="AI20" s="1049"/>
      <c r="AJ20" s="1053"/>
      <c r="AK20" s="1054"/>
      <c r="AL20" s="1055"/>
    </row>
    <row r="21" spans="1:38" ht="13.5">
      <c r="A21" s="775"/>
      <c r="B21" s="1032"/>
      <c r="C21" s="1032"/>
      <c r="D21" s="1061" t="s">
        <v>170</v>
      </c>
      <c r="E21" s="1047"/>
      <c r="F21" s="441"/>
      <c r="G21" s="442"/>
      <c r="H21" s="442"/>
      <c r="I21" s="442"/>
      <c r="J21" s="442"/>
      <c r="K21" s="442"/>
      <c r="L21" s="443"/>
      <c r="M21" s="441"/>
      <c r="N21" s="442"/>
      <c r="O21" s="442"/>
      <c r="P21" s="442"/>
      <c r="Q21" s="442"/>
      <c r="R21" s="442"/>
      <c r="S21" s="443"/>
      <c r="T21" s="441"/>
      <c r="U21" s="442"/>
      <c r="V21" s="442"/>
      <c r="W21" s="442"/>
      <c r="X21" s="442"/>
      <c r="Y21" s="442"/>
      <c r="Z21" s="443"/>
      <c r="AA21" s="441"/>
      <c r="AB21" s="442"/>
      <c r="AC21" s="442"/>
      <c r="AD21" s="442"/>
      <c r="AE21" s="442"/>
      <c r="AF21" s="442"/>
      <c r="AG21" s="444"/>
      <c r="AH21" s="350">
        <f>SUM(AH22:AH23)</f>
        <v>0</v>
      </c>
      <c r="AI21" s="1049"/>
      <c r="AJ21" s="1062"/>
      <c r="AK21" s="1063"/>
      <c r="AL21" s="1064"/>
    </row>
    <row r="22" spans="1:38" ht="13.5">
      <c r="A22" s="929"/>
      <c r="B22" s="1045"/>
      <c r="C22" s="1045"/>
      <c r="D22" s="1056" t="s">
        <v>172</v>
      </c>
      <c r="E22" s="1057"/>
      <c r="F22" s="437"/>
      <c r="G22" s="438"/>
      <c r="H22" s="438"/>
      <c r="I22" s="438"/>
      <c r="J22" s="438"/>
      <c r="K22" s="438"/>
      <c r="L22" s="439"/>
      <c r="M22" s="437"/>
      <c r="N22" s="438"/>
      <c r="O22" s="438"/>
      <c r="P22" s="438"/>
      <c r="Q22" s="438"/>
      <c r="R22" s="438"/>
      <c r="S22" s="439"/>
      <c r="T22" s="437"/>
      <c r="U22" s="438"/>
      <c r="V22" s="438"/>
      <c r="W22" s="438"/>
      <c r="X22" s="438"/>
      <c r="Y22" s="438"/>
      <c r="Z22" s="439"/>
      <c r="AA22" s="437"/>
      <c r="AB22" s="438"/>
      <c r="AC22" s="438"/>
      <c r="AD22" s="438"/>
      <c r="AE22" s="438"/>
      <c r="AF22" s="438"/>
      <c r="AG22" s="440"/>
      <c r="AH22" s="347">
        <f>SUM(F22:AG22)</f>
        <v>0</v>
      </c>
      <c r="AI22" s="1049"/>
      <c r="AJ22" s="1053"/>
      <c r="AK22" s="1054"/>
      <c r="AL22" s="1055"/>
    </row>
    <row r="23" spans="1:38" ht="13.5">
      <c r="A23" s="776"/>
      <c r="B23" s="1021"/>
      <c r="C23" s="1021"/>
      <c r="D23" s="1030" t="s">
        <v>173</v>
      </c>
      <c r="E23" s="1031"/>
      <c r="F23" s="415"/>
      <c r="G23" s="416"/>
      <c r="H23" s="416"/>
      <c r="I23" s="416"/>
      <c r="J23" s="416"/>
      <c r="K23" s="416"/>
      <c r="L23" s="417"/>
      <c r="M23" s="415"/>
      <c r="N23" s="416"/>
      <c r="O23" s="416"/>
      <c r="P23" s="416"/>
      <c r="Q23" s="416"/>
      <c r="R23" s="416"/>
      <c r="S23" s="417"/>
      <c r="T23" s="415"/>
      <c r="U23" s="416"/>
      <c r="V23" s="416"/>
      <c r="W23" s="416"/>
      <c r="X23" s="416"/>
      <c r="Y23" s="416"/>
      <c r="Z23" s="417"/>
      <c r="AA23" s="415"/>
      <c r="AB23" s="416"/>
      <c r="AC23" s="416"/>
      <c r="AD23" s="416"/>
      <c r="AE23" s="416"/>
      <c r="AF23" s="416"/>
      <c r="AG23" s="420"/>
      <c r="AH23" s="329">
        <f>SUM(F23:AG23)</f>
        <v>0</v>
      </c>
      <c r="AI23" s="1049"/>
      <c r="AJ23" s="1053"/>
      <c r="AK23" s="1054"/>
      <c r="AL23" s="1055"/>
    </row>
    <row r="24" spans="1:38" ht="13.5">
      <c r="A24" s="775"/>
      <c r="B24" s="1032"/>
      <c r="C24" s="1032"/>
      <c r="D24" s="1061" t="s">
        <v>170</v>
      </c>
      <c r="E24" s="1047"/>
      <c r="F24" s="441"/>
      <c r="G24" s="442"/>
      <c r="H24" s="442"/>
      <c r="I24" s="442"/>
      <c r="J24" s="442"/>
      <c r="K24" s="442"/>
      <c r="L24" s="443"/>
      <c r="M24" s="441"/>
      <c r="N24" s="442"/>
      <c r="O24" s="442"/>
      <c r="P24" s="442"/>
      <c r="Q24" s="442"/>
      <c r="R24" s="442"/>
      <c r="S24" s="443"/>
      <c r="T24" s="441"/>
      <c r="U24" s="442"/>
      <c r="V24" s="442"/>
      <c r="W24" s="442"/>
      <c r="X24" s="442"/>
      <c r="Y24" s="442"/>
      <c r="Z24" s="443"/>
      <c r="AA24" s="441"/>
      <c r="AB24" s="442"/>
      <c r="AC24" s="442"/>
      <c r="AD24" s="442"/>
      <c r="AE24" s="442"/>
      <c r="AF24" s="442"/>
      <c r="AG24" s="444"/>
      <c r="AH24" s="348">
        <f>SUM(AH25:AH26)</f>
        <v>0</v>
      </c>
      <c r="AI24" s="1049"/>
      <c r="AJ24" s="1062"/>
      <c r="AK24" s="1063"/>
      <c r="AL24" s="1064"/>
    </row>
    <row r="25" spans="1:38" ht="13.5">
      <c r="A25" s="929"/>
      <c r="B25" s="1045"/>
      <c r="C25" s="1045"/>
      <c r="D25" s="1056" t="s">
        <v>172</v>
      </c>
      <c r="E25" s="1057"/>
      <c r="F25" s="437"/>
      <c r="G25" s="438"/>
      <c r="H25" s="438"/>
      <c r="I25" s="438"/>
      <c r="J25" s="438"/>
      <c r="K25" s="438"/>
      <c r="L25" s="439"/>
      <c r="M25" s="437"/>
      <c r="N25" s="438"/>
      <c r="O25" s="438"/>
      <c r="P25" s="438"/>
      <c r="Q25" s="438"/>
      <c r="R25" s="438"/>
      <c r="S25" s="439"/>
      <c r="T25" s="437"/>
      <c r="U25" s="438"/>
      <c r="V25" s="438"/>
      <c r="W25" s="438"/>
      <c r="X25" s="438"/>
      <c r="Y25" s="438"/>
      <c r="Z25" s="439"/>
      <c r="AA25" s="437"/>
      <c r="AB25" s="438"/>
      <c r="AC25" s="438"/>
      <c r="AD25" s="438"/>
      <c r="AE25" s="438"/>
      <c r="AF25" s="438"/>
      <c r="AG25" s="440"/>
      <c r="AH25" s="347">
        <f>SUM(F25:AG25)</f>
        <v>0</v>
      </c>
      <c r="AI25" s="1049"/>
      <c r="AJ25" s="1053"/>
      <c r="AK25" s="1054"/>
      <c r="AL25" s="1055"/>
    </row>
    <row r="26" spans="1:38" ht="13.5">
      <c r="A26" s="776"/>
      <c r="B26" s="1021"/>
      <c r="C26" s="1021"/>
      <c r="D26" s="1030" t="s">
        <v>173</v>
      </c>
      <c r="E26" s="1031"/>
      <c r="F26" s="415"/>
      <c r="G26" s="416"/>
      <c r="H26" s="416"/>
      <c r="I26" s="416"/>
      <c r="J26" s="416"/>
      <c r="K26" s="416"/>
      <c r="L26" s="417"/>
      <c r="M26" s="415"/>
      <c r="N26" s="416"/>
      <c r="O26" s="416"/>
      <c r="P26" s="416"/>
      <c r="Q26" s="416"/>
      <c r="R26" s="416"/>
      <c r="S26" s="417"/>
      <c r="T26" s="415"/>
      <c r="U26" s="416"/>
      <c r="V26" s="416"/>
      <c r="W26" s="416"/>
      <c r="X26" s="416"/>
      <c r="Y26" s="416"/>
      <c r="Z26" s="417"/>
      <c r="AA26" s="415"/>
      <c r="AB26" s="416"/>
      <c r="AC26" s="416"/>
      <c r="AD26" s="416"/>
      <c r="AE26" s="416"/>
      <c r="AF26" s="416"/>
      <c r="AG26" s="420"/>
      <c r="AH26" s="329">
        <f>SUM(F26:AG26)</f>
        <v>0</v>
      </c>
      <c r="AI26" s="1049"/>
      <c r="AJ26" s="1053"/>
      <c r="AK26" s="1054"/>
      <c r="AL26" s="1055"/>
    </row>
    <row r="27" spans="1:38" ht="13.5">
      <c r="A27" s="775"/>
      <c r="B27" s="1032"/>
      <c r="C27" s="1032"/>
      <c r="D27" s="1061" t="s">
        <v>170</v>
      </c>
      <c r="E27" s="1047"/>
      <c r="F27" s="441"/>
      <c r="G27" s="442"/>
      <c r="H27" s="442"/>
      <c r="I27" s="442"/>
      <c r="J27" s="442"/>
      <c r="K27" s="442"/>
      <c r="L27" s="443"/>
      <c r="M27" s="441"/>
      <c r="N27" s="442"/>
      <c r="O27" s="442"/>
      <c r="P27" s="442"/>
      <c r="Q27" s="442"/>
      <c r="R27" s="442"/>
      <c r="S27" s="443"/>
      <c r="T27" s="441"/>
      <c r="U27" s="442"/>
      <c r="V27" s="442"/>
      <c r="W27" s="442"/>
      <c r="X27" s="442"/>
      <c r="Y27" s="442"/>
      <c r="Z27" s="443"/>
      <c r="AA27" s="441"/>
      <c r="AB27" s="442"/>
      <c r="AC27" s="442"/>
      <c r="AD27" s="442"/>
      <c r="AE27" s="442"/>
      <c r="AF27" s="442"/>
      <c r="AG27" s="444"/>
      <c r="AH27" s="348">
        <f>SUM(AH28:AH29)</f>
        <v>0</v>
      </c>
      <c r="AI27" s="1049"/>
      <c r="AJ27" s="1062"/>
      <c r="AK27" s="1063"/>
      <c r="AL27" s="1064"/>
    </row>
    <row r="28" spans="1:38" ht="13.5">
      <c r="A28" s="929"/>
      <c r="B28" s="1045"/>
      <c r="C28" s="1045"/>
      <c r="D28" s="1056" t="s">
        <v>172</v>
      </c>
      <c r="E28" s="1057"/>
      <c r="F28" s="437"/>
      <c r="G28" s="438"/>
      <c r="H28" s="438"/>
      <c r="I28" s="438"/>
      <c r="J28" s="438"/>
      <c r="K28" s="438"/>
      <c r="L28" s="439"/>
      <c r="M28" s="437"/>
      <c r="N28" s="438"/>
      <c r="O28" s="438"/>
      <c r="P28" s="438"/>
      <c r="Q28" s="438"/>
      <c r="R28" s="438"/>
      <c r="S28" s="439"/>
      <c r="T28" s="437"/>
      <c r="U28" s="438"/>
      <c r="V28" s="438"/>
      <c r="W28" s="438"/>
      <c r="X28" s="438"/>
      <c r="Y28" s="438"/>
      <c r="Z28" s="439"/>
      <c r="AA28" s="437"/>
      <c r="AB28" s="438"/>
      <c r="AC28" s="438"/>
      <c r="AD28" s="438"/>
      <c r="AE28" s="438"/>
      <c r="AF28" s="438"/>
      <c r="AG28" s="440"/>
      <c r="AH28" s="347">
        <f>SUM(F28:AG28)</f>
        <v>0</v>
      </c>
      <c r="AI28" s="1049"/>
      <c r="AJ28" s="1053"/>
      <c r="AK28" s="1054"/>
      <c r="AL28" s="1055"/>
    </row>
    <row r="29" spans="1:38" ht="13.5">
      <c r="A29" s="776"/>
      <c r="B29" s="1021"/>
      <c r="C29" s="1021"/>
      <c r="D29" s="1030" t="s">
        <v>173</v>
      </c>
      <c r="E29" s="1031"/>
      <c r="F29" s="415"/>
      <c r="G29" s="416"/>
      <c r="H29" s="416"/>
      <c r="I29" s="416"/>
      <c r="J29" s="416"/>
      <c r="K29" s="416"/>
      <c r="L29" s="417"/>
      <c r="M29" s="415"/>
      <c r="N29" s="416"/>
      <c r="O29" s="416"/>
      <c r="P29" s="416"/>
      <c r="Q29" s="416"/>
      <c r="R29" s="416"/>
      <c r="S29" s="417"/>
      <c r="T29" s="415"/>
      <c r="U29" s="416"/>
      <c r="V29" s="416"/>
      <c r="W29" s="416"/>
      <c r="X29" s="416"/>
      <c r="Y29" s="416"/>
      <c r="Z29" s="417"/>
      <c r="AA29" s="415"/>
      <c r="AB29" s="416"/>
      <c r="AC29" s="416"/>
      <c r="AD29" s="416"/>
      <c r="AE29" s="416"/>
      <c r="AF29" s="416"/>
      <c r="AG29" s="420"/>
      <c r="AH29" s="349">
        <f>SUM(F29:AG29)</f>
        <v>0</v>
      </c>
      <c r="AI29" s="1049"/>
      <c r="AJ29" s="1053"/>
      <c r="AK29" s="1054"/>
      <c r="AL29" s="1055"/>
    </row>
    <row r="30" spans="1:38" ht="13.5">
      <c r="A30" s="775"/>
      <c r="B30" s="1032"/>
      <c r="C30" s="1032"/>
      <c r="D30" s="1061" t="s">
        <v>170</v>
      </c>
      <c r="E30" s="1047"/>
      <c r="F30" s="441"/>
      <c r="G30" s="442"/>
      <c r="H30" s="442"/>
      <c r="I30" s="442"/>
      <c r="J30" s="442"/>
      <c r="K30" s="442"/>
      <c r="L30" s="443"/>
      <c r="M30" s="441"/>
      <c r="N30" s="442"/>
      <c r="O30" s="442"/>
      <c r="P30" s="442"/>
      <c r="Q30" s="442"/>
      <c r="R30" s="442"/>
      <c r="S30" s="443"/>
      <c r="T30" s="441"/>
      <c r="U30" s="442"/>
      <c r="V30" s="442"/>
      <c r="W30" s="442"/>
      <c r="X30" s="442"/>
      <c r="Y30" s="442"/>
      <c r="Z30" s="443"/>
      <c r="AA30" s="441"/>
      <c r="AB30" s="442"/>
      <c r="AC30" s="442"/>
      <c r="AD30" s="442"/>
      <c r="AE30" s="442"/>
      <c r="AF30" s="442"/>
      <c r="AG30" s="444"/>
      <c r="AH30" s="350">
        <f>SUM(AH31:AH32)</f>
        <v>0</v>
      </c>
      <c r="AI30" s="1049"/>
      <c r="AJ30" s="1062"/>
      <c r="AK30" s="1063"/>
      <c r="AL30" s="1064"/>
    </row>
    <row r="31" spans="1:38" ht="13.5">
      <c r="A31" s="929"/>
      <c r="B31" s="1045"/>
      <c r="C31" s="1045"/>
      <c r="D31" s="1056" t="s">
        <v>172</v>
      </c>
      <c r="E31" s="1057"/>
      <c r="F31" s="437"/>
      <c r="G31" s="438"/>
      <c r="H31" s="438"/>
      <c r="I31" s="438"/>
      <c r="J31" s="438"/>
      <c r="K31" s="438"/>
      <c r="L31" s="439"/>
      <c r="M31" s="437"/>
      <c r="N31" s="438"/>
      <c r="O31" s="438"/>
      <c r="P31" s="438"/>
      <c r="Q31" s="438"/>
      <c r="R31" s="438"/>
      <c r="S31" s="439"/>
      <c r="T31" s="437"/>
      <c r="U31" s="438"/>
      <c r="V31" s="438"/>
      <c r="W31" s="438"/>
      <c r="X31" s="438"/>
      <c r="Y31" s="438"/>
      <c r="Z31" s="439"/>
      <c r="AA31" s="437"/>
      <c r="AB31" s="438"/>
      <c r="AC31" s="438"/>
      <c r="AD31" s="438"/>
      <c r="AE31" s="438"/>
      <c r="AF31" s="438"/>
      <c r="AG31" s="440"/>
      <c r="AH31" s="347">
        <f>SUM(F31:AG31)</f>
        <v>0</v>
      </c>
      <c r="AI31" s="1049"/>
      <c r="AJ31" s="1053"/>
      <c r="AK31" s="1054"/>
      <c r="AL31" s="1055"/>
    </row>
    <row r="32" spans="1:38" ht="13.5">
      <c r="A32" s="776"/>
      <c r="B32" s="1021"/>
      <c r="C32" s="1021"/>
      <c r="D32" s="1030" t="s">
        <v>173</v>
      </c>
      <c r="E32" s="1031"/>
      <c r="F32" s="415"/>
      <c r="G32" s="416"/>
      <c r="H32" s="416"/>
      <c r="I32" s="416"/>
      <c r="J32" s="416"/>
      <c r="K32" s="416"/>
      <c r="L32" s="417"/>
      <c r="M32" s="415"/>
      <c r="N32" s="416"/>
      <c r="O32" s="416"/>
      <c r="P32" s="416"/>
      <c r="Q32" s="416"/>
      <c r="R32" s="416"/>
      <c r="S32" s="417"/>
      <c r="T32" s="415"/>
      <c r="U32" s="416"/>
      <c r="V32" s="416"/>
      <c r="W32" s="416"/>
      <c r="X32" s="416"/>
      <c r="Y32" s="416"/>
      <c r="Z32" s="417"/>
      <c r="AA32" s="415"/>
      <c r="AB32" s="416"/>
      <c r="AC32" s="416"/>
      <c r="AD32" s="416"/>
      <c r="AE32" s="416"/>
      <c r="AF32" s="416"/>
      <c r="AG32" s="420"/>
      <c r="AH32" s="329">
        <f>SUM(F32:AG32)</f>
        <v>0</v>
      </c>
      <c r="AI32" s="1049"/>
      <c r="AJ32" s="1053"/>
      <c r="AK32" s="1054"/>
      <c r="AL32" s="1055"/>
    </row>
    <row r="33" spans="1:38" ht="13.5">
      <c r="A33" s="775"/>
      <c r="B33" s="1032"/>
      <c r="C33" s="1032"/>
      <c r="D33" s="1061" t="s">
        <v>170</v>
      </c>
      <c r="E33" s="1047"/>
      <c r="F33" s="441"/>
      <c r="G33" s="442"/>
      <c r="H33" s="442"/>
      <c r="I33" s="442"/>
      <c r="J33" s="442"/>
      <c r="K33" s="442"/>
      <c r="L33" s="443"/>
      <c r="M33" s="441"/>
      <c r="N33" s="442"/>
      <c r="O33" s="442"/>
      <c r="P33" s="442"/>
      <c r="Q33" s="442"/>
      <c r="R33" s="442"/>
      <c r="S33" s="443"/>
      <c r="T33" s="441"/>
      <c r="U33" s="442"/>
      <c r="V33" s="442"/>
      <c r="W33" s="442"/>
      <c r="X33" s="442"/>
      <c r="Y33" s="442"/>
      <c r="Z33" s="443"/>
      <c r="AA33" s="441"/>
      <c r="AB33" s="442"/>
      <c r="AC33" s="442"/>
      <c r="AD33" s="442"/>
      <c r="AE33" s="442"/>
      <c r="AF33" s="442"/>
      <c r="AG33" s="444"/>
      <c r="AH33" s="348">
        <f>SUM(AH34:AH35)</f>
        <v>0</v>
      </c>
      <c r="AI33" s="1049"/>
      <c r="AJ33" s="1062"/>
      <c r="AK33" s="1063"/>
      <c r="AL33" s="1064"/>
    </row>
    <row r="34" spans="1:38" ht="13.5">
      <c r="A34" s="929"/>
      <c r="B34" s="1045"/>
      <c r="C34" s="1045"/>
      <c r="D34" s="1056" t="s">
        <v>172</v>
      </c>
      <c r="E34" s="1057"/>
      <c r="F34" s="437"/>
      <c r="G34" s="438"/>
      <c r="H34" s="438"/>
      <c r="I34" s="438"/>
      <c r="J34" s="438"/>
      <c r="K34" s="438"/>
      <c r="L34" s="439"/>
      <c r="M34" s="437"/>
      <c r="N34" s="438"/>
      <c r="O34" s="438"/>
      <c r="P34" s="438"/>
      <c r="Q34" s="438"/>
      <c r="R34" s="438"/>
      <c r="S34" s="439"/>
      <c r="T34" s="437"/>
      <c r="U34" s="438"/>
      <c r="V34" s="438"/>
      <c r="W34" s="438"/>
      <c r="X34" s="438"/>
      <c r="Y34" s="438"/>
      <c r="Z34" s="439"/>
      <c r="AA34" s="437"/>
      <c r="AB34" s="438"/>
      <c r="AC34" s="438"/>
      <c r="AD34" s="438"/>
      <c r="AE34" s="438"/>
      <c r="AF34" s="438"/>
      <c r="AG34" s="440"/>
      <c r="AH34" s="347">
        <f>SUM(F34:AG34)</f>
        <v>0</v>
      </c>
      <c r="AI34" s="1049"/>
      <c r="AJ34" s="1053"/>
      <c r="AK34" s="1054"/>
      <c r="AL34" s="1055"/>
    </row>
    <row r="35" spans="1:38" ht="13.5">
      <c r="A35" s="776"/>
      <c r="B35" s="1021"/>
      <c r="C35" s="1021"/>
      <c r="D35" s="1030" t="s">
        <v>173</v>
      </c>
      <c r="E35" s="1031"/>
      <c r="F35" s="415"/>
      <c r="G35" s="416"/>
      <c r="H35" s="416"/>
      <c r="I35" s="416"/>
      <c r="J35" s="416"/>
      <c r="K35" s="416"/>
      <c r="L35" s="417"/>
      <c r="M35" s="415"/>
      <c r="N35" s="416"/>
      <c r="O35" s="416"/>
      <c r="P35" s="416"/>
      <c r="Q35" s="416"/>
      <c r="R35" s="416"/>
      <c r="S35" s="417"/>
      <c r="T35" s="415"/>
      <c r="U35" s="416"/>
      <c r="V35" s="416"/>
      <c r="W35" s="416"/>
      <c r="X35" s="416"/>
      <c r="Y35" s="416"/>
      <c r="Z35" s="417"/>
      <c r="AA35" s="415"/>
      <c r="AB35" s="416"/>
      <c r="AC35" s="416"/>
      <c r="AD35" s="416"/>
      <c r="AE35" s="416"/>
      <c r="AF35" s="416"/>
      <c r="AG35" s="420"/>
      <c r="AH35" s="329">
        <f>SUM(F35:AG35)</f>
        <v>0</v>
      </c>
      <c r="AI35" s="1049"/>
      <c r="AJ35" s="1053"/>
      <c r="AK35" s="1054"/>
      <c r="AL35" s="1055"/>
    </row>
    <row r="36" spans="1:38" ht="13.5">
      <c r="A36" s="775"/>
      <c r="B36" s="1032"/>
      <c r="C36" s="1032"/>
      <c r="D36" s="1061" t="s">
        <v>170</v>
      </c>
      <c r="E36" s="1047"/>
      <c r="F36" s="441"/>
      <c r="G36" s="442"/>
      <c r="H36" s="442"/>
      <c r="I36" s="442"/>
      <c r="J36" s="442"/>
      <c r="K36" s="442"/>
      <c r="L36" s="443"/>
      <c r="M36" s="441"/>
      <c r="N36" s="442"/>
      <c r="O36" s="442"/>
      <c r="P36" s="442"/>
      <c r="Q36" s="442"/>
      <c r="R36" s="442"/>
      <c r="S36" s="443"/>
      <c r="T36" s="441"/>
      <c r="U36" s="442"/>
      <c r="V36" s="442"/>
      <c r="W36" s="442"/>
      <c r="X36" s="442"/>
      <c r="Y36" s="442"/>
      <c r="Z36" s="443"/>
      <c r="AA36" s="441"/>
      <c r="AB36" s="442"/>
      <c r="AC36" s="442"/>
      <c r="AD36" s="442"/>
      <c r="AE36" s="442"/>
      <c r="AF36" s="442"/>
      <c r="AG36" s="444"/>
      <c r="AH36" s="348">
        <f>SUM(AH37:AH38)</f>
        <v>0</v>
      </c>
      <c r="AI36" s="1049"/>
      <c r="AJ36" s="1062"/>
      <c r="AK36" s="1063"/>
      <c r="AL36" s="1064"/>
    </row>
    <row r="37" spans="1:38" ht="13.5">
      <c r="A37" s="929"/>
      <c r="B37" s="1045"/>
      <c r="C37" s="1045"/>
      <c r="D37" s="1056" t="s">
        <v>172</v>
      </c>
      <c r="E37" s="1057"/>
      <c r="F37" s="437"/>
      <c r="G37" s="438"/>
      <c r="H37" s="438"/>
      <c r="I37" s="438"/>
      <c r="J37" s="438"/>
      <c r="K37" s="438"/>
      <c r="L37" s="439"/>
      <c r="M37" s="437"/>
      <c r="N37" s="438"/>
      <c r="O37" s="438"/>
      <c r="P37" s="438"/>
      <c r="Q37" s="438"/>
      <c r="R37" s="438"/>
      <c r="S37" s="439"/>
      <c r="T37" s="437"/>
      <c r="U37" s="438"/>
      <c r="V37" s="438"/>
      <c r="W37" s="438"/>
      <c r="X37" s="438"/>
      <c r="Y37" s="438"/>
      <c r="Z37" s="439"/>
      <c r="AA37" s="437"/>
      <c r="AB37" s="438"/>
      <c r="AC37" s="438"/>
      <c r="AD37" s="438"/>
      <c r="AE37" s="438"/>
      <c r="AF37" s="438"/>
      <c r="AG37" s="440"/>
      <c r="AH37" s="347">
        <f>SUM(F37:AG37)</f>
        <v>0</v>
      </c>
      <c r="AI37" s="1049"/>
      <c r="AJ37" s="1053"/>
      <c r="AK37" s="1054"/>
      <c r="AL37" s="1055"/>
    </row>
    <row r="38" spans="1:38" ht="13.5">
      <c r="A38" s="776"/>
      <c r="B38" s="1021"/>
      <c r="C38" s="1021"/>
      <c r="D38" s="1030" t="s">
        <v>173</v>
      </c>
      <c r="E38" s="1031"/>
      <c r="F38" s="415"/>
      <c r="G38" s="416"/>
      <c r="H38" s="416"/>
      <c r="I38" s="416"/>
      <c r="J38" s="416"/>
      <c r="K38" s="416"/>
      <c r="L38" s="417"/>
      <c r="M38" s="415"/>
      <c r="N38" s="416"/>
      <c r="O38" s="416"/>
      <c r="P38" s="416"/>
      <c r="Q38" s="416"/>
      <c r="R38" s="416"/>
      <c r="S38" s="417"/>
      <c r="T38" s="415"/>
      <c r="U38" s="416"/>
      <c r="V38" s="416"/>
      <c r="W38" s="416"/>
      <c r="X38" s="416"/>
      <c r="Y38" s="416"/>
      <c r="Z38" s="417"/>
      <c r="AA38" s="415"/>
      <c r="AB38" s="416"/>
      <c r="AC38" s="416"/>
      <c r="AD38" s="416"/>
      <c r="AE38" s="416"/>
      <c r="AF38" s="416"/>
      <c r="AG38" s="420"/>
      <c r="AH38" s="329">
        <f>SUM(F38:AG38)</f>
        <v>0</v>
      </c>
      <c r="AI38" s="1049"/>
      <c r="AJ38" s="1053"/>
      <c r="AK38" s="1054"/>
      <c r="AL38" s="1055"/>
    </row>
    <row r="39" spans="1:38" ht="13.5">
      <c r="A39" s="775"/>
      <c r="B39" s="1032"/>
      <c r="C39" s="1032"/>
      <c r="D39" s="1061" t="s">
        <v>170</v>
      </c>
      <c r="E39" s="1047"/>
      <c r="F39" s="441"/>
      <c r="G39" s="442"/>
      <c r="H39" s="442"/>
      <c r="I39" s="442"/>
      <c r="J39" s="442"/>
      <c r="K39" s="442"/>
      <c r="L39" s="443"/>
      <c r="M39" s="441"/>
      <c r="N39" s="442"/>
      <c r="O39" s="442"/>
      <c r="P39" s="442"/>
      <c r="Q39" s="442"/>
      <c r="R39" s="442"/>
      <c r="S39" s="443"/>
      <c r="T39" s="441"/>
      <c r="U39" s="442"/>
      <c r="V39" s="442"/>
      <c r="W39" s="442"/>
      <c r="X39" s="442"/>
      <c r="Y39" s="442"/>
      <c r="Z39" s="443"/>
      <c r="AA39" s="441"/>
      <c r="AB39" s="442"/>
      <c r="AC39" s="442"/>
      <c r="AD39" s="442"/>
      <c r="AE39" s="442"/>
      <c r="AF39" s="442"/>
      <c r="AG39" s="444"/>
      <c r="AH39" s="348">
        <f>SUM(AH40:AH41)</f>
        <v>0</v>
      </c>
      <c r="AI39" s="1049"/>
      <c r="AJ39" s="1062"/>
      <c r="AK39" s="1063"/>
      <c r="AL39" s="1064"/>
    </row>
    <row r="40" spans="1:38" ht="13.5">
      <c r="A40" s="929"/>
      <c r="B40" s="1045"/>
      <c r="C40" s="1045"/>
      <c r="D40" s="1056" t="s">
        <v>172</v>
      </c>
      <c r="E40" s="1057"/>
      <c r="F40" s="437"/>
      <c r="G40" s="438"/>
      <c r="H40" s="438"/>
      <c r="I40" s="438"/>
      <c r="J40" s="438"/>
      <c r="K40" s="438"/>
      <c r="L40" s="439"/>
      <c r="M40" s="437"/>
      <c r="N40" s="438"/>
      <c r="O40" s="438"/>
      <c r="P40" s="438"/>
      <c r="Q40" s="438"/>
      <c r="R40" s="438"/>
      <c r="S40" s="439"/>
      <c r="T40" s="437"/>
      <c r="U40" s="438"/>
      <c r="V40" s="438"/>
      <c r="W40" s="438"/>
      <c r="X40" s="438"/>
      <c r="Y40" s="438"/>
      <c r="Z40" s="439"/>
      <c r="AA40" s="437"/>
      <c r="AB40" s="438"/>
      <c r="AC40" s="438"/>
      <c r="AD40" s="438"/>
      <c r="AE40" s="438"/>
      <c r="AF40" s="438"/>
      <c r="AG40" s="440"/>
      <c r="AH40" s="347">
        <f>SUM(F40:AG40)</f>
        <v>0</v>
      </c>
      <c r="AI40" s="1049"/>
      <c r="AJ40" s="1053"/>
      <c r="AK40" s="1054"/>
      <c r="AL40" s="1055"/>
    </row>
    <row r="41" spans="1:38" ht="13.5">
      <c r="A41" s="776"/>
      <c r="B41" s="1021"/>
      <c r="C41" s="1021"/>
      <c r="D41" s="1030" t="s">
        <v>173</v>
      </c>
      <c r="E41" s="1031"/>
      <c r="F41" s="415"/>
      <c r="G41" s="416"/>
      <c r="H41" s="416"/>
      <c r="I41" s="416"/>
      <c r="J41" s="416"/>
      <c r="K41" s="416"/>
      <c r="L41" s="417"/>
      <c r="M41" s="415"/>
      <c r="N41" s="416"/>
      <c r="O41" s="416"/>
      <c r="P41" s="416"/>
      <c r="Q41" s="416"/>
      <c r="R41" s="416"/>
      <c r="S41" s="417"/>
      <c r="T41" s="415"/>
      <c r="U41" s="416"/>
      <c r="V41" s="416"/>
      <c r="W41" s="416"/>
      <c r="X41" s="416"/>
      <c r="Y41" s="416"/>
      <c r="Z41" s="417"/>
      <c r="AA41" s="415"/>
      <c r="AB41" s="416"/>
      <c r="AC41" s="416"/>
      <c r="AD41" s="416"/>
      <c r="AE41" s="416"/>
      <c r="AF41" s="416"/>
      <c r="AG41" s="420"/>
      <c r="AH41" s="329">
        <f>SUM(F41:AG41)</f>
        <v>0</v>
      </c>
      <c r="AI41" s="1049"/>
      <c r="AJ41" s="1053"/>
      <c r="AK41" s="1054"/>
      <c r="AL41" s="1055"/>
    </row>
    <row r="42" spans="1:38" ht="13.5">
      <c r="A42" s="775"/>
      <c r="B42" s="1032"/>
      <c r="C42" s="1032"/>
      <c r="D42" s="1061" t="s">
        <v>170</v>
      </c>
      <c r="E42" s="1047"/>
      <c r="F42" s="441"/>
      <c r="G42" s="442"/>
      <c r="H42" s="442"/>
      <c r="I42" s="442"/>
      <c r="J42" s="442"/>
      <c r="K42" s="442"/>
      <c r="L42" s="443"/>
      <c r="M42" s="441"/>
      <c r="N42" s="442"/>
      <c r="O42" s="442"/>
      <c r="P42" s="442"/>
      <c r="Q42" s="442"/>
      <c r="R42" s="442"/>
      <c r="S42" s="443"/>
      <c r="T42" s="441"/>
      <c r="U42" s="442"/>
      <c r="V42" s="442"/>
      <c r="W42" s="442"/>
      <c r="X42" s="442"/>
      <c r="Y42" s="442"/>
      <c r="Z42" s="443"/>
      <c r="AA42" s="441"/>
      <c r="AB42" s="442"/>
      <c r="AC42" s="442"/>
      <c r="AD42" s="442"/>
      <c r="AE42" s="442"/>
      <c r="AF42" s="442"/>
      <c r="AG42" s="444"/>
      <c r="AH42" s="348">
        <f>SUM(AH43:AH44)</f>
        <v>0</v>
      </c>
      <c r="AI42" s="1049"/>
      <c r="AJ42" s="1062"/>
      <c r="AK42" s="1063"/>
      <c r="AL42" s="1064"/>
    </row>
    <row r="43" spans="1:38" ht="13.5">
      <c r="A43" s="929"/>
      <c r="B43" s="1045"/>
      <c r="C43" s="1045"/>
      <c r="D43" s="1056" t="s">
        <v>172</v>
      </c>
      <c r="E43" s="1057"/>
      <c r="F43" s="437"/>
      <c r="G43" s="438"/>
      <c r="H43" s="438"/>
      <c r="I43" s="438"/>
      <c r="J43" s="438"/>
      <c r="K43" s="438"/>
      <c r="L43" s="439"/>
      <c r="M43" s="437"/>
      <c r="N43" s="438"/>
      <c r="O43" s="438"/>
      <c r="P43" s="438"/>
      <c r="Q43" s="438"/>
      <c r="R43" s="438"/>
      <c r="S43" s="439"/>
      <c r="T43" s="437"/>
      <c r="U43" s="438"/>
      <c r="V43" s="438"/>
      <c r="W43" s="438"/>
      <c r="X43" s="438"/>
      <c r="Y43" s="438"/>
      <c r="Z43" s="439"/>
      <c r="AA43" s="437"/>
      <c r="AB43" s="438"/>
      <c r="AC43" s="438"/>
      <c r="AD43" s="438"/>
      <c r="AE43" s="438"/>
      <c r="AF43" s="438"/>
      <c r="AG43" s="440"/>
      <c r="AH43" s="347">
        <f>SUM(F43:AG43)</f>
        <v>0</v>
      </c>
      <c r="AI43" s="1049"/>
      <c r="AJ43" s="1053"/>
      <c r="AK43" s="1054"/>
      <c r="AL43" s="1055"/>
    </row>
    <row r="44" spans="1:38" ht="13.5">
      <c r="A44" s="776"/>
      <c r="B44" s="1021"/>
      <c r="C44" s="1021"/>
      <c r="D44" s="1030" t="s">
        <v>173</v>
      </c>
      <c r="E44" s="1031"/>
      <c r="F44" s="415"/>
      <c r="G44" s="416"/>
      <c r="H44" s="416"/>
      <c r="I44" s="416"/>
      <c r="J44" s="416"/>
      <c r="K44" s="416"/>
      <c r="L44" s="417"/>
      <c r="M44" s="415"/>
      <c r="N44" s="416"/>
      <c r="O44" s="416"/>
      <c r="P44" s="416"/>
      <c r="Q44" s="416"/>
      <c r="R44" s="416"/>
      <c r="S44" s="417"/>
      <c r="T44" s="415"/>
      <c r="U44" s="416"/>
      <c r="V44" s="416"/>
      <c r="W44" s="416"/>
      <c r="X44" s="416"/>
      <c r="Y44" s="416"/>
      <c r="Z44" s="417"/>
      <c r="AA44" s="415"/>
      <c r="AB44" s="416"/>
      <c r="AC44" s="416"/>
      <c r="AD44" s="416"/>
      <c r="AE44" s="416"/>
      <c r="AF44" s="416"/>
      <c r="AG44" s="420"/>
      <c r="AH44" s="329">
        <f>SUM(F44:AG44)</f>
        <v>0</v>
      </c>
      <c r="AI44" s="1049"/>
      <c r="AJ44" s="1053"/>
      <c r="AK44" s="1054"/>
      <c r="AL44" s="1055"/>
    </row>
    <row r="45" spans="1:38" ht="13.5">
      <c r="A45" s="775"/>
      <c r="B45" s="1032"/>
      <c r="C45" s="1032"/>
      <c r="D45" s="1061" t="s">
        <v>170</v>
      </c>
      <c r="E45" s="1047"/>
      <c r="F45" s="441"/>
      <c r="G45" s="442"/>
      <c r="H45" s="442"/>
      <c r="I45" s="442"/>
      <c r="J45" s="442"/>
      <c r="K45" s="442"/>
      <c r="L45" s="443"/>
      <c r="M45" s="441"/>
      <c r="N45" s="442"/>
      <c r="O45" s="442"/>
      <c r="P45" s="442"/>
      <c r="Q45" s="442"/>
      <c r="R45" s="442"/>
      <c r="S45" s="443"/>
      <c r="T45" s="441"/>
      <c r="U45" s="442"/>
      <c r="V45" s="442"/>
      <c r="W45" s="442"/>
      <c r="X45" s="442"/>
      <c r="Y45" s="442"/>
      <c r="Z45" s="443"/>
      <c r="AA45" s="441"/>
      <c r="AB45" s="442"/>
      <c r="AC45" s="442"/>
      <c r="AD45" s="442"/>
      <c r="AE45" s="442"/>
      <c r="AF45" s="442"/>
      <c r="AG45" s="444"/>
      <c r="AH45" s="348">
        <f>SUM(AH46:AH47)</f>
        <v>0</v>
      </c>
      <c r="AI45" s="1049"/>
      <c r="AJ45" s="1062"/>
      <c r="AK45" s="1063"/>
      <c r="AL45" s="1064"/>
    </row>
    <row r="46" spans="1:38" ht="13.5">
      <c r="A46" s="929"/>
      <c r="B46" s="1045"/>
      <c r="C46" s="1045"/>
      <c r="D46" s="1056" t="s">
        <v>172</v>
      </c>
      <c r="E46" s="1057"/>
      <c r="F46" s="437"/>
      <c r="G46" s="438"/>
      <c r="H46" s="438"/>
      <c r="I46" s="438"/>
      <c r="J46" s="438"/>
      <c r="K46" s="438"/>
      <c r="L46" s="439"/>
      <c r="M46" s="437"/>
      <c r="N46" s="438"/>
      <c r="O46" s="438"/>
      <c r="P46" s="438"/>
      <c r="Q46" s="438"/>
      <c r="R46" s="438"/>
      <c r="S46" s="439"/>
      <c r="T46" s="437"/>
      <c r="U46" s="438"/>
      <c r="V46" s="438"/>
      <c r="W46" s="438"/>
      <c r="X46" s="438"/>
      <c r="Y46" s="438"/>
      <c r="Z46" s="439"/>
      <c r="AA46" s="437"/>
      <c r="AB46" s="438"/>
      <c r="AC46" s="438"/>
      <c r="AD46" s="438"/>
      <c r="AE46" s="438"/>
      <c r="AF46" s="438"/>
      <c r="AG46" s="440"/>
      <c r="AH46" s="347">
        <f>SUM(F46:AG46)</f>
        <v>0</v>
      </c>
      <c r="AI46" s="1049"/>
      <c r="AJ46" s="1053"/>
      <c r="AK46" s="1054"/>
      <c r="AL46" s="1055"/>
    </row>
    <row r="47" spans="1:38" ht="13.5">
      <c r="A47" s="776"/>
      <c r="B47" s="1021"/>
      <c r="C47" s="1021"/>
      <c r="D47" s="1030" t="s">
        <v>173</v>
      </c>
      <c r="E47" s="1031"/>
      <c r="F47" s="415"/>
      <c r="G47" s="416"/>
      <c r="H47" s="416"/>
      <c r="I47" s="416"/>
      <c r="J47" s="416"/>
      <c r="K47" s="416"/>
      <c r="L47" s="417"/>
      <c r="M47" s="415"/>
      <c r="N47" s="416"/>
      <c r="O47" s="416"/>
      <c r="P47" s="416"/>
      <c r="Q47" s="416"/>
      <c r="R47" s="416"/>
      <c r="S47" s="417"/>
      <c r="T47" s="415"/>
      <c r="U47" s="416"/>
      <c r="V47" s="416"/>
      <c r="W47" s="416"/>
      <c r="X47" s="416"/>
      <c r="Y47" s="416"/>
      <c r="Z47" s="417"/>
      <c r="AA47" s="415"/>
      <c r="AB47" s="416"/>
      <c r="AC47" s="416"/>
      <c r="AD47" s="416"/>
      <c r="AE47" s="416"/>
      <c r="AF47" s="416"/>
      <c r="AG47" s="420"/>
      <c r="AH47" s="329">
        <f>SUM(F47:AG47)</f>
        <v>0</v>
      </c>
      <c r="AI47" s="1049"/>
      <c r="AJ47" s="1053"/>
      <c r="AK47" s="1054"/>
      <c r="AL47" s="1055"/>
    </row>
    <row r="48" spans="1:38" ht="13.5">
      <c r="A48" s="775"/>
      <c r="B48" s="1032"/>
      <c r="C48" s="1032"/>
      <c r="D48" s="1061" t="s">
        <v>170</v>
      </c>
      <c r="E48" s="1047"/>
      <c r="F48" s="441"/>
      <c r="G48" s="442"/>
      <c r="H48" s="442"/>
      <c r="I48" s="442"/>
      <c r="J48" s="442"/>
      <c r="K48" s="442"/>
      <c r="L48" s="443"/>
      <c r="M48" s="441"/>
      <c r="N48" s="442"/>
      <c r="O48" s="442"/>
      <c r="P48" s="442"/>
      <c r="Q48" s="442"/>
      <c r="R48" s="442"/>
      <c r="S48" s="443"/>
      <c r="T48" s="441"/>
      <c r="U48" s="442"/>
      <c r="V48" s="442"/>
      <c r="W48" s="442"/>
      <c r="X48" s="442"/>
      <c r="Y48" s="442"/>
      <c r="Z48" s="443"/>
      <c r="AA48" s="441"/>
      <c r="AB48" s="442"/>
      <c r="AC48" s="442"/>
      <c r="AD48" s="442"/>
      <c r="AE48" s="442"/>
      <c r="AF48" s="442"/>
      <c r="AG48" s="444"/>
      <c r="AH48" s="348">
        <f>SUM(AH49:AH50)</f>
        <v>0</v>
      </c>
      <c r="AI48" s="1049"/>
      <c r="AJ48" s="1062"/>
      <c r="AK48" s="1063"/>
      <c r="AL48" s="1064"/>
    </row>
    <row r="49" spans="1:38" ht="13.5">
      <c r="A49" s="929"/>
      <c r="B49" s="1045"/>
      <c r="C49" s="1045"/>
      <c r="D49" s="1056" t="s">
        <v>172</v>
      </c>
      <c r="E49" s="1057"/>
      <c r="F49" s="437"/>
      <c r="G49" s="438"/>
      <c r="H49" s="438"/>
      <c r="I49" s="438"/>
      <c r="J49" s="438"/>
      <c r="K49" s="438"/>
      <c r="L49" s="439"/>
      <c r="M49" s="437"/>
      <c r="N49" s="438"/>
      <c r="O49" s="438"/>
      <c r="P49" s="438"/>
      <c r="Q49" s="438"/>
      <c r="R49" s="438"/>
      <c r="S49" s="439"/>
      <c r="T49" s="437"/>
      <c r="U49" s="438"/>
      <c r="V49" s="438"/>
      <c r="W49" s="438"/>
      <c r="X49" s="438"/>
      <c r="Y49" s="438"/>
      <c r="Z49" s="439"/>
      <c r="AA49" s="437"/>
      <c r="AB49" s="438"/>
      <c r="AC49" s="438"/>
      <c r="AD49" s="438"/>
      <c r="AE49" s="438"/>
      <c r="AF49" s="438"/>
      <c r="AG49" s="440"/>
      <c r="AH49" s="347">
        <f>SUM(F49:AG49)</f>
        <v>0</v>
      </c>
      <c r="AI49" s="1049"/>
      <c r="AJ49" s="1053"/>
      <c r="AK49" s="1054"/>
      <c r="AL49" s="1055"/>
    </row>
    <row r="50" spans="1:38" ht="13.5">
      <c r="A50" s="776"/>
      <c r="B50" s="1021"/>
      <c r="C50" s="1021"/>
      <c r="D50" s="1030" t="s">
        <v>173</v>
      </c>
      <c r="E50" s="1031"/>
      <c r="F50" s="415"/>
      <c r="G50" s="416"/>
      <c r="H50" s="416"/>
      <c r="I50" s="416"/>
      <c r="J50" s="416"/>
      <c r="K50" s="416"/>
      <c r="L50" s="417"/>
      <c r="M50" s="415"/>
      <c r="N50" s="416"/>
      <c r="O50" s="416"/>
      <c r="P50" s="416"/>
      <c r="Q50" s="416"/>
      <c r="R50" s="416"/>
      <c r="S50" s="417"/>
      <c r="T50" s="415"/>
      <c r="U50" s="416"/>
      <c r="V50" s="416"/>
      <c r="W50" s="416"/>
      <c r="X50" s="416"/>
      <c r="Y50" s="416"/>
      <c r="Z50" s="417"/>
      <c r="AA50" s="415"/>
      <c r="AB50" s="416"/>
      <c r="AC50" s="416"/>
      <c r="AD50" s="416"/>
      <c r="AE50" s="416"/>
      <c r="AF50" s="416"/>
      <c r="AG50" s="420"/>
      <c r="AH50" s="329">
        <f>SUM(F50:AG50)</f>
        <v>0</v>
      </c>
      <c r="AI50" s="1049"/>
      <c r="AJ50" s="1053"/>
      <c r="AK50" s="1054"/>
      <c r="AL50" s="1055"/>
    </row>
    <row r="51" spans="1:38" ht="13.5">
      <c r="A51" s="775"/>
      <c r="B51" s="1032"/>
      <c r="C51" s="1032"/>
      <c r="D51" s="1061" t="s">
        <v>170</v>
      </c>
      <c r="E51" s="1047"/>
      <c r="F51" s="441"/>
      <c r="G51" s="442"/>
      <c r="H51" s="442"/>
      <c r="I51" s="442"/>
      <c r="J51" s="442"/>
      <c r="K51" s="442"/>
      <c r="L51" s="443"/>
      <c r="M51" s="441"/>
      <c r="N51" s="442"/>
      <c r="O51" s="442"/>
      <c r="P51" s="442"/>
      <c r="Q51" s="442"/>
      <c r="R51" s="442"/>
      <c r="S51" s="443"/>
      <c r="T51" s="441"/>
      <c r="U51" s="442"/>
      <c r="V51" s="442"/>
      <c r="W51" s="442"/>
      <c r="X51" s="442"/>
      <c r="Y51" s="442"/>
      <c r="Z51" s="443"/>
      <c r="AA51" s="441"/>
      <c r="AB51" s="442"/>
      <c r="AC51" s="442"/>
      <c r="AD51" s="442"/>
      <c r="AE51" s="442"/>
      <c r="AF51" s="442"/>
      <c r="AG51" s="444"/>
      <c r="AH51" s="348">
        <f>SUM(AH52:AH53)</f>
        <v>0</v>
      </c>
      <c r="AI51" s="1049"/>
      <c r="AJ51" s="1062"/>
      <c r="AK51" s="1063"/>
      <c r="AL51" s="1064"/>
    </row>
    <row r="52" spans="1:38" ht="13.5">
      <c r="A52" s="929"/>
      <c r="B52" s="1045"/>
      <c r="C52" s="1045"/>
      <c r="D52" s="1056" t="s">
        <v>172</v>
      </c>
      <c r="E52" s="1057"/>
      <c r="F52" s="437"/>
      <c r="G52" s="438"/>
      <c r="H52" s="438"/>
      <c r="I52" s="438"/>
      <c r="J52" s="438"/>
      <c r="K52" s="438"/>
      <c r="L52" s="439"/>
      <c r="M52" s="437"/>
      <c r="N52" s="438"/>
      <c r="O52" s="438"/>
      <c r="P52" s="438"/>
      <c r="Q52" s="438"/>
      <c r="R52" s="438"/>
      <c r="S52" s="439"/>
      <c r="T52" s="437"/>
      <c r="U52" s="438"/>
      <c r="V52" s="438"/>
      <c r="W52" s="438"/>
      <c r="X52" s="438"/>
      <c r="Y52" s="438"/>
      <c r="Z52" s="439"/>
      <c r="AA52" s="437"/>
      <c r="AB52" s="438"/>
      <c r="AC52" s="438"/>
      <c r="AD52" s="438"/>
      <c r="AE52" s="438"/>
      <c r="AF52" s="438"/>
      <c r="AG52" s="440"/>
      <c r="AH52" s="347">
        <f>SUM(F52:AG52)</f>
        <v>0</v>
      </c>
      <c r="AI52" s="1049"/>
      <c r="AJ52" s="1053"/>
      <c r="AK52" s="1054"/>
      <c r="AL52" s="1055"/>
    </row>
    <row r="53" spans="1:38" ht="13.5">
      <c r="A53" s="776"/>
      <c r="B53" s="1021"/>
      <c r="C53" s="1021"/>
      <c r="D53" s="1030" t="s">
        <v>173</v>
      </c>
      <c r="E53" s="1031"/>
      <c r="F53" s="415"/>
      <c r="G53" s="416"/>
      <c r="H53" s="416"/>
      <c r="I53" s="416"/>
      <c r="J53" s="416"/>
      <c r="K53" s="416"/>
      <c r="L53" s="417"/>
      <c r="M53" s="415"/>
      <c r="N53" s="416"/>
      <c r="O53" s="416"/>
      <c r="P53" s="416"/>
      <c r="Q53" s="416"/>
      <c r="R53" s="416"/>
      <c r="S53" s="417"/>
      <c r="T53" s="415"/>
      <c r="U53" s="416"/>
      <c r="V53" s="416"/>
      <c r="W53" s="416"/>
      <c r="X53" s="416"/>
      <c r="Y53" s="416"/>
      <c r="Z53" s="417"/>
      <c r="AA53" s="415"/>
      <c r="AB53" s="416"/>
      <c r="AC53" s="416"/>
      <c r="AD53" s="416"/>
      <c r="AE53" s="416"/>
      <c r="AF53" s="416"/>
      <c r="AG53" s="420"/>
      <c r="AH53" s="329">
        <f>SUM(F53:AG53)</f>
        <v>0</v>
      </c>
      <c r="AI53" s="1049"/>
      <c r="AJ53" s="1053"/>
      <c r="AK53" s="1054"/>
      <c r="AL53" s="1055"/>
    </row>
    <row r="54" spans="1:38" ht="13.5">
      <c r="A54" s="775"/>
      <c r="B54" s="1032"/>
      <c r="C54" s="1032"/>
      <c r="D54" s="1061" t="s">
        <v>170</v>
      </c>
      <c r="E54" s="1047"/>
      <c r="F54" s="441"/>
      <c r="G54" s="442"/>
      <c r="H54" s="442"/>
      <c r="I54" s="442"/>
      <c r="J54" s="442"/>
      <c r="K54" s="442"/>
      <c r="L54" s="443"/>
      <c r="M54" s="441"/>
      <c r="N54" s="442"/>
      <c r="O54" s="442"/>
      <c r="P54" s="442"/>
      <c r="Q54" s="442"/>
      <c r="R54" s="442"/>
      <c r="S54" s="443"/>
      <c r="T54" s="441"/>
      <c r="U54" s="442"/>
      <c r="V54" s="442"/>
      <c r="W54" s="442"/>
      <c r="X54" s="442"/>
      <c r="Y54" s="442"/>
      <c r="Z54" s="443"/>
      <c r="AA54" s="441"/>
      <c r="AB54" s="442"/>
      <c r="AC54" s="442"/>
      <c r="AD54" s="442"/>
      <c r="AE54" s="442"/>
      <c r="AF54" s="442"/>
      <c r="AG54" s="444"/>
      <c r="AH54" s="348">
        <f>SUM(AH55:AH56)</f>
        <v>0</v>
      </c>
      <c r="AI54" s="1049"/>
      <c r="AJ54" s="1062"/>
      <c r="AK54" s="1063"/>
      <c r="AL54" s="1064"/>
    </row>
    <row r="55" spans="1:38" ht="13.5">
      <c r="A55" s="929"/>
      <c r="B55" s="1045"/>
      <c r="C55" s="1045"/>
      <c r="D55" s="1056" t="s">
        <v>172</v>
      </c>
      <c r="E55" s="1057"/>
      <c r="F55" s="437"/>
      <c r="G55" s="438"/>
      <c r="H55" s="438"/>
      <c r="I55" s="438"/>
      <c r="J55" s="438"/>
      <c r="K55" s="438"/>
      <c r="L55" s="439"/>
      <c r="M55" s="437"/>
      <c r="N55" s="438"/>
      <c r="O55" s="438"/>
      <c r="P55" s="438"/>
      <c r="Q55" s="438"/>
      <c r="R55" s="438"/>
      <c r="S55" s="439"/>
      <c r="T55" s="437"/>
      <c r="U55" s="438"/>
      <c r="V55" s="438"/>
      <c r="W55" s="438"/>
      <c r="X55" s="438"/>
      <c r="Y55" s="438"/>
      <c r="Z55" s="439"/>
      <c r="AA55" s="437"/>
      <c r="AB55" s="438"/>
      <c r="AC55" s="438"/>
      <c r="AD55" s="438"/>
      <c r="AE55" s="438"/>
      <c r="AF55" s="438"/>
      <c r="AG55" s="440"/>
      <c r="AH55" s="347">
        <f>SUM(F55:AG55)</f>
        <v>0</v>
      </c>
      <c r="AI55" s="1049"/>
      <c r="AJ55" s="1053"/>
      <c r="AK55" s="1054"/>
      <c r="AL55" s="1055"/>
    </row>
    <row r="56" spans="1:38" ht="14.25" thickBot="1">
      <c r="A56" s="776"/>
      <c r="B56" s="1021"/>
      <c r="C56" s="1033"/>
      <c r="D56" s="1030" t="s">
        <v>173</v>
      </c>
      <c r="E56" s="1031"/>
      <c r="F56" s="445"/>
      <c r="G56" s="446"/>
      <c r="H56" s="446"/>
      <c r="I56" s="446"/>
      <c r="J56" s="446"/>
      <c r="K56" s="446"/>
      <c r="L56" s="447"/>
      <c r="M56" s="427"/>
      <c r="N56" s="428"/>
      <c r="O56" s="428"/>
      <c r="P56" s="428"/>
      <c r="Q56" s="428"/>
      <c r="R56" s="428"/>
      <c r="S56" s="429"/>
      <c r="T56" s="427"/>
      <c r="U56" s="428"/>
      <c r="V56" s="428"/>
      <c r="W56" s="428"/>
      <c r="X56" s="428"/>
      <c r="Y56" s="428"/>
      <c r="Z56" s="429"/>
      <c r="AA56" s="427"/>
      <c r="AB56" s="428"/>
      <c r="AC56" s="428"/>
      <c r="AD56" s="428"/>
      <c r="AE56" s="428"/>
      <c r="AF56" s="428"/>
      <c r="AG56" s="432"/>
      <c r="AH56" s="329">
        <f>SUM(F56:AG56)</f>
        <v>0</v>
      </c>
      <c r="AI56" s="1049"/>
      <c r="AJ56" s="1065"/>
      <c r="AK56" s="1066"/>
      <c r="AL56" s="1067"/>
    </row>
    <row r="57" spans="1:38" ht="14.25" thickBot="1">
      <c r="A57" s="1017" t="s">
        <v>77</v>
      </c>
      <c r="B57" s="1018"/>
      <c r="C57" s="1018"/>
      <c r="D57" s="1018"/>
      <c r="E57" s="1018"/>
      <c r="F57" s="130">
        <f>SUM(F13,F16,F19,F22,F25,F28,F31,F34,F37,F40,F43,F46,F49,F52,F55)</f>
        <v>0</v>
      </c>
      <c r="G57" s="131">
        <f aca="true" t="shared" si="2" ref="G57:AG57">SUM(G13,G16,G19,G22,G25,G28,G31,G34,G37,G40,G43,G46,G49,G52,G55)</f>
        <v>0</v>
      </c>
      <c r="H57" s="132">
        <f t="shared" si="2"/>
        <v>0</v>
      </c>
      <c r="I57" s="132">
        <f t="shared" si="2"/>
        <v>0</v>
      </c>
      <c r="J57" s="133">
        <f t="shared" si="2"/>
        <v>0</v>
      </c>
      <c r="K57" s="131">
        <f t="shared" si="2"/>
        <v>0</v>
      </c>
      <c r="L57" s="131">
        <f t="shared" si="2"/>
        <v>0</v>
      </c>
      <c r="M57" s="134">
        <f t="shared" si="2"/>
        <v>0</v>
      </c>
      <c r="N57" s="132">
        <f t="shared" si="2"/>
        <v>0</v>
      </c>
      <c r="O57" s="131">
        <f t="shared" si="2"/>
        <v>0</v>
      </c>
      <c r="P57" s="132">
        <f t="shared" si="2"/>
        <v>0</v>
      </c>
      <c r="Q57" s="131">
        <f t="shared" si="2"/>
        <v>0</v>
      </c>
      <c r="R57" s="132">
        <f t="shared" si="2"/>
        <v>0</v>
      </c>
      <c r="S57" s="132">
        <f t="shared" si="2"/>
        <v>0</v>
      </c>
      <c r="T57" s="130">
        <f t="shared" si="2"/>
        <v>0</v>
      </c>
      <c r="U57" s="131">
        <f t="shared" si="2"/>
        <v>0</v>
      </c>
      <c r="V57" s="132">
        <f t="shared" si="2"/>
        <v>0</v>
      </c>
      <c r="W57" s="132">
        <f t="shared" si="2"/>
        <v>0</v>
      </c>
      <c r="X57" s="133">
        <f t="shared" si="2"/>
        <v>0</v>
      </c>
      <c r="Y57" s="131">
        <f t="shared" si="2"/>
        <v>0</v>
      </c>
      <c r="Z57" s="135">
        <f t="shared" si="2"/>
        <v>0</v>
      </c>
      <c r="AA57" s="134">
        <f t="shared" si="2"/>
        <v>0</v>
      </c>
      <c r="AB57" s="132">
        <f t="shared" si="2"/>
        <v>0</v>
      </c>
      <c r="AC57" s="132">
        <f t="shared" si="2"/>
        <v>0</v>
      </c>
      <c r="AD57" s="133">
        <f t="shared" si="2"/>
        <v>0</v>
      </c>
      <c r="AE57" s="131">
        <f t="shared" si="2"/>
        <v>0</v>
      </c>
      <c r="AF57" s="132">
        <f t="shared" si="2"/>
        <v>0</v>
      </c>
      <c r="AG57" s="359">
        <f t="shared" si="2"/>
        <v>0</v>
      </c>
      <c r="AH57" s="334">
        <f>SUM(F57:AG57)</f>
        <v>0</v>
      </c>
      <c r="AI57" s="138"/>
      <c r="AJ57" s="1068"/>
      <c r="AK57" s="1069"/>
      <c r="AL57" s="1070"/>
    </row>
    <row r="58" spans="1:38" ht="21" customHeight="1">
      <c r="A58" s="48"/>
      <c r="B58" s="48"/>
      <c r="C58" s="48"/>
      <c r="D58" s="48"/>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56" t="s">
        <v>461</v>
      </c>
    </row>
    <row r="59" spans="1:38" ht="21" customHeight="1">
      <c r="A59" s="48"/>
      <c r="B59" s="48"/>
      <c r="C59" s="48"/>
      <c r="D59" s="48"/>
      <c r="E59" s="48"/>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56"/>
    </row>
    <row r="60" spans="1:38" ht="21" customHeight="1">
      <c r="A60" s="53" t="s">
        <v>19</v>
      </c>
      <c r="B60" s="52">
        <v>1</v>
      </c>
      <c r="C60" s="54" t="s">
        <v>506</v>
      </c>
      <c r="D60" s="105"/>
      <c r="E60" s="105"/>
      <c r="F60" s="10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0"/>
      <c r="AI60" s="55"/>
      <c r="AJ60" s="55"/>
      <c r="AK60" s="55"/>
      <c r="AL60" s="56"/>
    </row>
    <row r="61" spans="1:38" ht="21" customHeight="1">
      <c r="A61" s="52"/>
      <c r="B61" s="52">
        <v>2</v>
      </c>
      <c r="C61" s="54" t="s">
        <v>509</v>
      </c>
      <c r="D61" s="54"/>
      <c r="E61" s="54"/>
      <c r="F61" s="54"/>
      <c r="G61" s="54"/>
      <c r="H61" s="54"/>
      <c r="I61" s="54"/>
      <c r="J61" s="54"/>
      <c r="K61" s="54"/>
      <c r="L61" s="1071" t="s">
        <v>511</v>
      </c>
      <c r="M61" s="1071"/>
      <c r="N61" s="1071"/>
      <c r="O61" s="1071"/>
      <c r="P61" s="1071"/>
      <c r="Q61" s="1071"/>
      <c r="R61" s="1071"/>
      <c r="S61" s="1071"/>
      <c r="T61" s="1071"/>
      <c r="U61" s="1071"/>
      <c r="V61" s="1071"/>
      <c r="W61" s="1071"/>
      <c r="X61" s="1071"/>
      <c r="Y61" s="1071"/>
      <c r="Z61" s="1071"/>
      <c r="AA61" s="1071"/>
      <c r="AB61" s="1071"/>
      <c r="AC61" s="1071"/>
      <c r="AD61" s="54"/>
      <c r="AE61" s="54"/>
      <c r="AF61" s="54"/>
      <c r="AG61" s="54"/>
      <c r="AH61" s="54"/>
      <c r="AI61" s="54"/>
      <c r="AJ61" s="54"/>
      <c r="AK61" s="52"/>
      <c r="AL61" s="52"/>
    </row>
    <row r="62" spans="1:38" ht="21" customHeight="1">
      <c r="A62" s="52"/>
      <c r="B62" s="52">
        <v>3</v>
      </c>
      <c r="C62" s="54" t="s">
        <v>22</v>
      </c>
      <c r="D62" s="54"/>
      <c r="E62" s="54"/>
      <c r="F62" s="54"/>
      <c r="G62" s="54"/>
      <c r="H62" s="54"/>
      <c r="I62" s="54"/>
      <c r="J62" s="54"/>
      <c r="K62" s="54"/>
      <c r="L62" s="54"/>
      <c r="M62" s="54"/>
      <c r="N62" s="54"/>
      <c r="O62" s="54"/>
      <c r="P62" s="54"/>
      <c r="Q62" s="54"/>
      <c r="R62" s="54"/>
      <c r="S62" s="54"/>
      <c r="T62" s="54"/>
      <c r="U62" s="54"/>
      <c r="V62" s="54"/>
      <c r="W62" s="583"/>
      <c r="X62" s="584"/>
      <c r="Y62" s="585"/>
      <c r="Z62" s="586" t="s">
        <v>462</v>
      </c>
      <c r="AA62" s="587"/>
      <c r="AB62" s="587"/>
      <c r="AC62" s="313"/>
      <c r="AD62" s="54"/>
      <c r="AE62" s="54"/>
      <c r="AF62" s="54"/>
      <c r="AG62" s="54"/>
      <c r="AH62" s="54"/>
      <c r="AI62" s="54"/>
      <c r="AJ62" s="54"/>
      <c r="AK62" s="52"/>
      <c r="AL62" s="54"/>
    </row>
    <row r="63" spans="1:38" ht="21" customHeight="1">
      <c r="A63" s="63"/>
      <c r="B63" s="58">
        <v>4</v>
      </c>
      <c r="C63" s="905" t="s">
        <v>512</v>
      </c>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60"/>
      <c r="AL63" s="60"/>
    </row>
    <row r="64" spans="1:38" ht="21" customHeight="1" thickBot="1">
      <c r="A64" s="63"/>
      <c r="B64" s="58"/>
      <c r="C64" s="905" t="s">
        <v>174</v>
      </c>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60"/>
      <c r="AL64" s="60"/>
    </row>
    <row r="65" spans="1:38" ht="21" customHeight="1" thickBot="1">
      <c r="A65" s="63"/>
      <c r="B65" s="63"/>
      <c r="C65" s="62" t="s">
        <v>25</v>
      </c>
      <c r="D65" s="1072" t="s">
        <v>26</v>
      </c>
      <c r="E65" s="1073"/>
      <c r="F65" s="1073"/>
      <c r="G65" s="1073"/>
      <c r="H65" s="1074"/>
      <c r="I65" s="1075" t="s">
        <v>27</v>
      </c>
      <c r="J65" s="1076"/>
      <c r="K65" s="1077"/>
      <c r="L65" s="1072" t="s">
        <v>26</v>
      </c>
      <c r="M65" s="1073"/>
      <c r="N65" s="1073"/>
      <c r="O65" s="1073"/>
      <c r="P65" s="1074"/>
      <c r="Q65" s="1075" t="s">
        <v>27</v>
      </c>
      <c r="R65" s="1076"/>
      <c r="S65" s="1077"/>
      <c r="T65" s="59"/>
      <c r="U65" s="61" t="s">
        <v>28</v>
      </c>
      <c r="V65" s="139"/>
      <c r="W65" s="139"/>
      <c r="X65" s="139"/>
      <c r="Y65" s="139"/>
      <c r="Z65" s="139"/>
      <c r="AA65" s="139"/>
      <c r="AB65" s="59"/>
      <c r="AC65" s="59"/>
      <c r="AD65" s="59"/>
      <c r="AE65" s="59"/>
      <c r="AF65" s="59"/>
      <c r="AG65" s="59"/>
      <c r="AH65" s="140"/>
      <c r="AI65" s="59"/>
      <c r="AJ65" s="59"/>
      <c r="AK65" s="59"/>
      <c r="AL65" s="141"/>
    </row>
    <row r="66" spans="1:38" ht="21" customHeight="1" thickBot="1">
      <c r="A66" s="63"/>
      <c r="B66" s="63"/>
      <c r="C66" s="59"/>
      <c r="D66" s="142" t="s">
        <v>30</v>
      </c>
      <c r="E66" s="1078"/>
      <c r="F66" s="1079"/>
      <c r="G66" s="1079"/>
      <c r="H66" s="1080"/>
      <c r="I66" s="831"/>
      <c r="J66" s="832"/>
      <c r="K66" s="833"/>
      <c r="L66" s="142" t="s">
        <v>32</v>
      </c>
      <c r="M66" s="1078"/>
      <c r="N66" s="1079"/>
      <c r="O66" s="1079"/>
      <c r="P66" s="1080"/>
      <c r="Q66" s="831"/>
      <c r="R66" s="832"/>
      <c r="S66" s="833"/>
      <c r="T66" s="143"/>
      <c r="U66" s="59"/>
      <c r="V66" s="59"/>
      <c r="W66" s="899" t="s">
        <v>33</v>
      </c>
      <c r="X66" s="900"/>
      <c r="Y66" s="900"/>
      <c r="Z66" s="900"/>
      <c r="AA66" s="900"/>
      <c r="AB66" s="901"/>
      <c r="AC66" s="59"/>
      <c r="AD66" s="59"/>
      <c r="AE66" s="61" t="s">
        <v>24</v>
      </c>
      <c r="AG66" s="59"/>
      <c r="AH66" s="140"/>
      <c r="AI66" s="59"/>
      <c r="AJ66" s="59"/>
      <c r="AK66" s="141"/>
      <c r="AL66" s="141"/>
    </row>
    <row r="67" spans="1:38" ht="21" customHeight="1">
      <c r="A67" s="63"/>
      <c r="B67" s="63"/>
      <c r="C67" s="59"/>
      <c r="D67" s="144" t="s">
        <v>34</v>
      </c>
      <c r="E67" s="960"/>
      <c r="F67" s="961"/>
      <c r="G67" s="961"/>
      <c r="H67" s="962"/>
      <c r="I67" s="963"/>
      <c r="J67" s="964"/>
      <c r="K67" s="965"/>
      <c r="L67" s="144" t="s">
        <v>35</v>
      </c>
      <c r="M67" s="960"/>
      <c r="N67" s="961"/>
      <c r="O67" s="961"/>
      <c r="P67" s="962"/>
      <c r="Q67" s="963"/>
      <c r="R67" s="964"/>
      <c r="S67" s="965"/>
      <c r="T67" s="59"/>
      <c r="U67" s="59"/>
      <c r="V67" s="59"/>
      <c r="W67" s="67" t="s">
        <v>36</v>
      </c>
      <c r="X67" s="890" t="s">
        <v>37</v>
      </c>
      <c r="Y67" s="891"/>
      <c r="Z67" s="891"/>
      <c r="AA67" s="891"/>
      <c r="AB67" s="892"/>
      <c r="AC67" s="59"/>
      <c r="AD67" s="59"/>
      <c r="AE67" s="59"/>
      <c r="AF67" s="1081" t="s">
        <v>175</v>
      </c>
      <c r="AG67" s="1082"/>
      <c r="AH67" s="1082"/>
      <c r="AI67" s="1082"/>
      <c r="AJ67" s="1083"/>
      <c r="AK67" s="141"/>
      <c r="AL67" s="141"/>
    </row>
    <row r="68" spans="1:38" ht="21" customHeight="1" thickBot="1">
      <c r="A68" s="63"/>
      <c r="B68" s="63"/>
      <c r="C68" s="59"/>
      <c r="D68" s="144" t="s">
        <v>39</v>
      </c>
      <c r="E68" s="960"/>
      <c r="F68" s="961"/>
      <c r="G68" s="961"/>
      <c r="H68" s="962"/>
      <c r="I68" s="963"/>
      <c r="J68" s="964"/>
      <c r="K68" s="965"/>
      <c r="L68" s="144" t="s">
        <v>40</v>
      </c>
      <c r="M68" s="960"/>
      <c r="N68" s="961"/>
      <c r="O68" s="961"/>
      <c r="P68" s="962"/>
      <c r="Q68" s="963"/>
      <c r="R68" s="964"/>
      <c r="S68" s="965"/>
      <c r="T68" s="59"/>
      <c r="U68" s="59"/>
      <c r="V68" s="59"/>
      <c r="W68" s="68" t="s">
        <v>41</v>
      </c>
      <c r="X68" s="887" t="s">
        <v>42</v>
      </c>
      <c r="Y68" s="888"/>
      <c r="Z68" s="888"/>
      <c r="AA68" s="888"/>
      <c r="AB68" s="889"/>
      <c r="AC68" s="59"/>
      <c r="AD68" s="59"/>
      <c r="AE68" s="59"/>
      <c r="AF68" s="1084" t="s">
        <v>31</v>
      </c>
      <c r="AG68" s="1085"/>
      <c r="AH68" s="1085"/>
      <c r="AI68" s="1085"/>
      <c r="AJ68" s="1086"/>
      <c r="AK68" s="141"/>
      <c r="AL68" s="141"/>
    </row>
    <row r="69" spans="1:38" ht="21" customHeight="1">
      <c r="A69" s="63"/>
      <c r="B69" s="63"/>
      <c r="C69" s="59"/>
      <c r="D69" s="144" t="s">
        <v>43</v>
      </c>
      <c r="E69" s="960"/>
      <c r="F69" s="961"/>
      <c r="G69" s="961"/>
      <c r="H69" s="962"/>
      <c r="I69" s="963"/>
      <c r="J69" s="964"/>
      <c r="K69" s="965"/>
      <c r="L69" s="144" t="s">
        <v>44</v>
      </c>
      <c r="M69" s="960" t="s">
        <v>521</v>
      </c>
      <c r="N69" s="961"/>
      <c r="O69" s="961"/>
      <c r="P69" s="962"/>
      <c r="Q69" s="963" t="s">
        <v>520</v>
      </c>
      <c r="R69" s="964"/>
      <c r="S69" s="965"/>
      <c r="T69" s="59"/>
      <c r="U69" s="59"/>
      <c r="V69" s="59"/>
      <c r="W69" s="69" t="s">
        <v>45</v>
      </c>
      <c r="X69" s="881" t="s">
        <v>46</v>
      </c>
      <c r="Y69" s="882"/>
      <c r="Z69" s="882"/>
      <c r="AA69" s="882"/>
      <c r="AB69" s="883"/>
      <c r="AC69" s="59"/>
      <c r="AD69" s="59"/>
      <c r="AE69" s="59"/>
      <c r="AF69" s="1087" t="s">
        <v>176</v>
      </c>
      <c r="AG69" s="1082"/>
      <c r="AH69" s="1082"/>
      <c r="AI69" s="1082"/>
      <c r="AJ69" s="1083"/>
      <c r="AK69" s="141"/>
      <c r="AL69" s="141"/>
    </row>
    <row r="70" spans="1:38" ht="21" customHeight="1" thickBot="1">
      <c r="A70" s="63"/>
      <c r="B70" s="63"/>
      <c r="C70" s="59"/>
      <c r="D70" s="145" t="s">
        <v>48</v>
      </c>
      <c r="E70" s="863"/>
      <c r="F70" s="864"/>
      <c r="G70" s="864"/>
      <c r="H70" s="865"/>
      <c r="I70" s="866"/>
      <c r="J70" s="867"/>
      <c r="K70" s="868"/>
      <c r="L70" s="71"/>
      <c r="M70" s="863" t="s">
        <v>49</v>
      </c>
      <c r="N70" s="864"/>
      <c r="O70" s="864"/>
      <c r="P70" s="865"/>
      <c r="Q70" s="866" t="s">
        <v>50</v>
      </c>
      <c r="R70" s="867"/>
      <c r="S70" s="868"/>
      <c r="T70" s="59"/>
      <c r="U70" s="59"/>
      <c r="V70" s="59"/>
      <c r="W70" s="72" t="s">
        <v>51</v>
      </c>
      <c r="X70" s="869" t="s">
        <v>52</v>
      </c>
      <c r="Y70" s="870"/>
      <c r="Z70" s="870"/>
      <c r="AA70" s="870"/>
      <c r="AB70" s="871"/>
      <c r="AC70" s="59"/>
      <c r="AD70" s="59"/>
      <c r="AE70" s="59"/>
      <c r="AF70" s="1084" t="s">
        <v>31</v>
      </c>
      <c r="AG70" s="1085"/>
      <c r="AH70" s="1085"/>
      <c r="AI70" s="1085"/>
      <c r="AJ70" s="1086"/>
      <c r="AK70" s="141"/>
      <c r="AL70" s="141"/>
    </row>
    <row r="71" spans="1:38" ht="21" customHeight="1">
      <c r="A71" s="63"/>
      <c r="B71" s="52">
        <v>7</v>
      </c>
      <c r="C71" s="54" t="s">
        <v>63</v>
      </c>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59"/>
      <c r="AG71" s="106"/>
      <c r="AH71" s="146"/>
      <c r="AI71" s="106"/>
      <c r="AJ71" s="106"/>
      <c r="AK71" s="106"/>
      <c r="AL71" s="106"/>
    </row>
    <row r="72" spans="1:38" ht="21" customHeight="1">
      <c r="A72" s="63"/>
      <c r="B72" s="52">
        <v>8</v>
      </c>
      <c r="C72" s="105" t="s">
        <v>64</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6"/>
      <c r="AG72" s="105"/>
      <c r="AI72" s="105"/>
      <c r="AJ72" s="105"/>
      <c r="AK72" s="105"/>
      <c r="AL72" s="105"/>
    </row>
    <row r="73" spans="2:33" ht="21" customHeight="1">
      <c r="B73" s="487">
        <v>9</v>
      </c>
      <c r="C73" s="1" t="s">
        <v>522</v>
      </c>
      <c r="AG73" s="105"/>
    </row>
    <row r="79" spans="6:7" ht="13.5" hidden="1">
      <c r="F79" s="1">
        <v>1</v>
      </c>
      <c r="G79" s="1" t="s">
        <v>414</v>
      </c>
    </row>
    <row r="80" spans="6:7" ht="13.5" hidden="1">
      <c r="F80" s="1">
        <v>2</v>
      </c>
      <c r="G80" s="1" t="s">
        <v>265</v>
      </c>
    </row>
    <row r="81" spans="6:7" ht="13.5" hidden="1">
      <c r="F81" s="1">
        <v>3</v>
      </c>
      <c r="G81" s="1" t="s">
        <v>266</v>
      </c>
    </row>
    <row r="82" spans="6:7" ht="13.5" hidden="1">
      <c r="F82" s="1">
        <v>4</v>
      </c>
      <c r="G82" s="1" t="s">
        <v>267</v>
      </c>
    </row>
    <row r="83" spans="6:7" ht="13.5" hidden="1">
      <c r="F83" s="1">
        <v>5</v>
      </c>
      <c r="G83" s="1" t="s">
        <v>268</v>
      </c>
    </row>
    <row r="84" spans="6:7" ht="13.5" hidden="1">
      <c r="F84" s="1">
        <v>6</v>
      </c>
      <c r="G84" s="1" t="s">
        <v>269</v>
      </c>
    </row>
    <row r="85" spans="6:7" ht="13.5" hidden="1">
      <c r="F85" s="1">
        <v>7</v>
      </c>
      <c r="G85" s="1" t="s">
        <v>270</v>
      </c>
    </row>
  </sheetData>
  <sheetProtection insertRows="0"/>
  <mergeCells count="181">
    <mergeCell ref="E70:H70"/>
    <mergeCell ref="I70:K70"/>
    <mergeCell ref="M70:P70"/>
    <mergeCell ref="Q70:S70"/>
    <mergeCell ref="X70:AB70"/>
    <mergeCell ref="AF70:AJ70"/>
    <mergeCell ref="E69:H69"/>
    <mergeCell ref="I69:K69"/>
    <mergeCell ref="M69:P69"/>
    <mergeCell ref="Q69:S69"/>
    <mergeCell ref="X69:AB69"/>
    <mergeCell ref="AF69:AJ69"/>
    <mergeCell ref="AF67:AJ67"/>
    <mergeCell ref="E68:H68"/>
    <mergeCell ref="I68:K68"/>
    <mergeCell ref="M68:P68"/>
    <mergeCell ref="Q68:S68"/>
    <mergeCell ref="X68:AB68"/>
    <mergeCell ref="AF68:AJ68"/>
    <mergeCell ref="W66:AB66"/>
    <mergeCell ref="E67:H67"/>
    <mergeCell ref="I67:K67"/>
    <mergeCell ref="M67:P67"/>
    <mergeCell ref="Q67:S67"/>
    <mergeCell ref="X67:AB67"/>
    <mergeCell ref="D65:H65"/>
    <mergeCell ref="I65:K65"/>
    <mergeCell ref="L65:P65"/>
    <mergeCell ref="Q65:S65"/>
    <mergeCell ref="E66:H66"/>
    <mergeCell ref="I66:K66"/>
    <mergeCell ref="M66:P66"/>
    <mergeCell ref="Q66:S66"/>
    <mergeCell ref="A57:E57"/>
    <mergeCell ref="AJ57:AL57"/>
    <mergeCell ref="L61:AC61"/>
    <mergeCell ref="C63:AJ63"/>
    <mergeCell ref="C64:AJ64"/>
    <mergeCell ref="W62:Y62"/>
    <mergeCell ref="Z62:AB62"/>
    <mergeCell ref="A54:A56"/>
    <mergeCell ref="B54:B56"/>
    <mergeCell ref="C54:C56"/>
    <mergeCell ref="D54:E54"/>
    <mergeCell ref="AJ54:AL56"/>
    <mergeCell ref="D55:E55"/>
    <mergeCell ref="D56:E56"/>
    <mergeCell ref="A51:A53"/>
    <mergeCell ref="B51:B53"/>
    <mergeCell ref="C51:C53"/>
    <mergeCell ref="D51:E51"/>
    <mergeCell ref="AJ51:AL53"/>
    <mergeCell ref="D52:E52"/>
    <mergeCell ref="D53:E53"/>
    <mergeCell ref="A48:A50"/>
    <mergeCell ref="B48:B50"/>
    <mergeCell ref="C48:C50"/>
    <mergeCell ref="D48:E48"/>
    <mergeCell ref="AJ48:AL50"/>
    <mergeCell ref="D49:E49"/>
    <mergeCell ref="D50:E50"/>
    <mergeCell ref="A45:A47"/>
    <mergeCell ref="B45:B47"/>
    <mergeCell ref="C45:C47"/>
    <mergeCell ref="D45:E45"/>
    <mergeCell ref="AJ45:AL47"/>
    <mergeCell ref="D46:E46"/>
    <mergeCell ref="D47:E47"/>
    <mergeCell ref="A42:A44"/>
    <mergeCell ref="B42:B44"/>
    <mergeCell ref="C42:C44"/>
    <mergeCell ref="D42:E42"/>
    <mergeCell ref="AJ42:AL44"/>
    <mergeCell ref="D43:E43"/>
    <mergeCell ref="D44:E44"/>
    <mergeCell ref="A39:A41"/>
    <mergeCell ref="B39:B41"/>
    <mergeCell ref="C39:C41"/>
    <mergeCell ref="D39:E39"/>
    <mergeCell ref="AJ39:AL41"/>
    <mergeCell ref="D40:E40"/>
    <mergeCell ref="D41:E41"/>
    <mergeCell ref="A36:A38"/>
    <mergeCell ref="B36:B38"/>
    <mergeCell ref="C36:C38"/>
    <mergeCell ref="D36:E36"/>
    <mergeCell ref="AJ36:AL38"/>
    <mergeCell ref="D37:E37"/>
    <mergeCell ref="D38:E38"/>
    <mergeCell ref="A33:A35"/>
    <mergeCell ref="B33:B35"/>
    <mergeCell ref="C33:C35"/>
    <mergeCell ref="D33:E33"/>
    <mergeCell ref="AJ33:AL35"/>
    <mergeCell ref="D34:E34"/>
    <mergeCell ref="D35:E35"/>
    <mergeCell ref="A30:A32"/>
    <mergeCell ref="B30:B32"/>
    <mergeCell ref="C30:C32"/>
    <mergeCell ref="D30:E30"/>
    <mergeCell ref="AJ30:AL32"/>
    <mergeCell ref="D31:E31"/>
    <mergeCell ref="D32:E32"/>
    <mergeCell ref="A27:A29"/>
    <mergeCell ref="B27:B29"/>
    <mergeCell ref="C27:C29"/>
    <mergeCell ref="D27:E27"/>
    <mergeCell ref="AJ27:AL29"/>
    <mergeCell ref="D28:E28"/>
    <mergeCell ref="D29:E29"/>
    <mergeCell ref="A24:A26"/>
    <mergeCell ref="B24:B26"/>
    <mergeCell ref="C24:C26"/>
    <mergeCell ref="D24:E24"/>
    <mergeCell ref="AJ24:AL26"/>
    <mergeCell ref="D25:E25"/>
    <mergeCell ref="D26:E26"/>
    <mergeCell ref="A21:A23"/>
    <mergeCell ref="B21:B23"/>
    <mergeCell ref="C21:C23"/>
    <mergeCell ref="D21:E21"/>
    <mergeCell ref="AJ21:AL23"/>
    <mergeCell ref="D22:E22"/>
    <mergeCell ref="D23:E23"/>
    <mergeCell ref="A18:A20"/>
    <mergeCell ref="B18:B20"/>
    <mergeCell ref="C18:C20"/>
    <mergeCell ref="D18:E18"/>
    <mergeCell ref="AJ18:AL20"/>
    <mergeCell ref="D19:E19"/>
    <mergeCell ref="D20:E20"/>
    <mergeCell ref="D14:E14"/>
    <mergeCell ref="A15:A17"/>
    <mergeCell ref="B15:B17"/>
    <mergeCell ref="C15:C17"/>
    <mergeCell ref="D15:E15"/>
    <mergeCell ref="AJ15:AL17"/>
    <mergeCell ref="D16:E16"/>
    <mergeCell ref="D17:E17"/>
    <mergeCell ref="AI10:AI11"/>
    <mergeCell ref="AJ10:AL11"/>
    <mergeCell ref="D11:E11"/>
    <mergeCell ref="A12:A14"/>
    <mergeCell ref="B12:B14"/>
    <mergeCell ref="C12:C14"/>
    <mergeCell ref="D12:E12"/>
    <mergeCell ref="AI12:AI56"/>
    <mergeCell ref="AJ12:AL14"/>
    <mergeCell ref="D13:E13"/>
    <mergeCell ref="D9:E9"/>
    <mergeCell ref="A10:A11"/>
    <mergeCell ref="B10:B11"/>
    <mergeCell ref="C10:C11"/>
    <mergeCell ref="D10:E10"/>
    <mergeCell ref="AH10:AH11"/>
    <mergeCell ref="AH4:AH7"/>
    <mergeCell ref="AI4:AI7"/>
    <mergeCell ref="AJ4:AL7"/>
    <mergeCell ref="A8:A9"/>
    <mergeCell ref="B8:B9"/>
    <mergeCell ref="C8:C9"/>
    <mergeCell ref="D8:E8"/>
    <mergeCell ref="AH8:AH9"/>
    <mergeCell ref="AI8:AI9"/>
    <mergeCell ref="AJ8:AL9"/>
    <mergeCell ref="Y3:AC3"/>
    <mergeCell ref="AE3:AK3"/>
    <mergeCell ref="A4:A7"/>
    <mergeCell ref="B4:B7"/>
    <mergeCell ref="C4:C7"/>
    <mergeCell ref="D4:E7"/>
    <mergeCell ref="F4:L4"/>
    <mergeCell ref="M4:S4"/>
    <mergeCell ref="T4:Z4"/>
    <mergeCell ref="AA4:AG4"/>
    <mergeCell ref="A2:I2"/>
    <mergeCell ref="J2:L2"/>
    <mergeCell ref="M2:N2"/>
    <mergeCell ref="P2:Q2"/>
    <mergeCell ref="Y2:AC2"/>
    <mergeCell ref="AE2:AK2"/>
  </mergeCells>
  <printOptions/>
  <pageMargins left="0.7086614173228347" right="0.3937007874015748" top="0.1968503937007874" bottom="0.1968503937007874" header="0.31496062992125984" footer="0.31496062992125984"/>
  <pageSetup fitToHeight="2"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太郎</dc:creator>
  <cp:keywords/>
  <dc:description/>
  <cp:lastModifiedBy>711192</cp:lastModifiedBy>
  <cp:lastPrinted>2015-02-06T01:31:30Z</cp:lastPrinted>
  <dcterms:created xsi:type="dcterms:W3CDTF">2005-02-21T08:58:26Z</dcterms:created>
  <dcterms:modified xsi:type="dcterms:W3CDTF">2016-04-08T06:19:33Z</dcterms:modified>
  <cp:category/>
  <cp:version/>
  <cp:contentType/>
  <cp:contentStatus/>
</cp:coreProperties>
</file>