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0" i="1"/>
  <c r="G8" i="1"/>
  <c r="J13" i="1"/>
  <c r="J12" i="1"/>
  <c r="J11" i="1"/>
  <c r="J10" i="1"/>
  <c r="J9" i="1"/>
  <c r="J8" i="1"/>
  <c r="J7" i="1"/>
  <c r="M13" i="1"/>
  <c r="M12" i="1"/>
  <c r="M11" i="1"/>
  <c r="M10" i="1"/>
  <c r="M9" i="1"/>
  <c r="M8" i="1"/>
  <c r="M7" i="1"/>
  <c r="P13" i="1"/>
  <c r="P12" i="1"/>
  <c r="P11" i="1"/>
  <c r="P10" i="1"/>
  <c r="P9" i="1"/>
  <c r="P8" i="1"/>
  <c r="P7" i="1"/>
  <c r="S13" i="1"/>
  <c r="S12" i="1"/>
  <c r="S11" i="1"/>
  <c r="S10" i="1"/>
  <c r="S9" i="1"/>
  <c r="S8" i="1"/>
  <c r="S7" i="1"/>
  <c r="V13" i="1"/>
  <c r="V12" i="1"/>
  <c r="V11" i="1"/>
  <c r="V10" i="1"/>
  <c r="V9" i="1"/>
  <c r="V8" i="1"/>
  <c r="V7" i="1"/>
  <c r="Y13" i="1"/>
  <c r="Y12" i="1"/>
  <c r="Y11" i="1"/>
  <c r="Y10" i="1"/>
  <c r="Y9" i="1"/>
  <c r="Y8" i="1"/>
  <c r="Y7" i="1"/>
  <c r="AB13" i="1"/>
  <c r="AB12" i="1"/>
  <c r="AB11" i="1"/>
  <c r="AB10" i="1"/>
  <c r="AB9" i="1"/>
  <c r="AB8" i="1"/>
  <c r="AB7" i="1"/>
  <c r="AE13" i="1"/>
  <c r="AE12" i="1"/>
  <c r="AE11" i="1"/>
  <c r="AE10" i="1"/>
  <c r="AE9" i="1"/>
  <c r="AE8" i="1"/>
  <c r="AE7" i="1"/>
  <c r="AH13" i="1"/>
  <c r="AH12" i="1"/>
  <c r="AH11" i="1"/>
  <c r="AH10" i="1"/>
  <c r="AH9" i="1"/>
  <c r="AH8" i="1"/>
  <c r="AH7" i="1"/>
  <c r="AK13" i="1"/>
  <c r="AK12" i="1"/>
  <c r="AK11" i="1"/>
  <c r="AK10" i="1"/>
  <c r="AK9" i="1"/>
  <c r="AK8" i="1"/>
  <c r="AK7" i="1"/>
  <c r="AN13" i="1"/>
  <c r="AN12" i="1"/>
  <c r="AN11" i="1"/>
  <c r="AN10" i="1"/>
  <c r="AN9" i="1"/>
  <c r="AN8" i="1"/>
  <c r="AN7" i="1"/>
  <c r="AQ13" i="1"/>
  <c r="AQ12" i="1"/>
  <c r="AQ11" i="1"/>
  <c r="AQ10" i="1"/>
  <c r="AQ9" i="1"/>
  <c r="AQ8" i="1"/>
  <c r="AQ7" i="1"/>
  <c r="AT13" i="1"/>
  <c r="AT12" i="1"/>
  <c r="AT11" i="1"/>
  <c r="AT10" i="1"/>
  <c r="AT9" i="1"/>
  <c r="AT8" i="1"/>
  <c r="AT7" i="1"/>
  <c r="AW13" i="1"/>
  <c r="AW12" i="1"/>
  <c r="AW11" i="1"/>
  <c r="AW10" i="1"/>
  <c r="AW9" i="1"/>
  <c r="AW8" i="1"/>
  <c r="AW7" i="1"/>
  <c r="AZ13" i="1"/>
  <c r="AZ12" i="1"/>
  <c r="AZ11" i="1"/>
  <c r="AZ10" i="1"/>
  <c r="AZ9" i="1"/>
  <c r="AZ8" i="1"/>
  <c r="AZ7" i="1"/>
  <c r="BC13" i="1"/>
  <c r="BC12" i="1"/>
  <c r="BC11" i="1"/>
  <c r="BC10" i="1"/>
  <c r="BC9" i="1"/>
  <c r="BC8" i="1"/>
  <c r="BC7" i="1"/>
  <c r="BF13" i="1"/>
  <c r="BF12" i="1"/>
  <c r="BF11" i="1"/>
  <c r="BF10" i="1"/>
  <c r="BF9" i="1"/>
  <c r="BF8" i="1"/>
  <c r="BF7" i="1"/>
  <c r="BI13" i="1"/>
  <c r="BI12" i="1"/>
  <c r="BI11" i="1"/>
  <c r="BI10" i="1"/>
  <c r="BI9" i="1"/>
  <c r="BI8" i="1"/>
  <c r="BI7" i="1"/>
  <c r="BL8" i="1"/>
  <c r="BL9" i="1"/>
  <c r="BL10" i="1"/>
  <c r="BL11" i="1"/>
  <c r="BL12" i="1"/>
  <c r="BL13" i="1"/>
  <c r="BL7" i="1"/>
  <c r="BT14" i="1" l="1"/>
  <c r="BQ14" i="1"/>
  <c r="BN14" i="1"/>
  <c r="BK14" i="1"/>
  <c r="BL14" i="1" s="1"/>
  <c r="BH14" i="1"/>
  <c r="BE14" i="1"/>
  <c r="BF14" i="1" s="1"/>
  <c r="BB14" i="1"/>
  <c r="AY14" i="1"/>
  <c r="AZ14" i="1" s="1"/>
  <c r="AV14" i="1"/>
  <c r="AS14" i="1"/>
  <c r="AT14" i="1" s="1"/>
  <c r="AP14" i="1"/>
  <c r="AM14" i="1"/>
  <c r="AN14" i="1" s="1"/>
  <c r="AJ14" i="1"/>
  <c r="AG14" i="1"/>
  <c r="AH14" i="1" s="1"/>
  <c r="AD14" i="1"/>
  <c r="AA14" i="1"/>
  <c r="AB14" i="1" s="1"/>
  <c r="X14" i="1"/>
  <c r="U14" i="1"/>
  <c r="V14" i="1" s="1"/>
  <c r="R14" i="1"/>
  <c r="O14" i="1"/>
  <c r="P14" i="1" s="1"/>
  <c r="L14" i="1"/>
  <c r="I14" i="1"/>
  <c r="J14" i="1" s="1"/>
  <c r="F14" i="1"/>
  <c r="C14" i="1"/>
  <c r="BT13" i="1"/>
  <c r="BQ13" i="1"/>
  <c r="BN13" i="1"/>
  <c r="G14" i="1" l="1"/>
  <c r="M14" i="1"/>
  <c r="S14" i="1"/>
  <c r="Y14" i="1"/>
  <c r="AE14" i="1"/>
  <c r="AK14" i="1"/>
  <c r="AQ14" i="1"/>
  <c r="AW14" i="1"/>
  <c r="BC14" i="1"/>
  <c r="BI14" i="1"/>
</calcChain>
</file>

<file path=xl/sharedStrings.xml><?xml version="1.0" encoding="utf-8"?>
<sst xmlns="http://schemas.openxmlformats.org/spreadsheetml/2006/main" count="474" uniqueCount="80">
  <si>
    <t>区　　　　分</t>
    <rPh sb="0" eb="1">
      <t>ク</t>
    </rPh>
    <rPh sb="5" eb="6">
      <t>ブン</t>
    </rPh>
    <phoneticPr fontId="2"/>
  </si>
  <si>
    <t>納税
義務者数</t>
  </si>
  <si>
    <t>課税標準額</t>
  </si>
  <si>
    <t>前年
度比</t>
  </si>
  <si>
    <t>調定額</t>
  </si>
  <si>
    <t>人</t>
  </si>
  <si>
    <t>千円</t>
  </si>
  <si>
    <t>％</t>
  </si>
  <si>
    <t>土地</t>
    <rPh sb="0" eb="2">
      <t>トチ</t>
    </rPh>
    <phoneticPr fontId="2"/>
  </si>
  <si>
    <t>家屋</t>
    <rPh sb="0" eb="2">
      <t>カオク</t>
    </rPh>
    <phoneticPr fontId="2"/>
  </si>
  <si>
    <t>償却資産</t>
    <rPh sb="0" eb="2">
      <t>ショウキャク</t>
    </rPh>
    <rPh sb="2" eb="4">
      <t>シサン</t>
    </rPh>
    <phoneticPr fontId="2"/>
  </si>
  <si>
    <t>計</t>
    <rPh sb="0" eb="1">
      <t>ケイ</t>
    </rPh>
    <phoneticPr fontId="2"/>
  </si>
  <si>
    <t>前年度比（％）</t>
    <rPh sb="0" eb="3">
      <t>ゼンネンド</t>
    </rPh>
    <rPh sb="3" eb="4">
      <t>ヒ</t>
    </rPh>
    <phoneticPr fontId="2"/>
  </si>
  <si>
    <t>納税
義務者数</t>
    <rPh sb="0" eb="2">
      <t>ノウゼイ</t>
    </rPh>
    <rPh sb="3" eb="5">
      <t>ギム</t>
    </rPh>
    <rPh sb="5" eb="6">
      <t>シャ</t>
    </rPh>
    <rPh sb="6" eb="7">
      <t>スウ</t>
    </rPh>
    <phoneticPr fontId="2"/>
  </si>
  <si>
    <t>課税標準額</t>
    <rPh sb="0" eb="2">
      <t>カゼイ</t>
    </rPh>
    <rPh sb="2" eb="5">
      <t>ヒョウジュンガク</t>
    </rPh>
    <phoneticPr fontId="2"/>
  </si>
  <si>
    <t>前年
度比</t>
    <rPh sb="0" eb="2">
      <t>ゼンネン</t>
    </rPh>
    <rPh sb="3" eb="4">
      <t>タビ</t>
    </rPh>
    <rPh sb="4" eb="5">
      <t>ヒ</t>
    </rPh>
    <phoneticPr fontId="2"/>
  </si>
  <si>
    <t>調定額</t>
    <rPh sb="0" eb="2">
      <t>チョウテイ</t>
    </rPh>
    <rPh sb="2" eb="3">
      <t>ガク</t>
    </rPh>
    <phoneticPr fontId="2"/>
  </si>
  <si>
    <t>納税
義務者数
（人）</t>
    <rPh sb="0" eb="2">
      <t>ノウゼイ</t>
    </rPh>
    <rPh sb="3" eb="5">
      <t>ギム</t>
    </rPh>
    <rPh sb="5" eb="6">
      <t>シャ</t>
    </rPh>
    <rPh sb="6" eb="7">
      <t>スウ</t>
    </rPh>
    <rPh sb="9" eb="10">
      <t>ニン</t>
    </rPh>
    <phoneticPr fontId="2"/>
  </si>
  <si>
    <t>前年
度比
（％）</t>
    <rPh sb="0" eb="2">
      <t>ゼンネン</t>
    </rPh>
    <rPh sb="3" eb="4">
      <t>タビ</t>
    </rPh>
    <rPh sb="4" eb="5">
      <t>ヒ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</si>
  <si>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</si>
  <si>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</si>
  <si>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昭和44年度（1969）</t>
    <rPh sb="0" eb="2">
      <t>ショウワ</t>
    </rPh>
    <rPh sb="4" eb="5">
      <t>ネン</t>
    </rPh>
    <rPh sb="5" eb="6">
      <t>ド</t>
    </rPh>
    <phoneticPr fontId="9"/>
  </si>
  <si>
    <t>昭和45年度（1970）</t>
    <rPh sb="0" eb="2">
      <t>ショウワ</t>
    </rPh>
    <rPh sb="4" eb="5">
      <t>ネン</t>
    </rPh>
    <rPh sb="5" eb="6">
      <t>ド</t>
    </rPh>
    <phoneticPr fontId="9"/>
  </si>
  <si>
    <t>昭和46年度（1971）</t>
    <rPh sb="0" eb="2">
      <t>ショウワ</t>
    </rPh>
    <rPh sb="4" eb="5">
      <t>ネン</t>
    </rPh>
    <rPh sb="5" eb="6">
      <t>ド</t>
    </rPh>
    <phoneticPr fontId="9"/>
  </si>
  <si>
    <t>昭和47年度（1972）</t>
    <rPh sb="0" eb="2">
      <t>ショウワ</t>
    </rPh>
    <rPh sb="4" eb="5">
      <t>ネン</t>
    </rPh>
    <rPh sb="5" eb="6">
      <t>ド</t>
    </rPh>
    <phoneticPr fontId="9"/>
  </si>
  <si>
    <t>昭和48年度（1973）</t>
    <rPh sb="0" eb="2">
      <t>ショウワ</t>
    </rPh>
    <rPh sb="4" eb="5">
      <t>ネン</t>
    </rPh>
    <rPh sb="5" eb="6">
      <t>ド</t>
    </rPh>
    <phoneticPr fontId="9"/>
  </si>
  <si>
    <t>昭和49年度（1974）</t>
    <rPh sb="0" eb="2">
      <t>ショウワ</t>
    </rPh>
    <rPh sb="4" eb="5">
      <t>ネン</t>
    </rPh>
    <rPh sb="5" eb="6">
      <t>ド</t>
    </rPh>
    <phoneticPr fontId="9"/>
  </si>
  <si>
    <t>昭和50年度（1975）</t>
    <rPh sb="0" eb="2">
      <t>ショウワ</t>
    </rPh>
    <rPh sb="4" eb="5">
      <t>ネン</t>
    </rPh>
    <rPh sb="5" eb="6">
      <t>ド</t>
    </rPh>
    <phoneticPr fontId="9"/>
  </si>
  <si>
    <t>昭和51年度（1976）</t>
    <rPh sb="0" eb="2">
      <t>ショウワ</t>
    </rPh>
    <rPh sb="4" eb="5">
      <t>ネン</t>
    </rPh>
    <rPh sb="5" eb="6">
      <t>ド</t>
    </rPh>
    <phoneticPr fontId="9"/>
  </si>
  <si>
    <t>昭和52年度（1977）</t>
    <rPh sb="0" eb="2">
      <t>ショウワ</t>
    </rPh>
    <rPh sb="4" eb="5">
      <t>ネン</t>
    </rPh>
    <rPh sb="5" eb="6">
      <t>ド</t>
    </rPh>
    <phoneticPr fontId="9"/>
  </si>
  <si>
    <t>昭和53年度（1978）</t>
    <rPh sb="0" eb="2">
      <t>ショウワ</t>
    </rPh>
    <rPh sb="4" eb="5">
      <t>ネン</t>
    </rPh>
    <rPh sb="5" eb="6">
      <t>ド</t>
    </rPh>
    <phoneticPr fontId="9"/>
  </si>
  <si>
    <t>昭和54年度（1979）</t>
    <rPh sb="0" eb="2">
      <t>ショウワ</t>
    </rPh>
    <rPh sb="4" eb="5">
      <t>ネン</t>
    </rPh>
    <rPh sb="5" eb="6">
      <t>ド</t>
    </rPh>
    <phoneticPr fontId="9"/>
  </si>
  <si>
    <t>昭和55年度（1980）</t>
    <rPh sb="0" eb="2">
      <t>ショウワ</t>
    </rPh>
    <rPh sb="4" eb="5">
      <t>ネン</t>
    </rPh>
    <rPh sb="5" eb="6">
      <t>ド</t>
    </rPh>
    <phoneticPr fontId="9"/>
  </si>
  <si>
    <t>昭和56年度（1981）</t>
    <rPh sb="0" eb="2">
      <t>ショウワ</t>
    </rPh>
    <rPh sb="4" eb="5">
      <t>ネン</t>
    </rPh>
    <rPh sb="5" eb="6">
      <t>ド</t>
    </rPh>
    <phoneticPr fontId="9"/>
  </si>
  <si>
    <t>昭和57年度（1982）</t>
    <rPh sb="0" eb="2">
      <t>ショウワ</t>
    </rPh>
    <rPh sb="4" eb="5">
      <t>ネン</t>
    </rPh>
    <rPh sb="5" eb="6">
      <t>ド</t>
    </rPh>
    <phoneticPr fontId="9"/>
  </si>
  <si>
    <t>昭和58年度（1983）</t>
    <rPh sb="0" eb="2">
      <t>ショウワ</t>
    </rPh>
    <rPh sb="4" eb="5">
      <t>ネン</t>
    </rPh>
    <rPh sb="5" eb="6">
      <t>ド</t>
    </rPh>
    <phoneticPr fontId="9"/>
  </si>
  <si>
    <t>昭和59年度（1984）</t>
    <rPh sb="0" eb="2">
      <t>ショウワ</t>
    </rPh>
    <rPh sb="4" eb="5">
      <t>ネン</t>
    </rPh>
    <rPh sb="5" eb="6">
      <t>ド</t>
    </rPh>
    <phoneticPr fontId="9"/>
  </si>
  <si>
    <t>昭和60年度（1985）</t>
    <rPh sb="0" eb="2">
      <t>ショウワ</t>
    </rPh>
    <rPh sb="4" eb="5">
      <t>ネン</t>
    </rPh>
    <rPh sb="5" eb="6">
      <t>ド</t>
    </rPh>
    <phoneticPr fontId="9"/>
  </si>
  <si>
    <t>昭和61年度（1986）</t>
    <rPh sb="0" eb="2">
      <t>ショウワ</t>
    </rPh>
    <rPh sb="4" eb="5">
      <t>ネン</t>
    </rPh>
    <rPh sb="5" eb="6">
      <t>ド</t>
    </rPh>
    <phoneticPr fontId="9"/>
  </si>
  <si>
    <t>昭和62年度（1987）</t>
    <rPh sb="0" eb="2">
      <t>ショウワ</t>
    </rPh>
    <rPh sb="4" eb="5">
      <t>ネン</t>
    </rPh>
    <rPh sb="5" eb="6">
      <t>ド</t>
    </rPh>
    <phoneticPr fontId="9"/>
  </si>
  <si>
    <t>昭和63年度（1988）</t>
    <rPh sb="0" eb="2">
      <t>ショウワ</t>
    </rPh>
    <rPh sb="4" eb="5">
      <t>ネン</t>
    </rPh>
    <rPh sb="5" eb="6">
      <t>ド</t>
    </rPh>
    <phoneticPr fontId="9"/>
  </si>
  <si>
    <t>平成元年度(1989)</t>
    <rPh sb="0" eb="2">
      <t>ヘイセイ</t>
    </rPh>
    <rPh sb="2" eb="3">
      <t>モト</t>
    </rPh>
    <rPh sb="3" eb="4">
      <t>ネン</t>
    </rPh>
    <rPh sb="4" eb="5">
      <t>ド</t>
    </rPh>
    <phoneticPr fontId="2"/>
  </si>
  <si>
    <t>平成2年度(1990)</t>
    <rPh sb="0" eb="2">
      <t>ヘイセイ</t>
    </rPh>
    <rPh sb="3" eb="5">
      <t>ネンド</t>
    </rPh>
    <phoneticPr fontId="2"/>
  </si>
  <si>
    <t>平成3年度(1991)</t>
    <rPh sb="0" eb="2">
      <t>ヘイセイ</t>
    </rPh>
    <rPh sb="3" eb="5">
      <t>ネンド</t>
    </rPh>
    <phoneticPr fontId="2"/>
  </si>
  <si>
    <t>平成4年度(1992)</t>
    <rPh sb="0" eb="2">
      <t>ヘイセイ</t>
    </rPh>
    <rPh sb="3" eb="5">
      <t>ネンド</t>
    </rPh>
    <phoneticPr fontId="2"/>
  </si>
  <si>
    <t>平成5年度(1993)</t>
    <rPh sb="0" eb="2">
      <t>ヘイセイ</t>
    </rPh>
    <rPh sb="3" eb="5">
      <t>ネンド</t>
    </rPh>
    <phoneticPr fontId="2"/>
  </si>
  <si>
    <t>平成6年度(1994)</t>
    <rPh sb="0" eb="2">
      <t>ヘイセイ</t>
    </rPh>
    <rPh sb="3" eb="5">
      <t>ネンド</t>
    </rPh>
    <phoneticPr fontId="2"/>
  </si>
  <si>
    <t>平成７年度(1995)</t>
    <rPh sb="0" eb="2">
      <t>ヘイセイ</t>
    </rPh>
    <rPh sb="3" eb="5">
      <t>ネンド</t>
    </rPh>
    <phoneticPr fontId="2"/>
  </si>
  <si>
    <t>平成8年度(1996)</t>
    <rPh sb="0" eb="2">
      <t>ヘイセイ</t>
    </rPh>
    <rPh sb="3" eb="5">
      <t>ネンド</t>
    </rPh>
    <phoneticPr fontId="2"/>
  </si>
  <si>
    <t>平成9年度(1997)</t>
    <rPh sb="0" eb="2">
      <t>ヘイセイ</t>
    </rPh>
    <rPh sb="3" eb="5">
      <t>ネンド</t>
    </rPh>
    <phoneticPr fontId="2"/>
  </si>
  <si>
    <t>平成10年度(1998)</t>
    <rPh sb="0" eb="2">
      <t>ヘイセイ</t>
    </rPh>
    <rPh sb="4" eb="6">
      <t>ネンド</t>
    </rPh>
    <phoneticPr fontId="2"/>
  </si>
  <si>
    <t>平成11年度(1999)</t>
    <rPh sb="0" eb="2">
      <t>ヘイセイ</t>
    </rPh>
    <rPh sb="4" eb="6">
      <t>ネンド</t>
    </rPh>
    <phoneticPr fontId="2"/>
  </si>
  <si>
    <t>平成12年度(2000)</t>
    <rPh sb="0" eb="2">
      <t>ヘイセイ</t>
    </rPh>
    <rPh sb="4" eb="6">
      <t>ネンド</t>
    </rPh>
    <phoneticPr fontId="2"/>
  </si>
  <si>
    <t>平成13年度(2001)</t>
    <rPh sb="0" eb="2">
      <t>ヘイセイ</t>
    </rPh>
    <rPh sb="4" eb="6">
      <t>ネンド</t>
    </rPh>
    <phoneticPr fontId="2"/>
  </si>
  <si>
    <t>平成14年度(2002)</t>
    <rPh sb="0" eb="2">
      <t>ヘイセイ</t>
    </rPh>
    <rPh sb="4" eb="6">
      <t>ネンド</t>
    </rPh>
    <phoneticPr fontId="11"/>
  </si>
  <si>
    <t>平成15年度(2003)</t>
    <rPh sb="0" eb="2">
      <t>ヘイセイ</t>
    </rPh>
    <rPh sb="4" eb="6">
      <t>ネンド</t>
    </rPh>
    <phoneticPr fontId="11"/>
  </si>
  <si>
    <t>平成16年度(2004)</t>
    <rPh sb="0" eb="2">
      <t>ヘイセイ</t>
    </rPh>
    <rPh sb="4" eb="6">
      <t>ネンド</t>
    </rPh>
    <phoneticPr fontId="11"/>
  </si>
  <si>
    <t>平成17年度(2005)</t>
    <rPh sb="0" eb="2">
      <t>ヘイセイ</t>
    </rPh>
    <rPh sb="4" eb="6">
      <t>ネンド</t>
    </rPh>
    <phoneticPr fontId="11"/>
  </si>
  <si>
    <t>平成18年度(2006)</t>
    <rPh sb="0" eb="2">
      <t>ヘイセイ</t>
    </rPh>
    <rPh sb="4" eb="6">
      <t>ネンド</t>
    </rPh>
    <phoneticPr fontId="11"/>
  </si>
  <si>
    <t>平成19年度(2007)</t>
    <rPh sb="0" eb="2">
      <t>ヘイセイ</t>
    </rPh>
    <rPh sb="4" eb="6">
      <t>ネンド</t>
    </rPh>
    <phoneticPr fontId="11"/>
  </si>
  <si>
    <t>平成20年度(2008)</t>
    <rPh sb="0" eb="2">
      <t>ヘイセイ</t>
    </rPh>
    <rPh sb="4" eb="6">
      <t>ネンド</t>
    </rPh>
    <phoneticPr fontId="11"/>
  </si>
  <si>
    <t>平成21年度(2009)</t>
    <rPh sb="0" eb="2">
      <t>ヘイセイ</t>
    </rPh>
    <rPh sb="4" eb="6">
      <t>ネンド</t>
    </rPh>
    <phoneticPr fontId="11"/>
  </si>
  <si>
    <t>平成22年度(2010)</t>
    <rPh sb="0" eb="2">
      <t>ヘイセイ</t>
    </rPh>
    <rPh sb="4" eb="6">
      <t>ネンド</t>
    </rPh>
    <phoneticPr fontId="11"/>
  </si>
  <si>
    <t>平成23年度(2011)</t>
    <rPh sb="0" eb="2">
      <t>ヘイセイ</t>
    </rPh>
    <rPh sb="4" eb="6">
      <t>ネンド</t>
    </rPh>
    <phoneticPr fontId="11"/>
  </si>
  <si>
    <t>平成24年度(2012)</t>
    <rPh sb="0" eb="2">
      <t>ヘイセイ</t>
    </rPh>
    <rPh sb="4" eb="6">
      <t>ネンド</t>
    </rPh>
    <phoneticPr fontId="11"/>
  </si>
  <si>
    <t>平成25年度(2013)</t>
    <rPh sb="0" eb="2">
      <t>ヘイセイ</t>
    </rPh>
    <rPh sb="4" eb="6">
      <t>ネンド</t>
    </rPh>
    <phoneticPr fontId="11"/>
  </si>
  <si>
    <t>平成26年度(2014)</t>
    <rPh sb="0" eb="2">
      <t>ヘイセイ</t>
    </rPh>
    <rPh sb="4" eb="6">
      <t>ネンド</t>
    </rPh>
    <phoneticPr fontId="11"/>
  </si>
  <si>
    <t>平成27年度(2015)</t>
    <rPh sb="0" eb="2">
      <t>ヘイセイ</t>
    </rPh>
    <rPh sb="4" eb="6">
      <t>ネンド</t>
    </rPh>
    <phoneticPr fontId="11"/>
  </si>
  <si>
    <t>平成28年度（2016）</t>
    <rPh sb="0" eb="2">
      <t>ヘイセイ</t>
    </rPh>
    <rPh sb="4" eb="6">
      <t>ネンド</t>
    </rPh>
    <phoneticPr fontId="11"/>
  </si>
  <si>
    <t>平成29年度（2017）</t>
    <rPh sb="0" eb="2">
      <t>ヘイセイ</t>
    </rPh>
    <rPh sb="4" eb="6">
      <t>ネンド</t>
    </rPh>
    <phoneticPr fontId="11"/>
  </si>
  <si>
    <t>平成30年度（2018）</t>
    <rPh sb="0" eb="2">
      <t>ヘイセイ</t>
    </rPh>
    <rPh sb="4" eb="6">
      <t>ネンド</t>
    </rPh>
    <phoneticPr fontId="11"/>
  </si>
  <si>
    <t>令和元年度（2019）</t>
    <rPh sb="0" eb="2">
      <t>レイワ</t>
    </rPh>
    <rPh sb="2" eb="4">
      <t>ガンネン</t>
    </rPh>
    <rPh sb="3" eb="5">
      <t>ネンド</t>
    </rPh>
    <phoneticPr fontId="11"/>
  </si>
  <si>
    <t>令和2年度（2020）</t>
    <rPh sb="0" eb="2">
      <t>レイワ</t>
    </rPh>
    <rPh sb="3" eb="5">
      <t>ネンド</t>
    </rPh>
    <rPh sb="4" eb="5">
      <t>ガンネン</t>
    </rPh>
    <phoneticPr fontId="11"/>
  </si>
  <si>
    <t>令和3年度（2021）</t>
    <rPh sb="0" eb="2">
      <t>レイワ</t>
    </rPh>
    <rPh sb="3" eb="5">
      <t>ネンド</t>
    </rPh>
    <rPh sb="4" eb="5">
      <t>ガンネン</t>
    </rPh>
    <phoneticPr fontId="11"/>
  </si>
  <si>
    <t>昭和43年度（1968）</t>
    <rPh sb="0" eb="2">
      <t>ショウワ</t>
    </rPh>
    <rPh sb="4" eb="5">
      <t>ネン</t>
    </rPh>
    <rPh sb="5" eb="6">
      <t>ド</t>
    </rPh>
    <phoneticPr fontId="9"/>
  </si>
  <si>
    <t>昭和42年度（1967）</t>
    <rPh sb="0" eb="2">
      <t>ショウワ</t>
    </rPh>
    <rPh sb="4" eb="5">
      <t>ネン</t>
    </rPh>
    <rPh sb="5" eb="6">
      <t>ド</t>
    </rPh>
    <phoneticPr fontId="9"/>
  </si>
  <si>
    <t>昭和41年度（1966）</t>
    <rPh sb="0" eb="2">
      <t>ショウワ</t>
    </rPh>
    <rPh sb="4" eb="5">
      <t>ネン</t>
    </rPh>
    <rPh sb="5" eb="6">
      <t>ド</t>
    </rPh>
    <phoneticPr fontId="9"/>
  </si>
  <si>
    <t>―</t>
    <phoneticPr fontId="2"/>
  </si>
  <si>
    <t>―</t>
  </si>
  <si>
    <t>令和4年度（2022）</t>
    <rPh sb="0" eb="2">
      <t>レイワ</t>
    </rPh>
    <rPh sb="3" eb="5">
      <t>ネンド</t>
    </rPh>
    <rPh sb="4" eb="5">
      <t>ガンネン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</si>
</sst>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4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BIZ UDP明朝 Medium"/>
      <family val="1"/>
      <charset val="128"/>
    </font>
    <font>
      <sz val="6"/>
      <name val="游ゴシック"/>
      <family val="3"/>
      <charset val="128"/>
      <scheme val="minor"/>
    </font>
    <font>
      <sz val="8"/>
      <name val="BIZ UDP明朝 Medium"/>
      <family val="1"/>
      <charset val="128"/>
    </font>
    <font>
      <sz val="6"/>
      <name val="ＭＳ Ｐゴシック"/>
      <family val="3"/>
      <charset val="128"/>
    </font>
    <font>
      <sz val="14"/>
      <name val="BIZ UDP明朝 Medium"/>
      <family val="1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13" fillId="0" borderId="0" applyFont="0" applyFill="0" applyBorder="0" applyAlignment="0" applyProtection="0">
      <alignment vertical="center"/>
    </xf>
    <xf numFmtId="0" fontId="3" fillId="0" borderId="0"/>
  </cellStyleXfs>
  <cellXfs count="204">
    <xf numFmtId="0" fontId="0" fillId="0" borderId="0" xfId="0"/>
    <xf numFmtId="0" fontId="1" fillId="0" borderId="0" xfId="1"/>
    <xf numFmtId="0" fontId="5" fillId="0" borderId="0" xfId="1" applyFont="1"/>
    <xf numFmtId="0" fontId="4" fillId="0" borderId="1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14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0" xfId="1" applyFont="1"/>
    <xf numFmtId="0" fontId="4" fillId="0" borderId="14" xfId="1" applyFont="1" applyBorder="1" applyAlignment="1">
      <alignment horizontal="right" vertical="center" wrapText="1"/>
    </xf>
    <xf numFmtId="0" fontId="4" fillId="0" borderId="5" xfId="1" applyFont="1" applyBorder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5" xfId="1" applyFont="1" applyBorder="1" applyAlignment="1" applyProtection="1">
      <alignment horizontal="center"/>
    </xf>
    <xf numFmtId="176" fontId="4" fillId="0" borderId="13" xfId="1" applyNumberFormat="1" applyFont="1" applyBorder="1" applyAlignment="1">
      <alignment horizontal="right" vertical="center" shrinkToFit="1"/>
    </xf>
    <xf numFmtId="176" fontId="4" fillId="0" borderId="13" xfId="1" applyNumberFormat="1" applyFont="1" applyFill="1" applyBorder="1" applyAlignment="1">
      <alignment horizontal="right" vertical="center" shrinkToFit="1"/>
    </xf>
    <xf numFmtId="38" fontId="4" fillId="0" borderId="20" xfId="2" applyFont="1" applyBorder="1" applyAlignment="1">
      <alignment horizontal="center" vertical="center"/>
    </xf>
    <xf numFmtId="176" fontId="4" fillId="0" borderId="13" xfId="1" applyNumberFormat="1" applyFont="1" applyFill="1" applyBorder="1" applyAlignment="1" applyProtection="1">
      <alignment horizontal="right" vertical="center" shrinkToFit="1"/>
    </xf>
    <xf numFmtId="38" fontId="4" fillId="0" borderId="20" xfId="2" applyFont="1" applyBorder="1" applyAlignment="1" applyProtection="1">
      <alignment horizontal="center" vertical="center"/>
    </xf>
    <xf numFmtId="176" fontId="4" fillId="0" borderId="13" xfId="1" applyNumberFormat="1" applyFont="1" applyBorder="1" applyAlignment="1" applyProtection="1">
      <alignment horizontal="right" vertical="center" shrinkToFit="1"/>
    </xf>
    <xf numFmtId="38" fontId="4" fillId="0" borderId="6" xfId="2" applyFont="1" applyFill="1" applyBorder="1" applyAlignment="1" applyProtection="1">
      <alignment horizontal="right" vertical="center" shrinkToFit="1"/>
      <protection locked="0"/>
    </xf>
    <xf numFmtId="38" fontId="4" fillId="0" borderId="23" xfId="2" applyFont="1" applyFill="1" applyBorder="1" applyAlignment="1" applyProtection="1">
      <alignment horizontal="right" vertical="center" shrinkToFit="1"/>
      <protection locked="0"/>
    </xf>
    <xf numFmtId="38" fontId="4" fillId="0" borderId="3" xfId="2" applyFont="1" applyFill="1" applyBorder="1" applyAlignment="1" applyProtection="1">
      <alignment horizontal="right" vertical="center" shrinkToFit="1"/>
    </xf>
    <xf numFmtId="0" fontId="8" fillId="0" borderId="0" xfId="0" applyFont="1"/>
    <xf numFmtId="0" fontId="4" fillId="0" borderId="5" xfId="4" applyFont="1" applyBorder="1" applyAlignment="1">
      <alignment horizontal="center"/>
    </xf>
    <xf numFmtId="0" fontId="4" fillId="0" borderId="14" xfId="4" applyFont="1" applyBorder="1" applyAlignment="1">
      <alignment horizontal="right" vertical="center" wrapText="1"/>
    </xf>
    <xf numFmtId="0" fontId="4" fillId="0" borderId="5" xfId="4" applyFont="1" applyBorder="1" applyAlignment="1">
      <alignment horizontal="right" vertical="center" wrapText="1"/>
    </xf>
    <xf numFmtId="0" fontId="4" fillId="0" borderId="1" xfId="4" applyFont="1" applyBorder="1" applyAlignment="1">
      <alignment horizontal="right" vertical="center" wrapText="1"/>
    </xf>
    <xf numFmtId="0" fontId="4" fillId="0" borderId="5" xfId="1" applyFont="1" applyBorder="1" applyAlignment="1">
      <alignment horizontal="right" vertical="center"/>
    </xf>
    <xf numFmtId="38" fontId="4" fillId="0" borderId="23" xfId="7" applyFont="1" applyFill="1" applyBorder="1" applyAlignment="1" applyProtection="1">
      <alignment horizontal="right" vertical="center"/>
    </xf>
    <xf numFmtId="176" fontId="4" fillId="0" borderId="13" xfId="4" applyNumberFormat="1" applyFont="1" applyBorder="1" applyAlignment="1">
      <alignment horizontal="right" vertical="center"/>
    </xf>
    <xf numFmtId="176" fontId="4" fillId="0" borderId="13" xfId="1" applyNumberFormat="1" applyFont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right" vertical="center"/>
    </xf>
    <xf numFmtId="38" fontId="4" fillId="0" borderId="37" xfId="2" applyFont="1" applyBorder="1" applyAlignment="1">
      <alignment horizontal="center" vertical="center"/>
    </xf>
    <xf numFmtId="38" fontId="4" fillId="0" borderId="37" xfId="2" applyFont="1" applyBorder="1" applyAlignment="1" applyProtection="1">
      <alignment horizontal="center" vertical="center"/>
    </xf>
    <xf numFmtId="176" fontId="4" fillId="0" borderId="10" xfId="4" applyNumberFormat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right" vertical="center"/>
    </xf>
    <xf numFmtId="0" fontId="4" fillId="0" borderId="14" xfId="1" applyFont="1" applyFill="1" applyBorder="1" applyAlignment="1" applyProtection="1">
      <alignment horizontal="right" vertical="center"/>
    </xf>
    <xf numFmtId="0" fontId="4" fillId="0" borderId="5" xfId="1" applyFont="1" applyFill="1" applyBorder="1" applyAlignment="1" applyProtection="1">
      <alignment horizontal="right" vertical="center"/>
    </xf>
    <xf numFmtId="0" fontId="4" fillId="0" borderId="1" xfId="1" applyFont="1" applyFill="1" applyBorder="1" applyAlignment="1" applyProtection="1">
      <alignment horizontal="right" vertical="center"/>
    </xf>
    <xf numFmtId="0" fontId="4" fillId="0" borderId="14" xfId="4" applyFont="1" applyFill="1" applyBorder="1" applyAlignment="1">
      <alignment horizontal="right" vertical="center" wrapText="1"/>
    </xf>
    <xf numFmtId="0" fontId="4" fillId="0" borderId="5" xfId="4" applyFont="1" applyFill="1" applyBorder="1" applyAlignment="1">
      <alignment horizontal="right" vertical="center" wrapText="1"/>
    </xf>
    <xf numFmtId="0" fontId="4" fillId="0" borderId="1" xfId="4" applyFont="1" applyFill="1" applyBorder="1" applyAlignment="1">
      <alignment horizontal="right" vertical="center" wrapText="1"/>
    </xf>
    <xf numFmtId="0" fontId="4" fillId="0" borderId="14" xfId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12" fillId="0" borderId="0" xfId="1" applyFont="1"/>
    <xf numFmtId="0" fontId="8" fillId="0" borderId="0" xfId="0" applyFont="1" applyFill="1"/>
    <xf numFmtId="176" fontId="4" fillId="0" borderId="10" xfId="10" applyNumberFormat="1" applyFont="1" applyFill="1" applyBorder="1" applyAlignment="1">
      <alignment horizontal="center" vertical="center"/>
    </xf>
    <xf numFmtId="38" fontId="8" fillId="0" borderId="0" xfId="9" applyFont="1" applyFill="1" applyAlignment="1"/>
    <xf numFmtId="38" fontId="4" fillId="0" borderId="6" xfId="7" applyFont="1" applyFill="1" applyBorder="1" applyAlignment="1">
      <alignment horizontal="right" vertical="center"/>
    </xf>
    <xf numFmtId="176" fontId="4" fillId="0" borderId="10" xfId="10" applyNumberFormat="1" applyFont="1" applyFill="1" applyBorder="1" applyAlignment="1">
      <alignment horizontal="right" vertical="center"/>
    </xf>
    <xf numFmtId="38" fontId="4" fillId="0" borderId="6" xfId="2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38" fontId="4" fillId="0" borderId="6" xfId="2" applyFont="1" applyFill="1" applyBorder="1" applyAlignment="1">
      <alignment horizontal="right" vertical="center" shrinkToFit="1"/>
    </xf>
    <xf numFmtId="176" fontId="4" fillId="0" borderId="10" xfId="1" applyNumberFormat="1" applyFont="1" applyFill="1" applyBorder="1" applyAlignment="1">
      <alignment horizontal="right" vertical="center" shrinkToFit="1"/>
    </xf>
    <xf numFmtId="38" fontId="4" fillId="0" borderId="6" xfId="2" applyFont="1" applyFill="1" applyBorder="1" applyAlignment="1" applyProtection="1">
      <alignment horizontal="right" vertical="center" shrinkToFit="1"/>
    </xf>
    <xf numFmtId="176" fontId="4" fillId="0" borderId="10" xfId="1" applyNumberFormat="1" applyFont="1" applyFill="1" applyBorder="1" applyAlignment="1" applyProtection="1">
      <alignment horizontal="right" vertical="center" shrinkToFit="1"/>
    </xf>
    <xf numFmtId="38" fontId="4" fillId="0" borderId="6" xfId="2" applyFont="1" applyFill="1" applyBorder="1" applyAlignment="1" applyProtection="1">
      <alignment horizontal="right" vertical="center"/>
    </xf>
    <xf numFmtId="38" fontId="4" fillId="0" borderId="23" xfId="7" applyFont="1" applyFill="1" applyBorder="1" applyAlignment="1">
      <alignment horizontal="right" vertical="center"/>
    </xf>
    <xf numFmtId="176" fontId="4" fillId="0" borderId="24" xfId="10" applyNumberFormat="1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right" vertical="center" shrinkToFit="1"/>
    </xf>
    <xf numFmtId="176" fontId="4" fillId="0" borderId="24" xfId="1" applyNumberFormat="1" applyFont="1" applyFill="1" applyBorder="1" applyAlignment="1">
      <alignment horizontal="right" vertical="center" shrinkToFit="1"/>
    </xf>
    <xf numFmtId="38" fontId="4" fillId="0" borderId="23" xfId="2" applyFont="1" applyFill="1" applyBorder="1" applyAlignment="1" applyProtection="1">
      <alignment horizontal="right" vertical="center" shrinkToFit="1"/>
    </xf>
    <xf numFmtId="38" fontId="4" fillId="0" borderId="23" xfId="2" applyFont="1" applyFill="1" applyBorder="1" applyAlignment="1" applyProtection="1">
      <alignment horizontal="right" vertical="center"/>
    </xf>
    <xf numFmtId="176" fontId="4" fillId="0" borderId="24" xfId="1" applyNumberFormat="1" applyFont="1" applyFill="1" applyBorder="1" applyAlignment="1" applyProtection="1">
      <alignment horizontal="right" vertical="center" shrinkToFit="1"/>
    </xf>
    <xf numFmtId="38" fontId="4" fillId="0" borderId="6" xfId="7" applyFont="1" applyFill="1" applyBorder="1" applyAlignment="1">
      <alignment horizontal="center" vertical="center"/>
    </xf>
    <xf numFmtId="38" fontId="4" fillId="0" borderId="23" xfId="7" applyFont="1" applyFill="1" applyBorder="1" applyAlignment="1">
      <alignment horizontal="center" vertical="center"/>
    </xf>
    <xf numFmtId="176" fontId="4" fillId="0" borderId="24" xfId="10" applyNumberFormat="1" applyFont="1" applyFill="1" applyBorder="1" applyAlignment="1">
      <alignment horizontal="center" vertical="center"/>
    </xf>
    <xf numFmtId="38" fontId="8" fillId="0" borderId="38" xfId="9" applyFont="1" applyFill="1" applyBorder="1" applyAlignment="1"/>
    <xf numFmtId="38" fontId="4" fillId="0" borderId="3" xfId="7" applyFont="1" applyFill="1" applyBorder="1" applyAlignment="1">
      <alignment horizontal="right" vertical="center"/>
    </xf>
    <xf numFmtId="176" fontId="4" fillId="0" borderId="19" xfId="10" applyNumberFormat="1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/>
    </xf>
    <xf numFmtId="176" fontId="4" fillId="0" borderId="19" xfId="1" applyNumberFormat="1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 shrinkToFit="1"/>
    </xf>
    <xf numFmtId="176" fontId="4" fillId="0" borderId="19" xfId="1" applyNumberFormat="1" applyFont="1" applyFill="1" applyBorder="1" applyAlignment="1">
      <alignment horizontal="right" vertical="center" shrinkToFit="1"/>
    </xf>
    <xf numFmtId="176" fontId="4" fillId="0" borderId="19" xfId="1" applyNumberFormat="1" applyFont="1" applyFill="1" applyBorder="1" applyAlignment="1" applyProtection="1">
      <alignment horizontal="right" vertical="center" shrinkToFit="1"/>
    </xf>
    <xf numFmtId="38" fontId="4" fillId="0" borderId="3" xfId="2" applyFont="1" applyFill="1" applyBorder="1" applyAlignment="1" applyProtection="1">
      <alignment horizontal="right" vertical="center"/>
    </xf>
    <xf numFmtId="176" fontId="4" fillId="0" borderId="19" xfId="10" applyNumberFormat="1" applyFont="1" applyFill="1" applyBorder="1" applyAlignment="1">
      <alignment horizontal="center" vertical="center"/>
    </xf>
    <xf numFmtId="38" fontId="4" fillId="0" borderId="25" xfId="7" applyFont="1" applyFill="1" applyBorder="1" applyAlignment="1">
      <alignment horizontal="center" vertical="center"/>
    </xf>
    <xf numFmtId="38" fontId="4" fillId="0" borderId="7" xfId="7" applyFont="1" applyFill="1" applyBorder="1" applyAlignment="1">
      <alignment horizontal="right" vertical="center"/>
    </xf>
    <xf numFmtId="176" fontId="4" fillId="0" borderId="1" xfId="10" applyNumberFormat="1" applyFont="1" applyFill="1" applyBorder="1" applyAlignment="1">
      <alignment horizontal="center" vertical="center"/>
    </xf>
    <xf numFmtId="176" fontId="4" fillId="0" borderId="4" xfId="10" applyNumberFormat="1" applyFont="1" applyFill="1" applyBorder="1" applyAlignment="1">
      <alignment horizontal="right" vertical="center"/>
    </xf>
    <xf numFmtId="38" fontId="4" fillId="0" borderId="7" xfId="2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38" fontId="4" fillId="0" borderId="7" xfId="2" applyFont="1" applyFill="1" applyBorder="1" applyAlignment="1">
      <alignment horizontal="right" vertical="center" shrinkToFit="1"/>
    </xf>
    <xf numFmtId="176" fontId="4" fillId="0" borderId="4" xfId="1" applyNumberFormat="1" applyFont="1" applyFill="1" applyBorder="1" applyAlignment="1">
      <alignment horizontal="right" vertical="center" shrinkToFit="1"/>
    </xf>
    <xf numFmtId="38" fontId="4" fillId="0" borderId="7" xfId="2" applyFont="1" applyFill="1" applyBorder="1" applyAlignment="1" applyProtection="1">
      <alignment horizontal="right" vertical="center" shrinkToFit="1"/>
    </xf>
    <xf numFmtId="176" fontId="4" fillId="0" borderId="4" xfId="1" applyNumberFormat="1" applyFont="1" applyFill="1" applyBorder="1" applyAlignment="1" applyProtection="1">
      <alignment horizontal="right" vertical="center" shrinkToFit="1"/>
    </xf>
    <xf numFmtId="38" fontId="4" fillId="0" borderId="7" xfId="2" applyFont="1" applyFill="1" applyBorder="1" applyAlignment="1" applyProtection="1">
      <alignment horizontal="right" vertical="center"/>
    </xf>
    <xf numFmtId="38" fontId="4" fillId="0" borderId="7" xfId="2" applyFont="1" applyFill="1" applyBorder="1" applyAlignment="1" applyProtection="1">
      <alignment horizontal="right" vertical="center" shrinkToFit="1"/>
      <protection locked="0"/>
    </xf>
    <xf numFmtId="176" fontId="4" fillId="0" borderId="20" xfId="4" applyNumberFormat="1" applyFont="1" applyBorder="1" applyAlignment="1">
      <alignment horizontal="center" vertical="center"/>
    </xf>
    <xf numFmtId="176" fontId="4" fillId="0" borderId="26" xfId="10" applyNumberFormat="1" applyFont="1" applyFill="1" applyBorder="1" applyAlignment="1">
      <alignment horizontal="center" vertical="center"/>
    </xf>
    <xf numFmtId="38" fontId="8" fillId="0" borderId="39" xfId="0" applyNumberFormat="1" applyFont="1" applyFill="1" applyBorder="1"/>
    <xf numFmtId="176" fontId="4" fillId="0" borderId="26" xfId="10" applyNumberFormat="1" applyFont="1" applyFill="1" applyBorder="1" applyAlignment="1">
      <alignment horizontal="right" vertical="center"/>
    </xf>
    <xf numFmtId="38" fontId="4" fillId="0" borderId="25" xfId="7" applyFont="1" applyFill="1" applyBorder="1" applyAlignment="1">
      <alignment horizontal="right" vertical="center"/>
    </xf>
    <xf numFmtId="38" fontId="4" fillId="0" borderId="25" xfId="2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>
      <alignment horizontal="right" vertical="center"/>
    </xf>
    <xf numFmtId="38" fontId="4" fillId="0" borderId="25" xfId="2" applyFont="1" applyFill="1" applyBorder="1" applyAlignment="1">
      <alignment horizontal="right" vertical="center" shrinkToFit="1"/>
    </xf>
    <xf numFmtId="176" fontId="4" fillId="0" borderId="26" xfId="1" applyNumberFormat="1" applyFont="1" applyFill="1" applyBorder="1" applyAlignment="1">
      <alignment horizontal="right" vertical="center" shrinkToFit="1"/>
    </xf>
    <xf numFmtId="38" fontId="4" fillId="0" borderId="25" xfId="2" applyFont="1" applyFill="1" applyBorder="1" applyAlignment="1" applyProtection="1">
      <alignment horizontal="right" vertical="center" shrinkToFit="1"/>
    </xf>
    <xf numFmtId="176" fontId="4" fillId="0" borderId="26" xfId="1" applyNumberFormat="1" applyFont="1" applyFill="1" applyBorder="1" applyAlignment="1" applyProtection="1">
      <alignment horizontal="right" vertical="center" shrinkToFit="1"/>
    </xf>
    <xf numFmtId="38" fontId="4" fillId="0" borderId="25" xfId="2" applyFont="1" applyFill="1" applyBorder="1" applyAlignment="1" applyProtection="1">
      <alignment horizontal="right" vertical="center"/>
    </xf>
    <xf numFmtId="0" fontId="4" fillId="0" borderId="3" xfId="4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 applyProtection="1">
      <alignment horizontal="center"/>
    </xf>
    <xf numFmtId="0" fontId="10" fillId="0" borderId="29" xfId="5" applyFont="1" applyFill="1" applyBorder="1" applyAlignment="1">
      <alignment horizontal="center" vertical="center"/>
    </xf>
    <xf numFmtId="0" fontId="10" fillId="0" borderId="25" xfId="5" applyFont="1" applyFill="1" applyBorder="1" applyAlignment="1">
      <alignment horizontal="center" vertical="center"/>
    </xf>
    <xf numFmtId="0" fontId="10" fillId="0" borderId="26" xfId="5" applyFont="1" applyFill="1" applyBorder="1" applyAlignment="1">
      <alignment horizontal="center" vertical="center"/>
    </xf>
    <xf numFmtId="0" fontId="4" fillId="0" borderId="14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38" fontId="4" fillId="0" borderId="17" xfId="2" applyFont="1" applyFill="1" applyBorder="1" applyAlignment="1" applyProtection="1">
      <alignment horizontal="right" vertical="center" shrinkToFit="1"/>
      <protection locked="0"/>
    </xf>
    <xf numFmtId="38" fontId="4" fillId="0" borderId="27" xfId="2" applyFont="1" applyFill="1" applyBorder="1" applyAlignment="1" applyProtection="1">
      <alignment horizontal="right" vertical="center" shrinkToFit="1"/>
      <protection locked="0"/>
    </xf>
    <xf numFmtId="38" fontId="4" fillId="0" borderId="15" xfId="2" applyFont="1" applyFill="1" applyBorder="1" applyAlignment="1" applyProtection="1">
      <alignment horizontal="right" vertical="center" shrinkToFit="1"/>
      <protection locked="0"/>
    </xf>
    <xf numFmtId="38" fontId="4" fillId="0" borderId="29" xfId="2" applyFont="1" applyFill="1" applyBorder="1" applyAlignment="1" applyProtection="1">
      <alignment horizontal="right" vertical="center" shrinkToFit="1"/>
      <protection locked="0"/>
    </xf>
    <xf numFmtId="38" fontId="4" fillId="0" borderId="30" xfId="2" applyFont="1" applyFill="1" applyBorder="1" applyAlignment="1" applyProtection="1">
      <alignment horizontal="right" vertical="center" shrinkToFit="1"/>
      <protection locked="0"/>
    </xf>
    <xf numFmtId="38" fontId="4" fillId="0" borderId="8" xfId="2" applyFont="1" applyBorder="1" applyAlignment="1" applyProtection="1">
      <alignment horizontal="center" vertical="center"/>
    </xf>
    <xf numFmtId="38" fontId="4" fillId="0" borderId="12" xfId="2" applyFont="1" applyBorder="1" applyAlignment="1" applyProtection="1">
      <alignment horizontal="center" vertical="center"/>
    </xf>
    <xf numFmtId="38" fontId="4" fillId="0" borderId="28" xfId="3" applyFont="1" applyBorder="1" applyAlignment="1">
      <alignment horizontal="center" vertical="center"/>
    </xf>
    <xf numFmtId="38" fontId="4" fillId="0" borderId="33" xfId="3" applyFont="1" applyBorder="1" applyAlignment="1">
      <alignment horizontal="center" vertical="center"/>
    </xf>
    <xf numFmtId="38" fontId="4" fillId="0" borderId="34" xfId="3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38" fontId="4" fillId="0" borderId="17" xfId="7" applyFont="1" applyFill="1" applyBorder="1" applyAlignment="1">
      <alignment horizontal="right" vertical="center"/>
    </xf>
    <xf numFmtId="38" fontId="4" fillId="0" borderId="27" xfId="7" applyFont="1" applyFill="1" applyBorder="1" applyAlignment="1">
      <alignment horizontal="right" vertical="center"/>
    </xf>
    <xf numFmtId="38" fontId="4" fillId="0" borderId="31" xfId="7" applyFont="1" applyFill="1" applyBorder="1" applyAlignment="1">
      <alignment horizontal="right" vertical="center"/>
    </xf>
    <xf numFmtId="38" fontId="4" fillId="0" borderId="15" xfId="7" applyFont="1" applyFill="1" applyBorder="1" applyAlignment="1">
      <alignment horizontal="right" vertical="center"/>
    </xf>
    <xf numFmtId="38" fontId="4" fillId="0" borderId="29" xfId="7" applyFont="1" applyFill="1" applyBorder="1" applyAlignment="1">
      <alignment horizontal="right" vertical="center"/>
    </xf>
    <xf numFmtId="38" fontId="4" fillId="0" borderId="30" xfId="7" applyFont="1" applyFill="1" applyBorder="1" applyAlignment="1">
      <alignment horizontal="right" vertical="center"/>
    </xf>
    <xf numFmtId="38" fontId="4" fillId="0" borderId="8" xfId="7" applyFont="1" applyBorder="1" applyAlignment="1">
      <alignment horizontal="center" vertical="center"/>
    </xf>
    <xf numFmtId="38" fontId="4" fillId="0" borderId="12" xfId="7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38" fontId="4" fillId="0" borderId="29" xfId="7" applyFont="1" applyFill="1" applyBorder="1" applyAlignment="1">
      <alignment horizontal="center" vertical="center"/>
    </xf>
    <xf numFmtId="38" fontId="4" fillId="0" borderId="25" xfId="7" applyFont="1" applyFill="1" applyBorder="1" applyAlignment="1">
      <alignment horizontal="center" vertical="center"/>
    </xf>
    <xf numFmtId="38" fontId="4" fillId="0" borderId="26" xfId="7" applyFont="1" applyFill="1" applyBorder="1" applyAlignment="1">
      <alignment horizontal="center" vertical="center"/>
    </xf>
    <xf numFmtId="38" fontId="4" fillId="0" borderId="35" xfId="7" applyFont="1" applyFill="1" applyBorder="1" applyAlignment="1">
      <alignment horizontal="center" vertical="center"/>
    </xf>
    <xf numFmtId="38" fontId="4" fillId="0" borderId="36" xfId="7" applyFont="1" applyFill="1" applyBorder="1" applyAlignment="1">
      <alignment horizontal="center" vertical="center"/>
    </xf>
    <xf numFmtId="38" fontId="4" fillId="0" borderId="17" xfId="2" applyFont="1" applyFill="1" applyBorder="1" applyAlignment="1">
      <alignment horizontal="right" vertical="center" shrinkToFit="1"/>
    </xf>
    <xf numFmtId="38" fontId="4" fillId="0" borderId="27" xfId="2" applyFont="1" applyFill="1" applyBorder="1" applyAlignment="1">
      <alignment horizontal="right" vertical="center" shrinkToFit="1"/>
    </xf>
    <xf numFmtId="38" fontId="4" fillId="0" borderId="15" xfId="2" applyFont="1" applyFill="1" applyBorder="1" applyAlignment="1">
      <alignment horizontal="right" vertical="center" shrinkToFit="1"/>
    </xf>
    <xf numFmtId="38" fontId="4" fillId="0" borderId="29" xfId="2" applyFont="1" applyFill="1" applyBorder="1" applyAlignment="1">
      <alignment horizontal="right" vertical="center" shrinkToFit="1"/>
    </xf>
    <xf numFmtId="38" fontId="4" fillId="0" borderId="30" xfId="2" applyFont="1" applyFill="1" applyBorder="1" applyAlignment="1">
      <alignment horizontal="right" vertical="center" shrinkToFit="1"/>
    </xf>
    <xf numFmtId="0" fontId="10" fillId="0" borderId="29" xfId="8" applyFont="1" applyFill="1" applyBorder="1" applyAlignment="1">
      <alignment horizontal="center" vertical="center"/>
    </xf>
    <xf numFmtId="0" fontId="10" fillId="0" borderId="25" xfId="8" applyFont="1" applyFill="1" applyBorder="1" applyAlignment="1">
      <alignment horizontal="center" vertical="center"/>
    </xf>
    <xf numFmtId="0" fontId="10" fillId="0" borderId="26" xfId="8" applyFont="1" applyFill="1" applyBorder="1" applyAlignment="1">
      <alignment horizontal="center" vertical="center"/>
    </xf>
    <xf numFmtId="0" fontId="4" fillId="0" borderId="4" xfId="4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38" fontId="4" fillId="0" borderId="40" xfId="2" applyFont="1" applyFill="1" applyBorder="1" applyAlignment="1">
      <alignment horizontal="center" vertical="center" shrinkToFit="1"/>
    </xf>
    <xf numFmtId="38" fontId="4" fillId="0" borderId="13" xfId="2" applyFont="1" applyFill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38" fontId="4" fillId="0" borderId="14" xfId="2" applyFont="1" applyFill="1" applyBorder="1" applyAlignment="1">
      <alignment horizontal="right" vertical="center" shrinkToFit="1"/>
    </xf>
    <xf numFmtId="38" fontId="4" fillId="0" borderId="27" xfId="2" applyFont="1" applyFill="1" applyBorder="1" applyAlignment="1">
      <alignment horizontal="right" vertical="center"/>
    </xf>
    <xf numFmtId="38" fontId="4" fillId="0" borderId="15" xfId="2" applyFont="1" applyFill="1" applyBorder="1" applyAlignment="1">
      <alignment horizontal="right" vertical="center"/>
    </xf>
    <xf numFmtId="38" fontId="4" fillId="0" borderId="29" xfId="2" applyFont="1" applyFill="1" applyBorder="1" applyAlignment="1">
      <alignment horizontal="right" vertical="center"/>
    </xf>
    <xf numFmtId="38" fontId="4" fillId="0" borderId="30" xfId="2" applyFont="1" applyFill="1" applyBorder="1" applyAlignment="1">
      <alignment horizontal="right" vertical="center"/>
    </xf>
    <xf numFmtId="38" fontId="4" fillId="0" borderId="27" xfId="2" applyFont="1" applyFill="1" applyBorder="1" applyAlignment="1" applyProtection="1">
      <alignment horizontal="right" vertical="center" shrinkToFit="1"/>
    </xf>
    <xf numFmtId="38" fontId="4" fillId="0" borderId="27" xfId="2" applyFont="1" applyFill="1" applyBorder="1" applyAlignment="1" applyProtection="1">
      <alignment horizontal="right" vertical="center"/>
    </xf>
    <xf numFmtId="0" fontId="4" fillId="0" borderId="0" xfId="1" applyFont="1" applyBorder="1" applyAlignment="1">
      <alignment horizontal="right"/>
    </xf>
    <xf numFmtId="0" fontId="6" fillId="0" borderId="9" xfId="1" applyFont="1" applyBorder="1" applyAlignment="1">
      <alignment horizontal="center" vertical="center"/>
    </xf>
    <xf numFmtId="38" fontId="4" fillId="0" borderId="14" xfId="2" applyFont="1" applyFill="1" applyBorder="1" applyAlignment="1">
      <alignment horizontal="center" vertical="center" shrinkToFit="1"/>
    </xf>
    <xf numFmtId="38" fontId="4" fillId="0" borderId="17" xfId="2" applyFont="1" applyFill="1" applyBorder="1" applyAlignment="1">
      <alignment horizontal="center" vertical="center" shrinkToFit="1"/>
    </xf>
    <xf numFmtId="38" fontId="4" fillId="0" borderId="15" xfId="2" applyFont="1" applyFill="1" applyBorder="1" applyAlignment="1">
      <alignment horizontal="center" vertical="center" shrinkToFit="1"/>
    </xf>
    <xf numFmtId="38" fontId="4" fillId="0" borderId="17" xfId="2" applyFont="1" applyFill="1" applyBorder="1" applyAlignment="1">
      <alignment horizontal="right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10" fillId="0" borderId="28" xfId="5" applyFont="1" applyFill="1" applyBorder="1" applyAlignment="1">
      <alignment horizontal="center" vertical="center"/>
    </xf>
    <xf numFmtId="0" fontId="10" fillId="0" borderId="33" xfId="5" applyFont="1" applyFill="1" applyBorder="1" applyAlignment="1">
      <alignment horizontal="center" vertical="center"/>
    </xf>
    <xf numFmtId="0" fontId="10" fillId="0" borderId="34" xfId="5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 wrapText="1"/>
    </xf>
    <xf numFmtId="38" fontId="4" fillId="0" borderId="17" xfId="2" applyFont="1" applyFill="1" applyBorder="1" applyAlignment="1" applyProtection="1">
      <alignment horizontal="right" vertical="center" shrinkToFit="1"/>
    </xf>
    <xf numFmtId="38" fontId="4" fillId="0" borderId="17" xfId="2" applyFont="1" applyFill="1" applyBorder="1" applyAlignment="1" applyProtection="1">
      <alignment horizontal="right" vertical="center"/>
    </xf>
    <xf numFmtId="0" fontId="10" fillId="0" borderId="33" xfId="5" applyFont="1" applyBorder="1" applyAlignment="1">
      <alignment horizontal="center" vertical="center"/>
    </xf>
    <xf numFmtId="0" fontId="10" fillId="0" borderId="34" xfId="5" applyFont="1" applyBorder="1" applyAlignment="1">
      <alignment horizontal="center" vertical="center"/>
    </xf>
    <xf numFmtId="38" fontId="4" fillId="0" borderId="15" xfId="2" applyFont="1" applyFill="1" applyBorder="1" applyAlignment="1" applyProtection="1">
      <alignment horizontal="right" vertical="center" shrinkToFit="1"/>
    </xf>
    <xf numFmtId="38" fontId="4" fillId="0" borderId="15" xfId="2" applyFont="1" applyFill="1" applyBorder="1" applyAlignment="1" applyProtection="1">
      <alignment horizontal="right" vertical="center"/>
    </xf>
    <xf numFmtId="38" fontId="4" fillId="0" borderId="29" xfId="2" applyFont="1" applyFill="1" applyBorder="1" applyAlignment="1" applyProtection="1">
      <alignment horizontal="right" vertical="center" shrinkToFit="1"/>
    </xf>
    <xf numFmtId="38" fontId="4" fillId="0" borderId="30" xfId="2" applyFont="1" applyFill="1" applyBorder="1" applyAlignment="1" applyProtection="1">
      <alignment horizontal="right" vertical="center" shrinkToFit="1"/>
    </xf>
    <xf numFmtId="38" fontId="4" fillId="0" borderId="29" xfId="2" applyFont="1" applyFill="1" applyBorder="1" applyAlignment="1" applyProtection="1">
      <alignment horizontal="right" vertical="center"/>
    </xf>
    <xf numFmtId="38" fontId="4" fillId="0" borderId="30" xfId="2" applyFont="1" applyFill="1" applyBorder="1" applyAlignment="1" applyProtection="1">
      <alignment horizontal="right" vertical="center"/>
    </xf>
    <xf numFmtId="38" fontId="4" fillId="0" borderId="20" xfId="2" applyFont="1" applyBorder="1" applyAlignment="1">
      <alignment horizontal="center" vertical="center"/>
    </xf>
    <xf numFmtId="38" fontId="4" fillId="0" borderId="37" xfId="2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12" xfId="2" applyFont="1" applyBorder="1" applyAlignment="1">
      <alignment horizontal="center" vertical="center"/>
    </xf>
    <xf numFmtId="38" fontId="4" fillId="0" borderId="14" xfId="2" applyFont="1" applyFill="1" applyBorder="1" applyAlignment="1">
      <alignment horizontal="center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5" xfId="2" applyFont="1" applyFill="1" applyBorder="1" applyAlignment="1">
      <alignment horizontal="center" vertical="center"/>
    </xf>
    <xf numFmtId="38" fontId="4" fillId="0" borderId="14" xfId="2" applyFont="1" applyFill="1" applyBorder="1" applyAlignment="1">
      <alignment horizontal="right" vertical="center"/>
    </xf>
    <xf numFmtId="38" fontId="4" fillId="0" borderId="40" xfId="2" applyFont="1" applyFill="1" applyBorder="1" applyAlignment="1">
      <alignment horizontal="center" vertical="center"/>
    </xf>
    <xf numFmtId="38" fontId="4" fillId="0" borderId="13" xfId="2" applyFont="1" applyFill="1" applyBorder="1" applyAlignment="1">
      <alignment horizontal="center" vertical="center"/>
    </xf>
  </cellXfs>
  <cellStyles count="11">
    <cellStyle name="パーセント 2" xfId="6"/>
    <cellStyle name="桁区切り" xfId="9" builtinId="6"/>
    <cellStyle name="桁区切り 2" xfId="3"/>
    <cellStyle name="桁区切り 3" xfId="2"/>
    <cellStyle name="桁区切り 4" xfId="7"/>
    <cellStyle name="標準" xfId="0" builtinId="0"/>
    <cellStyle name="標準 2" xfId="4"/>
    <cellStyle name="標準 2 2" xfId="10"/>
    <cellStyle name="標準 3" xfId="5"/>
    <cellStyle name="標準 4" xfId="1"/>
    <cellStyle name="標準_hyou07-12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048574"/>
  <sheetViews>
    <sheetView tabSelected="1" workbookViewId="0">
      <selection activeCell="AM16" sqref="AM16"/>
    </sheetView>
  </sheetViews>
  <sheetFormatPr defaultRowHeight="18" x14ac:dyDescent="0.45"/>
  <cols>
    <col min="1" max="106" width="13.09765625" customWidth="1"/>
    <col min="107" max="169" width="13.09765625" style="22" customWidth="1"/>
    <col min="170" max="172" width="13.09765625" customWidth="1"/>
  </cols>
  <sheetData>
    <row r="1" spans="1:172" ht="19.2" x14ac:dyDescent="0.45">
      <c r="A1" s="4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</row>
    <row r="2" spans="1:172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169"/>
      <c r="FC2" s="169"/>
      <c r="FD2" s="169"/>
    </row>
    <row r="3" spans="1:172" x14ac:dyDescent="0.45">
      <c r="A3" s="180" t="s">
        <v>0</v>
      </c>
      <c r="B3" s="123" t="s">
        <v>76</v>
      </c>
      <c r="C3" s="124"/>
      <c r="D3" s="125"/>
      <c r="E3" s="123" t="s">
        <v>75</v>
      </c>
      <c r="F3" s="124"/>
      <c r="G3" s="125"/>
      <c r="H3" s="123" t="s">
        <v>74</v>
      </c>
      <c r="I3" s="124"/>
      <c r="J3" s="125"/>
      <c r="K3" s="123" t="s">
        <v>21</v>
      </c>
      <c r="L3" s="124"/>
      <c r="M3" s="125"/>
      <c r="N3" s="123" t="s">
        <v>22</v>
      </c>
      <c r="O3" s="124"/>
      <c r="P3" s="125"/>
      <c r="Q3" s="123" t="s">
        <v>23</v>
      </c>
      <c r="R3" s="124"/>
      <c r="S3" s="125"/>
      <c r="T3" s="123" t="s">
        <v>24</v>
      </c>
      <c r="U3" s="124"/>
      <c r="V3" s="125"/>
      <c r="W3" s="123" t="s">
        <v>25</v>
      </c>
      <c r="X3" s="124"/>
      <c r="Y3" s="125"/>
      <c r="Z3" s="123" t="s">
        <v>26</v>
      </c>
      <c r="AA3" s="124"/>
      <c r="AB3" s="125"/>
      <c r="AC3" s="123" t="s">
        <v>27</v>
      </c>
      <c r="AD3" s="124"/>
      <c r="AE3" s="125"/>
      <c r="AF3" s="123" t="s">
        <v>28</v>
      </c>
      <c r="AG3" s="124"/>
      <c r="AH3" s="125"/>
      <c r="AI3" s="123" t="s">
        <v>29</v>
      </c>
      <c r="AJ3" s="124"/>
      <c r="AK3" s="125"/>
      <c r="AL3" s="123" t="s">
        <v>30</v>
      </c>
      <c r="AM3" s="124"/>
      <c r="AN3" s="125"/>
      <c r="AO3" s="123" t="s">
        <v>31</v>
      </c>
      <c r="AP3" s="124"/>
      <c r="AQ3" s="125"/>
      <c r="AR3" s="123" t="s">
        <v>32</v>
      </c>
      <c r="AS3" s="124"/>
      <c r="AT3" s="125"/>
      <c r="AU3" s="123" t="s">
        <v>33</v>
      </c>
      <c r="AV3" s="124"/>
      <c r="AW3" s="125"/>
      <c r="AX3" s="123" t="s">
        <v>34</v>
      </c>
      <c r="AY3" s="124"/>
      <c r="AZ3" s="125"/>
      <c r="BA3" s="123" t="s">
        <v>35</v>
      </c>
      <c r="BB3" s="124"/>
      <c r="BC3" s="125"/>
      <c r="BD3" s="123" t="s">
        <v>36</v>
      </c>
      <c r="BE3" s="124"/>
      <c r="BF3" s="125"/>
      <c r="BG3" s="123" t="s">
        <v>37</v>
      </c>
      <c r="BH3" s="124"/>
      <c r="BI3" s="125"/>
      <c r="BJ3" s="123" t="s">
        <v>38</v>
      </c>
      <c r="BK3" s="124"/>
      <c r="BL3" s="125"/>
      <c r="BM3" s="123" t="s">
        <v>39</v>
      </c>
      <c r="BN3" s="124"/>
      <c r="BO3" s="125"/>
      <c r="BP3" s="123" t="s">
        <v>40</v>
      </c>
      <c r="BQ3" s="124"/>
      <c r="BR3" s="125"/>
      <c r="BS3" s="142" t="s">
        <v>41</v>
      </c>
      <c r="BT3" s="143"/>
      <c r="BU3" s="144"/>
      <c r="BV3" s="142" t="s">
        <v>42</v>
      </c>
      <c r="BW3" s="143"/>
      <c r="BX3" s="144"/>
      <c r="BY3" s="142" t="s">
        <v>43</v>
      </c>
      <c r="BZ3" s="143"/>
      <c r="CA3" s="144"/>
      <c r="CB3" s="142" t="s">
        <v>44</v>
      </c>
      <c r="CC3" s="143"/>
      <c r="CD3" s="144"/>
      <c r="CE3" s="142" t="s">
        <v>45</v>
      </c>
      <c r="CF3" s="143"/>
      <c r="CG3" s="144"/>
      <c r="CH3" s="142" t="s">
        <v>46</v>
      </c>
      <c r="CI3" s="143"/>
      <c r="CJ3" s="144"/>
      <c r="CK3" s="142" t="s">
        <v>47</v>
      </c>
      <c r="CL3" s="143"/>
      <c r="CM3" s="144"/>
      <c r="CN3" s="145" t="s">
        <v>48</v>
      </c>
      <c r="CO3" s="143"/>
      <c r="CP3" s="146"/>
      <c r="CQ3" s="142" t="s">
        <v>49</v>
      </c>
      <c r="CR3" s="143"/>
      <c r="CS3" s="144"/>
      <c r="CT3" s="142" t="s">
        <v>50</v>
      </c>
      <c r="CU3" s="143"/>
      <c r="CV3" s="144"/>
      <c r="CW3" s="142" t="s">
        <v>51</v>
      </c>
      <c r="CX3" s="143"/>
      <c r="CY3" s="144"/>
      <c r="CZ3" s="142" t="s">
        <v>52</v>
      </c>
      <c r="DA3" s="143"/>
      <c r="DB3" s="144"/>
      <c r="DC3" s="142" t="s">
        <v>53</v>
      </c>
      <c r="DD3" s="143"/>
      <c r="DE3" s="144"/>
      <c r="DF3" s="109" t="s">
        <v>54</v>
      </c>
      <c r="DG3" s="110"/>
      <c r="DH3" s="111"/>
      <c r="DI3" s="109" t="s">
        <v>55</v>
      </c>
      <c r="DJ3" s="110"/>
      <c r="DK3" s="111"/>
      <c r="DL3" s="152" t="s">
        <v>56</v>
      </c>
      <c r="DM3" s="153"/>
      <c r="DN3" s="154"/>
      <c r="DO3" s="152" t="s">
        <v>57</v>
      </c>
      <c r="DP3" s="153"/>
      <c r="DQ3" s="154"/>
      <c r="DR3" s="152" t="s">
        <v>58</v>
      </c>
      <c r="DS3" s="153"/>
      <c r="DT3" s="154"/>
      <c r="DU3" s="109" t="s">
        <v>59</v>
      </c>
      <c r="DV3" s="110"/>
      <c r="DW3" s="111"/>
      <c r="DX3" s="109" t="s">
        <v>60</v>
      </c>
      <c r="DY3" s="110"/>
      <c r="DZ3" s="111"/>
      <c r="EA3" s="109" t="s">
        <v>61</v>
      </c>
      <c r="EB3" s="110"/>
      <c r="EC3" s="111"/>
      <c r="ED3" s="177" t="s">
        <v>62</v>
      </c>
      <c r="EE3" s="178"/>
      <c r="EF3" s="179"/>
      <c r="EG3" s="109" t="s">
        <v>63</v>
      </c>
      <c r="EH3" s="110"/>
      <c r="EI3" s="111"/>
      <c r="EJ3" s="109" t="s">
        <v>64</v>
      </c>
      <c r="EK3" s="110"/>
      <c r="EL3" s="111"/>
      <c r="EM3" s="177" t="s">
        <v>65</v>
      </c>
      <c r="EN3" s="186"/>
      <c r="EO3" s="187"/>
      <c r="EP3" s="109" t="s">
        <v>66</v>
      </c>
      <c r="EQ3" s="110"/>
      <c r="ER3" s="111"/>
      <c r="ES3" s="109" t="s">
        <v>67</v>
      </c>
      <c r="ET3" s="110"/>
      <c r="EU3" s="111"/>
      <c r="EV3" s="177" t="s">
        <v>68</v>
      </c>
      <c r="EW3" s="186"/>
      <c r="EX3" s="187"/>
      <c r="EY3" s="109" t="s">
        <v>69</v>
      </c>
      <c r="EZ3" s="110"/>
      <c r="FA3" s="111"/>
      <c r="FB3" s="109" t="s">
        <v>70</v>
      </c>
      <c r="FC3" s="110"/>
      <c r="FD3" s="111"/>
      <c r="FE3" s="177" t="s">
        <v>71</v>
      </c>
      <c r="FF3" s="186"/>
      <c r="FG3" s="187"/>
      <c r="FH3" s="109" t="s">
        <v>72</v>
      </c>
      <c r="FI3" s="110"/>
      <c r="FJ3" s="111"/>
      <c r="FK3" s="109" t="s">
        <v>73</v>
      </c>
      <c r="FL3" s="110"/>
      <c r="FM3" s="111"/>
      <c r="FN3" s="109" t="s">
        <v>79</v>
      </c>
      <c r="FO3" s="110"/>
      <c r="FP3" s="111"/>
    </row>
    <row r="4" spans="1:172" ht="18.75" customHeight="1" x14ac:dyDescent="0.45">
      <c r="A4" s="181"/>
      <c r="B4" s="126" t="s">
        <v>13</v>
      </c>
      <c r="C4" s="23" t="s">
        <v>14</v>
      </c>
      <c r="D4" s="128" t="s">
        <v>15</v>
      </c>
      <c r="E4" s="126" t="s">
        <v>13</v>
      </c>
      <c r="F4" s="23" t="s">
        <v>14</v>
      </c>
      <c r="G4" s="128" t="s">
        <v>15</v>
      </c>
      <c r="H4" s="126" t="s">
        <v>13</v>
      </c>
      <c r="I4" s="23" t="s">
        <v>14</v>
      </c>
      <c r="J4" s="128" t="s">
        <v>15</v>
      </c>
      <c r="K4" s="126" t="s">
        <v>13</v>
      </c>
      <c r="L4" s="23" t="s">
        <v>14</v>
      </c>
      <c r="M4" s="128" t="s">
        <v>15</v>
      </c>
      <c r="N4" s="138" t="s">
        <v>13</v>
      </c>
      <c r="O4" s="5" t="s">
        <v>14</v>
      </c>
      <c r="P4" s="140" t="s">
        <v>15</v>
      </c>
      <c r="Q4" s="138" t="s">
        <v>17</v>
      </c>
      <c r="R4" s="5" t="s">
        <v>14</v>
      </c>
      <c r="S4" s="140" t="s">
        <v>18</v>
      </c>
      <c r="T4" s="138" t="s">
        <v>17</v>
      </c>
      <c r="U4" s="5" t="s">
        <v>14</v>
      </c>
      <c r="V4" s="140" t="s">
        <v>18</v>
      </c>
      <c r="W4" s="138" t="s">
        <v>17</v>
      </c>
      <c r="X4" s="5" t="s">
        <v>14</v>
      </c>
      <c r="Y4" s="140" t="s">
        <v>18</v>
      </c>
      <c r="Z4" s="138" t="s">
        <v>13</v>
      </c>
      <c r="AA4" s="5" t="s">
        <v>14</v>
      </c>
      <c r="AB4" s="140" t="s">
        <v>15</v>
      </c>
      <c r="AC4" s="176" t="s">
        <v>13</v>
      </c>
      <c r="AD4" s="5" t="s">
        <v>14</v>
      </c>
      <c r="AE4" s="175" t="s">
        <v>15</v>
      </c>
      <c r="AF4" s="138" t="s">
        <v>13</v>
      </c>
      <c r="AG4" s="5" t="s">
        <v>14</v>
      </c>
      <c r="AH4" s="140" t="s">
        <v>15</v>
      </c>
      <c r="AI4" s="138" t="s">
        <v>13</v>
      </c>
      <c r="AJ4" s="5" t="s">
        <v>14</v>
      </c>
      <c r="AK4" s="140" t="s">
        <v>15</v>
      </c>
      <c r="AL4" s="138" t="s">
        <v>13</v>
      </c>
      <c r="AM4" s="5" t="s">
        <v>14</v>
      </c>
      <c r="AN4" s="140" t="s">
        <v>15</v>
      </c>
      <c r="AO4" s="138" t="s">
        <v>13</v>
      </c>
      <c r="AP4" s="5" t="s">
        <v>14</v>
      </c>
      <c r="AQ4" s="140" t="s">
        <v>15</v>
      </c>
      <c r="AR4" s="138" t="s">
        <v>13</v>
      </c>
      <c r="AS4" s="5" t="s">
        <v>14</v>
      </c>
      <c r="AT4" s="140" t="s">
        <v>15</v>
      </c>
      <c r="AU4" s="138" t="s">
        <v>13</v>
      </c>
      <c r="AV4" s="5" t="s">
        <v>14</v>
      </c>
      <c r="AW4" s="140" t="s">
        <v>15</v>
      </c>
      <c r="AX4" s="138" t="s">
        <v>1</v>
      </c>
      <c r="AY4" s="5" t="s">
        <v>2</v>
      </c>
      <c r="AZ4" s="140" t="s">
        <v>3</v>
      </c>
      <c r="BA4" s="138" t="s">
        <v>1</v>
      </c>
      <c r="BB4" s="5" t="s">
        <v>2</v>
      </c>
      <c r="BC4" s="140" t="s">
        <v>3</v>
      </c>
      <c r="BD4" s="112" t="s">
        <v>1</v>
      </c>
      <c r="BE4" s="12" t="s">
        <v>2</v>
      </c>
      <c r="BF4" s="114" t="s">
        <v>3</v>
      </c>
      <c r="BG4" s="112" t="s">
        <v>1</v>
      </c>
      <c r="BH4" s="12" t="s">
        <v>2</v>
      </c>
      <c r="BI4" s="114" t="s">
        <v>3</v>
      </c>
      <c r="BJ4" s="112" t="s">
        <v>13</v>
      </c>
      <c r="BK4" s="12" t="s">
        <v>14</v>
      </c>
      <c r="BL4" s="114" t="s">
        <v>15</v>
      </c>
      <c r="BM4" s="112" t="s">
        <v>1</v>
      </c>
      <c r="BN4" s="12" t="s">
        <v>2</v>
      </c>
      <c r="BO4" s="114" t="s">
        <v>3</v>
      </c>
      <c r="BP4" s="112" t="s">
        <v>13</v>
      </c>
      <c r="BQ4" s="12" t="s">
        <v>14</v>
      </c>
      <c r="BR4" s="114" t="s">
        <v>15</v>
      </c>
      <c r="BS4" s="112" t="s">
        <v>1</v>
      </c>
      <c r="BT4" s="12" t="s">
        <v>2</v>
      </c>
      <c r="BU4" s="114" t="s">
        <v>3</v>
      </c>
      <c r="BV4" s="112" t="s">
        <v>13</v>
      </c>
      <c r="BW4" s="12" t="s">
        <v>14</v>
      </c>
      <c r="BX4" s="114" t="s">
        <v>15</v>
      </c>
      <c r="BY4" s="112" t="s">
        <v>1</v>
      </c>
      <c r="BZ4" s="12" t="s">
        <v>2</v>
      </c>
      <c r="CA4" s="114" t="s">
        <v>3</v>
      </c>
      <c r="CB4" s="112" t="s">
        <v>13</v>
      </c>
      <c r="CC4" s="12" t="s">
        <v>14</v>
      </c>
      <c r="CD4" s="114" t="s">
        <v>15</v>
      </c>
      <c r="CE4" s="112" t="s">
        <v>1</v>
      </c>
      <c r="CF4" s="12" t="s">
        <v>2</v>
      </c>
      <c r="CG4" s="114" t="s">
        <v>3</v>
      </c>
      <c r="CH4" s="112" t="s">
        <v>13</v>
      </c>
      <c r="CI4" s="12" t="s">
        <v>14</v>
      </c>
      <c r="CJ4" s="114" t="s">
        <v>15</v>
      </c>
      <c r="CK4" s="112" t="s">
        <v>1</v>
      </c>
      <c r="CL4" s="12" t="s">
        <v>2</v>
      </c>
      <c r="CM4" s="114" t="s">
        <v>3</v>
      </c>
      <c r="CN4" s="112" t="s">
        <v>13</v>
      </c>
      <c r="CO4" s="12" t="s">
        <v>14</v>
      </c>
      <c r="CP4" s="114" t="s">
        <v>15</v>
      </c>
      <c r="CQ4" s="112" t="s">
        <v>1</v>
      </c>
      <c r="CR4" s="12" t="s">
        <v>2</v>
      </c>
      <c r="CS4" s="114" t="s">
        <v>3</v>
      </c>
      <c r="CT4" s="112" t="s">
        <v>13</v>
      </c>
      <c r="CU4" s="12" t="s">
        <v>14</v>
      </c>
      <c r="CV4" s="114" t="s">
        <v>15</v>
      </c>
      <c r="CW4" s="112" t="s">
        <v>1</v>
      </c>
      <c r="CX4" s="12" t="s">
        <v>2</v>
      </c>
      <c r="CY4" s="114" t="s">
        <v>3</v>
      </c>
      <c r="CZ4" s="112" t="s">
        <v>13</v>
      </c>
      <c r="DA4" s="12" t="s">
        <v>14</v>
      </c>
      <c r="DB4" s="114" t="s">
        <v>15</v>
      </c>
      <c r="DC4" s="183" t="s">
        <v>13</v>
      </c>
      <c r="DD4" s="23" t="s">
        <v>14</v>
      </c>
      <c r="DE4" s="155" t="s">
        <v>15</v>
      </c>
      <c r="DF4" s="183" t="s">
        <v>13</v>
      </c>
      <c r="DG4" s="23" t="s">
        <v>14</v>
      </c>
      <c r="DH4" s="155" t="s">
        <v>15</v>
      </c>
      <c r="DI4" s="183" t="s">
        <v>13</v>
      </c>
      <c r="DJ4" s="23" t="s">
        <v>14</v>
      </c>
      <c r="DK4" s="155" t="s">
        <v>15</v>
      </c>
      <c r="DL4" s="183" t="s">
        <v>13</v>
      </c>
      <c r="DM4" s="23" t="s">
        <v>14</v>
      </c>
      <c r="DN4" s="155" t="s">
        <v>15</v>
      </c>
      <c r="DO4" s="176" t="s">
        <v>13</v>
      </c>
      <c r="DP4" s="5" t="s">
        <v>14</v>
      </c>
      <c r="DQ4" s="175" t="s">
        <v>15</v>
      </c>
      <c r="DR4" s="176" t="s">
        <v>17</v>
      </c>
      <c r="DS4" s="5" t="s">
        <v>14</v>
      </c>
      <c r="DT4" s="175" t="s">
        <v>18</v>
      </c>
      <c r="DU4" s="176" t="s">
        <v>17</v>
      </c>
      <c r="DV4" s="5" t="s">
        <v>14</v>
      </c>
      <c r="DW4" s="175" t="s">
        <v>18</v>
      </c>
      <c r="DX4" s="138" t="s">
        <v>17</v>
      </c>
      <c r="DY4" s="5" t="s">
        <v>14</v>
      </c>
      <c r="DZ4" s="140" t="s">
        <v>18</v>
      </c>
      <c r="EA4" s="138" t="s">
        <v>13</v>
      </c>
      <c r="EB4" s="5" t="s">
        <v>14</v>
      </c>
      <c r="EC4" s="140" t="s">
        <v>15</v>
      </c>
      <c r="ED4" s="176" t="s">
        <v>13</v>
      </c>
      <c r="EE4" s="5" t="s">
        <v>14</v>
      </c>
      <c r="EF4" s="175" t="s">
        <v>15</v>
      </c>
      <c r="EG4" s="138" t="s">
        <v>13</v>
      </c>
      <c r="EH4" s="5" t="s">
        <v>14</v>
      </c>
      <c r="EI4" s="140" t="s">
        <v>15</v>
      </c>
      <c r="EJ4" s="138" t="s">
        <v>13</v>
      </c>
      <c r="EK4" s="5" t="s">
        <v>14</v>
      </c>
      <c r="EL4" s="140" t="s">
        <v>15</v>
      </c>
      <c r="EM4" s="138" t="s">
        <v>13</v>
      </c>
      <c r="EN4" s="5" t="s">
        <v>14</v>
      </c>
      <c r="EO4" s="140" t="s">
        <v>15</v>
      </c>
      <c r="EP4" s="138" t="s">
        <v>13</v>
      </c>
      <c r="EQ4" s="5" t="s">
        <v>14</v>
      </c>
      <c r="ER4" s="140" t="s">
        <v>15</v>
      </c>
      <c r="ES4" s="138" t="s">
        <v>13</v>
      </c>
      <c r="ET4" s="5" t="s">
        <v>14</v>
      </c>
      <c r="EU4" s="140" t="s">
        <v>15</v>
      </c>
      <c r="EV4" s="138" t="s">
        <v>13</v>
      </c>
      <c r="EW4" s="5" t="s">
        <v>14</v>
      </c>
      <c r="EX4" s="140" t="s">
        <v>15</v>
      </c>
      <c r="EY4" s="138" t="s">
        <v>1</v>
      </c>
      <c r="EZ4" s="5" t="s">
        <v>2</v>
      </c>
      <c r="FA4" s="140" t="s">
        <v>3</v>
      </c>
      <c r="FB4" s="138" t="s">
        <v>1</v>
      </c>
      <c r="FC4" s="5" t="s">
        <v>2</v>
      </c>
      <c r="FD4" s="140" t="s">
        <v>3</v>
      </c>
      <c r="FE4" s="112" t="s">
        <v>1</v>
      </c>
      <c r="FF4" s="12" t="s">
        <v>2</v>
      </c>
      <c r="FG4" s="114" t="s">
        <v>3</v>
      </c>
      <c r="FH4" s="112" t="s">
        <v>1</v>
      </c>
      <c r="FI4" s="12" t="s">
        <v>2</v>
      </c>
      <c r="FJ4" s="114" t="s">
        <v>3</v>
      </c>
      <c r="FK4" s="112" t="s">
        <v>13</v>
      </c>
      <c r="FL4" s="12" t="s">
        <v>14</v>
      </c>
      <c r="FM4" s="114" t="s">
        <v>15</v>
      </c>
      <c r="FN4" s="112" t="s">
        <v>13</v>
      </c>
      <c r="FO4" s="12" t="s">
        <v>14</v>
      </c>
      <c r="FP4" s="114" t="s">
        <v>15</v>
      </c>
    </row>
    <row r="5" spans="1:172" x14ac:dyDescent="0.45">
      <c r="A5" s="182"/>
      <c r="B5" s="127"/>
      <c r="C5" s="106" t="s">
        <v>16</v>
      </c>
      <c r="D5" s="129"/>
      <c r="E5" s="127"/>
      <c r="F5" s="106" t="s">
        <v>16</v>
      </c>
      <c r="G5" s="129"/>
      <c r="H5" s="127"/>
      <c r="I5" s="106" t="s">
        <v>16</v>
      </c>
      <c r="J5" s="129"/>
      <c r="K5" s="127"/>
      <c r="L5" s="106" t="s">
        <v>16</v>
      </c>
      <c r="M5" s="129"/>
      <c r="N5" s="139"/>
      <c r="O5" s="107" t="s">
        <v>16</v>
      </c>
      <c r="P5" s="141"/>
      <c r="Q5" s="139"/>
      <c r="R5" s="107" t="s">
        <v>16</v>
      </c>
      <c r="S5" s="141"/>
      <c r="T5" s="139"/>
      <c r="U5" s="107" t="s">
        <v>16</v>
      </c>
      <c r="V5" s="141"/>
      <c r="W5" s="139"/>
      <c r="X5" s="107" t="s">
        <v>16</v>
      </c>
      <c r="Y5" s="141"/>
      <c r="Z5" s="139"/>
      <c r="AA5" s="107" t="s">
        <v>16</v>
      </c>
      <c r="AB5" s="141"/>
      <c r="AC5" s="139"/>
      <c r="AD5" s="107" t="s">
        <v>16</v>
      </c>
      <c r="AE5" s="141"/>
      <c r="AF5" s="139"/>
      <c r="AG5" s="107" t="s">
        <v>16</v>
      </c>
      <c r="AH5" s="141"/>
      <c r="AI5" s="139"/>
      <c r="AJ5" s="107" t="s">
        <v>16</v>
      </c>
      <c r="AK5" s="141"/>
      <c r="AL5" s="139"/>
      <c r="AM5" s="107" t="s">
        <v>16</v>
      </c>
      <c r="AN5" s="141"/>
      <c r="AO5" s="139"/>
      <c r="AP5" s="107" t="s">
        <v>16</v>
      </c>
      <c r="AQ5" s="141"/>
      <c r="AR5" s="139"/>
      <c r="AS5" s="107" t="s">
        <v>16</v>
      </c>
      <c r="AT5" s="141"/>
      <c r="AU5" s="139"/>
      <c r="AV5" s="107" t="s">
        <v>16</v>
      </c>
      <c r="AW5" s="141"/>
      <c r="AX5" s="139"/>
      <c r="AY5" s="107" t="s">
        <v>4</v>
      </c>
      <c r="AZ5" s="141"/>
      <c r="BA5" s="139"/>
      <c r="BB5" s="107" t="s">
        <v>4</v>
      </c>
      <c r="BC5" s="141"/>
      <c r="BD5" s="113"/>
      <c r="BE5" s="108" t="s">
        <v>4</v>
      </c>
      <c r="BF5" s="115"/>
      <c r="BG5" s="113"/>
      <c r="BH5" s="108" t="s">
        <v>4</v>
      </c>
      <c r="BI5" s="115"/>
      <c r="BJ5" s="113"/>
      <c r="BK5" s="108" t="s">
        <v>16</v>
      </c>
      <c r="BL5" s="115"/>
      <c r="BM5" s="113"/>
      <c r="BN5" s="108" t="s">
        <v>4</v>
      </c>
      <c r="BO5" s="115"/>
      <c r="BP5" s="113"/>
      <c r="BQ5" s="108" t="s">
        <v>16</v>
      </c>
      <c r="BR5" s="115"/>
      <c r="BS5" s="113"/>
      <c r="BT5" s="108" t="s">
        <v>4</v>
      </c>
      <c r="BU5" s="115"/>
      <c r="BV5" s="113"/>
      <c r="BW5" s="108" t="s">
        <v>16</v>
      </c>
      <c r="BX5" s="115"/>
      <c r="BY5" s="113"/>
      <c r="BZ5" s="108" t="s">
        <v>4</v>
      </c>
      <c r="CA5" s="115"/>
      <c r="CB5" s="113"/>
      <c r="CC5" s="108" t="s">
        <v>16</v>
      </c>
      <c r="CD5" s="115"/>
      <c r="CE5" s="113"/>
      <c r="CF5" s="108" t="s">
        <v>4</v>
      </c>
      <c r="CG5" s="115"/>
      <c r="CH5" s="113"/>
      <c r="CI5" s="108" t="s">
        <v>16</v>
      </c>
      <c r="CJ5" s="115"/>
      <c r="CK5" s="113"/>
      <c r="CL5" s="108" t="s">
        <v>4</v>
      </c>
      <c r="CM5" s="115"/>
      <c r="CN5" s="113"/>
      <c r="CO5" s="108" t="s">
        <v>16</v>
      </c>
      <c r="CP5" s="115"/>
      <c r="CQ5" s="113"/>
      <c r="CR5" s="108" t="s">
        <v>4</v>
      </c>
      <c r="CS5" s="115"/>
      <c r="CT5" s="113"/>
      <c r="CU5" s="108" t="s">
        <v>16</v>
      </c>
      <c r="CV5" s="115"/>
      <c r="CW5" s="113"/>
      <c r="CX5" s="108" t="s">
        <v>4</v>
      </c>
      <c r="CY5" s="115"/>
      <c r="CZ5" s="113"/>
      <c r="DA5" s="108" t="s">
        <v>16</v>
      </c>
      <c r="DB5" s="115"/>
      <c r="DC5" s="127"/>
      <c r="DD5" s="106" t="s">
        <v>16</v>
      </c>
      <c r="DE5" s="129"/>
      <c r="DF5" s="127"/>
      <c r="DG5" s="106" t="s">
        <v>16</v>
      </c>
      <c r="DH5" s="129"/>
      <c r="DI5" s="127"/>
      <c r="DJ5" s="106" t="s">
        <v>16</v>
      </c>
      <c r="DK5" s="129"/>
      <c r="DL5" s="127"/>
      <c r="DM5" s="106" t="s">
        <v>16</v>
      </c>
      <c r="DN5" s="129"/>
      <c r="DO5" s="139"/>
      <c r="DP5" s="107" t="s">
        <v>16</v>
      </c>
      <c r="DQ5" s="141"/>
      <c r="DR5" s="139"/>
      <c r="DS5" s="107" t="s">
        <v>16</v>
      </c>
      <c r="DT5" s="141"/>
      <c r="DU5" s="139"/>
      <c r="DV5" s="107" t="s">
        <v>16</v>
      </c>
      <c r="DW5" s="141"/>
      <c r="DX5" s="139"/>
      <c r="DY5" s="107" t="s">
        <v>16</v>
      </c>
      <c r="DZ5" s="141"/>
      <c r="EA5" s="139"/>
      <c r="EB5" s="107" t="s">
        <v>16</v>
      </c>
      <c r="EC5" s="141"/>
      <c r="ED5" s="139"/>
      <c r="EE5" s="107" t="s">
        <v>16</v>
      </c>
      <c r="EF5" s="141"/>
      <c r="EG5" s="139"/>
      <c r="EH5" s="107" t="s">
        <v>16</v>
      </c>
      <c r="EI5" s="141"/>
      <c r="EJ5" s="139"/>
      <c r="EK5" s="107" t="s">
        <v>16</v>
      </c>
      <c r="EL5" s="141"/>
      <c r="EM5" s="139"/>
      <c r="EN5" s="107" t="s">
        <v>16</v>
      </c>
      <c r="EO5" s="141"/>
      <c r="EP5" s="139"/>
      <c r="EQ5" s="107" t="s">
        <v>16</v>
      </c>
      <c r="ER5" s="141"/>
      <c r="ES5" s="139"/>
      <c r="ET5" s="107" t="s">
        <v>16</v>
      </c>
      <c r="EU5" s="141"/>
      <c r="EV5" s="139"/>
      <c r="EW5" s="107" t="s">
        <v>16</v>
      </c>
      <c r="EX5" s="141"/>
      <c r="EY5" s="139"/>
      <c r="EZ5" s="107" t="s">
        <v>4</v>
      </c>
      <c r="FA5" s="141"/>
      <c r="FB5" s="139"/>
      <c r="FC5" s="107" t="s">
        <v>4</v>
      </c>
      <c r="FD5" s="141"/>
      <c r="FE5" s="113"/>
      <c r="FF5" s="108" t="s">
        <v>4</v>
      </c>
      <c r="FG5" s="115"/>
      <c r="FH5" s="113"/>
      <c r="FI5" s="108" t="s">
        <v>4</v>
      </c>
      <c r="FJ5" s="115"/>
      <c r="FK5" s="113"/>
      <c r="FL5" s="108" t="s">
        <v>16</v>
      </c>
      <c r="FM5" s="115"/>
      <c r="FN5" s="113"/>
      <c r="FO5" s="108" t="s">
        <v>16</v>
      </c>
      <c r="FP5" s="115"/>
    </row>
    <row r="6" spans="1:172" x14ac:dyDescent="0.45">
      <c r="A6" s="3"/>
      <c r="B6" s="24" t="s">
        <v>19</v>
      </c>
      <c r="C6" s="25" t="s">
        <v>20</v>
      </c>
      <c r="D6" s="26" t="s">
        <v>7</v>
      </c>
      <c r="E6" s="24" t="s">
        <v>19</v>
      </c>
      <c r="F6" s="25" t="s">
        <v>20</v>
      </c>
      <c r="G6" s="26" t="s">
        <v>7</v>
      </c>
      <c r="H6" s="24" t="s">
        <v>19</v>
      </c>
      <c r="I6" s="25" t="s">
        <v>20</v>
      </c>
      <c r="J6" s="26" t="s">
        <v>7</v>
      </c>
      <c r="K6" s="24" t="s">
        <v>19</v>
      </c>
      <c r="L6" s="25" t="s">
        <v>20</v>
      </c>
      <c r="M6" s="26" t="s">
        <v>7</v>
      </c>
      <c r="N6" s="9" t="s">
        <v>19</v>
      </c>
      <c r="O6" s="10" t="s">
        <v>20</v>
      </c>
      <c r="P6" s="11" t="s">
        <v>7</v>
      </c>
      <c r="Q6" s="6" t="s">
        <v>5</v>
      </c>
      <c r="R6" s="27" t="s">
        <v>6</v>
      </c>
      <c r="S6" s="7" t="s">
        <v>7</v>
      </c>
      <c r="T6" s="6" t="s">
        <v>5</v>
      </c>
      <c r="U6" s="27" t="s">
        <v>6</v>
      </c>
      <c r="V6" s="7" t="s">
        <v>7</v>
      </c>
      <c r="W6" s="6" t="s">
        <v>5</v>
      </c>
      <c r="X6" s="35" t="s">
        <v>6</v>
      </c>
      <c r="Y6" s="36" t="s">
        <v>7</v>
      </c>
      <c r="Z6" s="37" t="s">
        <v>5</v>
      </c>
      <c r="AA6" s="35" t="s">
        <v>6</v>
      </c>
      <c r="AB6" s="36" t="s">
        <v>7</v>
      </c>
      <c r="AC6" s="37" t="s">
        <v>5</v>
      </c>
      <c r="AD6" s="35" t="s">
        <v>6</v>
      </c>
      <c r="AE6" s="36" t="s">
        <v>7</v>
      </c>
      <c r="AF6" s="37" t="s">
        <v>5</v>
      </c>
      <c r="AG6" s="35" t="s">
        <v>6</v>
      </c>
      <c r="AH6" s="36" t="s">
        <v>7</v>
      </c>
      <c r="AI6" s="37" t="s">
        <v>5</v>
      </c>
      <c r="AJ6" s="35" t="s">
        <v>6</v>
      </c>
      <c r="AK6" s="36" t="s">
        <v>7</v>
      </c>
      <c r="AL6" s="37" t="s">
        <v>5</v>
      </c>
      <c r="AM6" s="35" t="s">
        <v>6</v>
      </c>
      <c r="AN6" s="36" t="s">
        <v>7</v>
      </c>
      <c r="AO6" s="37" t="s">
        <v>5</v>
      </c>
      <c r="AP6" s="35" t="s">
        <v>6</v>
      </c>
      <c r="AQ6" s="36" t="s">
        <v>7</v>
      </c>
      <c r="AR6" s="37" t="s">
        <v>5</v>
      </c>
      <c r="AS6" s="35" t="s">
        <v>6</v>
      </c>
      <c r="AT6" s="36" t="s">
        <v>7</v>
      </c>
      <c r="AU6" s="37" t="s">
        <v>5</v>
      </c>
      <c r="AV6" s="35" t="s">
        <v>6</v>
      </c>
      <c r="AW6" s="36" t="s">
        <v>7</v>
      </c>
      <c r="AX6" s="37" t="s">
        <v>5</v>
      </c>
      <c r="AY6" s="35" t="s">
        <v>6</v>
      </c>
      <c r="AZ6" s="36" t="s">
        <v>7</v>
      </c>
      <c r="BA6" s="37" t="s">
        <v>5</v>
      </c>
      <c r="BB6" s="35" t="s">
        <v>6</v>
      </c>
      <c r="BC6" s="36" t="s">
        <v>7</v>
      </c>
      <c r="BD6" s="38" t="s">
        <v>5</v>
      </c>
      <c r="BE6" s="39" t="s">
        <v>6</v>
      </c>
      <c r="BF6" s="40" t="s">
        <v>7</v>
      </c>
      <c r="BG6" s="38" t="s">
        <v>5</v>
      </c>
      <c r="BH6" s="39" t="s">
        <v>6</v>
      </c>
      <c r="BI6" s="40" t="s">
        <v>7</v>
      </c>
      <c r="BJ6" s="38" t="s">
        <v>5</v>
      </c>
      <c r="BK6" s="39" t="s">
        <v>6</v>
      </c>
      <c r="BL6" s="40" t="s">
        <v>7</v>
      </c>
      <c r="BM6" s="38" t="s">
        <v>5</v>
      </c>
      <c r="BN6" s="39" t="s">
        <v>6</v>
      </c>
      <c r="BO6" s="40" t="s">
        <v>7</v>
      </c>
      <c r="BP6" s="38" t="s">
        <v>5</v>
      </c>
      <c r="BQ6" s="39" t="s">
        <v>6</v>
      </c>
      <c r="BR6" s="40" t="s">
        <v>7</v>
      </c>
      <c r="BS6" s="38" t="s">
        <v>5</v>
      </c>
      <c r="BT6" s="39" t="s">
        <v>6</v>
      </c>
      <c r="BU6" s="40" t="s">
        <v>7</v>
      </c>
      <c r="BV6" s="38" t="s">
        <v>5</v>
      </c>
      <c r="BW6" s="39" t="s">
        <v>6</v>
      </c>
      <c r="BX6" s="40" t="s">
        <v>7</v>
      </c>
      <c r="BY6" s="38" t="s">
        <v>5</v>
      </c>
      <c r="BZ6" s="39" t="s">
        <v>6</v>
      </c>
      <c r="CA6" s="40" t="s">
        <v>7</v>
      </c>
      <c r="CB6" s="38" t="s">
        <v>5</v>
      </c>
      <c r="CC6" s="39" t="s">
        <v>6</v>
      </c>
      <c r="CD6" s="40" t="s">
        <v>7</v>
      </c>
      <c r="CE6" s="38" t="s">
        <v>5</v>
      </c>
      <c r="CF6" s="39" t="s">
        <v>6</v>
      </c>
      <c r="CG6" s="40" t="s">
        <v>7</v>
      </c>
      <c r="CH6" s="38" t="s">
        <v>5</v>
      </c>
      <c r="CI6" s="39" t="s">
        <v>6</v>
      </c>
      <c r="CJ6" s="40" t="s">
        <v>7</v>
      </c>
      <c r="CK6" s="38" t="s">
        <v>5</v>
      </c>
      <c r="CL6" s="39" t="s">
        <v>6</v>
      </c>
      <c r="CM6" s="40" t="s">
        <v>7</v>
      </c>
      <c r="CN6" s="38" t="s">
        <v>5</v>
      </c>
      <c r="CO6" s="39" t="s">
        <v>6</v>
      </c>
      <c r="CP6" s="40" t="s">
        <v>7</v>
      </c>
      <c r="CQ6" s="38" t="s">
        <v>5</v>
      </c>
      <c r="CR6" s="39" t="s">
        <v>6</v>
      </c>
      <c r="CS6" s="40" t="s">
        <v>7</v>
      </c>
      <c r="CT6" s="38" t="s">
        <v>5</v>
      </c>
      <c r="CU6" s="39" t="s">
        <v>6</v>
      </c>
      <c r="CV6" s="40" t="s">
        <v>7</v>
      </c>
      <c r="CW6" s="38" t="s">
        <v>5</v>
      </c>
      <c r="CX6" s="39" t="s">
        <v>6</v>
      </c>
      <c r="CY6" s="40" t="s">
        <v>7</v>
      </c>
      <c r="CZ6" s="38" t="s">
        <v>5</v>
      </c>
      <c r="DA6" s="39" t="s">
        <v>6</v>
      </c>
      <c r="DB6" s="40" t="s">
        <v>7</v>
      </c>
      <c r="DC6" s="41" t="s">
        <v>19</v>
      </c>
      <c r="DD6" s="42" t="s">
        <v>20</v>
      </c>
      <c r="DE6" s="43" t="s">
        <v>7</v>
      </c>
      <c r="DF6" s="41" t="s">
        <v>19</v>
      </c>
      <c r="DG6" s="42" t="s">
        <v>20</v>
      </c>
      <c r="DH6" s="43" t="s">
        <v>7</v>
      </c>
      <c r="DI6" s="41" t="s">
        <v>19</v>
      </c>
      <c r="DJ6" s="42" t="s">
        <v>20</v>
      </c>
      <c r="DK6" s="43" t="s">
        <v>7</v>
      </c>
      <c r="DL6" s="41" t="s">
        <v>19</v>
      </c>
      <c r="DM6" s="42" t="s">
        <v>20</v>
      </c>
      <c r="DN6" s="43" t="s">
        <v>7</v>
      </c>
      <c r="DO6" s="44" t="s">
        <v>19</v>
      </c>
      <c r="DP6" s="45" t="s">
        <v>20</v>
      </c>
      <c r="DQ6" s="46" t="s">
        <v>7</v>
      </c>
      <c r="DR6" s="37" t="s">
        <v>5</v>
      </c>
      <c r="DS6" s="35" t="s">
        <v>6</v>
      </c>
      <c r="DT6" s="36" t="s">
        <v>7</v>
      </c>
      <c r="DU6" s="37" t="s">
        <v>5</v>
      </c>
      <c r="DV6" s="35" t="s">
        <v>6</v>
      </c>
      <c r="DW6" s="36" t="s">
        <v>7</v>
      </c>
      <c r="DX6" s="37" t="s">
        <v>5</v>
      </c>
      <c r="DY6" s="35" t="s">
        <v>6</v>
      </c>
      <c r="DZ6" s="36" t="s">
        <v>7</v>
      </c>
      <c r="EA6" s="37" t="s">
        <v>5</v>
      </c>
      <c r="EB6" s="35" t="s">
        <v>6</v>
      </c>
      <c r="EC6" s="36" t="s">
        <v>7</v>
      </c>
      <c r="ED6" s="37" t="s">
        <v>5</v>
      </c>
      <c r="EE6" s="35" t="s">
        <v>6</v>
      </c>
      <c r="EF6" s="36" t="s">
        <v>7</v>
      </c>
      <c r="EG6" s="37" t="s">
        <v>5</v>
      </c>
      <c r="EH6" s="35" t="s">
        <v>6</v>
      </c>
      <c r="EI6" s="36" t="s">
        <v>7</v>
      </c>
      <c r="EJ6" s="37" t="s">
        <v>5</v>
      </c>
      <c r="EK6" s="35" t="s">
        <v>6</v>
      </c>
      <c r="EL6" s="36" t="s">
        <v>7</v>
      </c>
      <c r="EM6" s="37" t="s">
        <v>5</v>
      </c>
      <c r="EN6" s="35" t="s">
        <v>6</v>
      </c>
      <c r="EO6" s="36" t="s">
        <v>7</v>
      </c>
      <c r="EP6" s="37" t="s">
        <v>5</v>
      </c>
      <c r="EQ6" s="35" t="s">
        <v>6</v>
      </c>
      <c r="ER6" s="36" t="s">
        <v>7</v>
      </c>
      <c r="ES6" s="37" t="s">
        <v>5</v>
      </c>
      <c r="ET6" s="35" t="s">
        <v>6</v>
      </c>
      <c r="EU6" s="36" t="s">
        <v>7</v>
      </c>
      <c r="EV6" s="37" t="s">
        <v>5</v>
      </c>
      <c r="EW6" s="35" t="s">
        <v>6</v>
      </c>
      <c r="EX6" s="36" t="s">
        <v>7</v>
      </c>
      <c r="EY6" s="37" t="s">
        <v>5</v>
      </c>
      <c r="EZ6" s="35" t="s">
        <v>6</v>
      </c>
      <c r="FA6" s="36" t="s">
        <v>7</v>
      </c>
      <c r="FB6" s="37" t="s">
        <v>5</v>
      </c>
      <c r="FC6" s="35" t="s">
        <v>6</v>
      </c>
      <c r="FD6" s="36" t="s">
        <v>7</v>
      </c>
      <c r="FE6" s="38" t="s">
        <v>5</v>
      </c>
      <c r="FF6" s="39" t="s">
        <v>6</v>
      </c>
      <c r="FG6" s="40" t="s">
        <v>7</v>
      </c>
      <c r="FH6" s="38" t="s">
        <v>5</v>
      </c>
      <c r="FI6" s="39" t="s">
        <v>6</v>
      </c>
      <c r="FJ6" s="40" t="s">
        <v>7</v>
      </c>
      <c r="FK6" s="38" t="s">
        <v>5</v>
      </c>
      <c r="FL6" s="39" t="s">
        <v>6</v>
      </c>
      <c r="FM6" s="40" t="s">
        <v>7</v>
      </c>
      <c r="FN6" s="38" t="s">
        <v>5</v>
      </c>
      <c r="FO6" s="39" t="s">
        <v>6</v>
      </c>
      <c r="FP6" s="40" t="s">
        <v>7</v>
      </c>
    </row>
    <row r="7" spans="1:172" x14ac:dyDescent="0.45">
      <c r="A7" s="170" t="s">
        <v>8</v>
      </c>
      <c r="B7" s="130">
        <v>12027</v>
      </c>
      <c r="C7" s="48"/>
      <c r="D7" s="49" t="s">
        <v>77</v>
      </c>
      <c r="E7" s="130">
        <v>13772</v>
      </c>
      <c r="F7" s="50">
        <v>10778017</v>
      </c>
      <c r="G7" s="61"/>
      <c r="H7" s="130">
        <v>15329</v>
      </c>
      <c r="I7" s="50">
        <v>13803827</v>
      </c>
      <c r="J7" s="61">
        <f>I7/F7*100</f>
        <v>128.07390264832574</v>
      </c>
      <c r="K7" s="130">
        <v>17640</v>
      </c>
      <c r="L7" s="50">
        <v>17498007</v>
      </c>
      <c r="M7" s="61">
        <f>L7/I7*100</f>
        <v>126.76199868340858</v>
      </c>
      <c r="N7" s="130">
        <v>22058</v>
      </c>
      <c r="O7" s="50">
        <v>24327553</v>
      </c>
      <c r="P7" s="61">
        <f>O7/L7*100</f>
        <v>139.0304221503626</v>
      </c>
      <c r="Q7" s="130">
        <v>27373</v>
      </c>
      <c r="R7" s="50">
        <v>33874567</v>
      </c>
      <c r="S7" s="61">
        <f>R7/O7*100</f>
        <v>139.24362635239146</v>
      </c>
      <c r="T7" s="130">
        <v>31767</v>
      </c>
      <c r="U7" s="50">
        <v>47572176</v>
      </c>
      <c r="V7" s="61">
        <f>U7/R7*100</f>
        <v>140.43626299341332</v>
      </c>
      <c r="W7" s="130">
        <v>42359</v>
      </c>
      <c r="X7" s="50">
        <v>112633443</v>
      </c>
      <c r="Y7" s="61">
        <f>X7/U7*100</f>
        <v>236.76327734093979</v>
      </c>
      <c r="Z7" s="130">
        <v>41233</v>
      </c>
      <c r="AA7" s="50">
        <v>173678589</v>
      </c>
      <c r="AB7" s="61">
        <f>AA7/X7*100</f>
        <v>154.19806442390293</v>
      </c>
      <c r="AC7" s="130">
        <v>44431</v>
      </c>
      <c r="AD7" s="50">
        <v>253670862</v>
      </c>
      <c r="AE7" s="61">
        <f>AD7/AA7*100</f>
        <v>146.05764790039836</v>
      </c>
      <c r="AF7" s="130">
        <v>48449</v>
      </c>
      <c r="AG7" s="50">
        <v>289793711</v>
      </c>
      <c r="AH7" s="61">
        <f>AG7/AD7*100</f>
        <v>114.24004661599645</v>
      </c>
      <c r="AI7" s="130">
        <v>52787</v>
      </c>
      <c r="AJ7" s="50">
        <v>325617586</v>
      </c>
      <c r="AK7" s="61">
        <f>AJ7/AG7*100</f>
        <v>112.36185384299108</v>
      </c>
      <c r="AL7" s="130">
        <v>56860</v>
      </c>
      <c r="AM7" s="50">
        <v>342919315</v>
      </c>
      <c r="AN7" s="61">
        <f>AM7/AJ7*100</f>
        <v>105.31351184453533</v>
      </c>
      <c r="AO7" s="130">
        <v>60825</v>
      </c>
      <c r="AP7" s="50">
        <v>368170822</v>
      </c>
      <c r="AQ7" s="61">
        <f>AP7/AM7*100</f>
        <v>107.3636875776449</v>
      </c>
      <c r="AR7" s="130">
        <v>64504</v>
      </c>
      <c r="AS7" s="50">
        <v>373240990</v>
      </c>
      <c r="AT7" s="61">
        <f>AS7/AP7*100</f>
        <v>101.37712379608399</v>
      </c>
      <c r="AU7" s="130">
        <v>67537</v>
      </c>
      <c r="AV7" s="50">
        <v>374177020</v>
      </c>
      <c r="AW7" s="61">
        <f>AV7/AS7*100</f>
        <v>100.25078435249033</v>
      </c>
      <c r="AX7" s="130">
        <v>72798</v>
      </c>
      <c r="AY7" s="50">
        <v>428217203</v>
      </c>
      <c r="AZ7" s="61">
        <f>AY7/AV7*100</f>
        <v>114.44241097435648</v>
      </c>
      <c r="BA7" s="130">
        <v>72119</v>
      </c>
      <c r="BB7" s="50">
        <v>465917271</v>
      </c>
      <c r="BC7" s="61">
        <f>BB7/AY7*100</f>
        <v>108.8039592374807</v>
      </c>
      <c r="BD7" s="130">
        <v>75674</v>
      </c>
      <c r="BE7" s="50">
        <v>483708529</v>
      </c>
      <c r="BF7" s="61">
        <f>BE7/BB7*100</f>
        <v>103.81854442996168</v>
      </c>
      <c r="BG7" s="130">
        <v>78562</v>
      </c>
      <c r="BH7" s="50">
        <v>545741675</v>
      </c>
      <c r="BI7" s="61">
        <f>BH7/BE7*100</f>
        <v>112.82448877389962</v>
      </c>
      <c r="BJ7" s="130">
        <v>80639</v>
      </c>
      <c r="BK7" s="50">
        <v>608740924</v>
      </c>
      <c r="BL7" s="61">
        <f>BK7/BH7*100</f>
        <v>111.54378561981729</v>
      </c>
      <c r="BM7" s="130">
        <v>82390</v>
      </c>
      <c r="BN7" s="51">
        <v>621899380</v>
      </c>
      <c r="BO7" s="52">
        <v>102.2</v>
      </c>
      <c r="BP7" s="130">
        <v>84513</v>
      </c>
      <c r="BQ7" s="51">
        <v>657204401</v>
      </c>
      <c r="BR7" s="52">
        <v>105.7</v>
      </c>
      <c r="BS7" s="130">
        <v>85719</v>
      </c>
      <c r="BT7" s="51">
        <v>710782204</v>
      </c>
      <c r="BU7" s="52">
        <v>108.2</v>
      </c>
      <c r="BV7" s="130">
        <v>89702</v>
      </c>
      <c r="BW7" s="51">
        <v>713938730</v>
      </c>
      <c r="BX7" s="52">
        <v>100.4</v>
      </c>
      <c r="BY7" s="130">
        <v>90433</v>
      </c>
      <c r="BZ7" s="51">
        <v>793333081</v>
      </c>
      <c r="CA7" s="52">
        <v>111.1</v>
      </c>
      <c r="CB7" s="130">
        <v>92822</v>
      </c>
      <c r="CC7" s="51">
        <v>835220988</v>
      </c>
      <c r="CD7" s="52">
        <v>105.3</v>
      </c>
      <c r="CE7" s="130">
        <v>94743</v>
      </c>
      <c r="CF7" s="51">
        <v>865145754</v>
      </c>
      <c r="CG7" s="52">
        <v>103.6</v>
      </c>
      <c r="CH7" s="130">
        <v>97039</v>
      </c>
      <c r="CI7" s="51">
        <v>978002707</v>
      </c>
      <c r="CJ7" s="52">
        <v>113</v>
      </c>
      <c r="CK7" s="130">
        <v>100001</v>
      </c>
      <c r="CL7" s="51">
        <v>1043189885</v>
      </c>
      <c r="CM7" s="52">
        <v>106.7</v>
      </c>
      <c r="CN7" s="130">
        <v>103271</v>
      </c>
      <c r="CO7" s="51">
        <v>1089787026</v>
      </c>
      <c r="CP7" s="52">
        <v>104.5</v>
      </c>
      <c r="CQ7" s="130">
        <v>106983</v>
      </c>
      <c r="CR7" s="51">
        <v>1128344151</v>
      </c>
      <c r="CS7" s="52">
        <v>103.5</v>
      </c>
      <c r="CT7" s="130">
        <v>110068</v>
      </c>
      <c r="CU7" s="51">
        <v>1157553312</v>
      </c>
      <c r="CV7" s="52">
        <v>102.6</v>
      </c>
      <c r="CW7" s="130">
        <v>113533</v>
      </c>
      <c r="CX7" s="51">
        <v>1180283171</v>
      </c>
      <c r="CY7" s="52">
        <v>102</v>
      </c>
      <c r="CZ7" s="130">
        <v>115008</v>
      </c>
      <c r="DA7" s="51">
        <v>1167977909</v>
      </c>
      <c r="DB7" s="52">
        <v>99</v>
      </c>
      <c r="DC7" s="130">
        <v>117843</v>
      </c>
      <c r="DD7" s="51">
        <v>1162899293</v>
      </c>
      <c r="DE7" s="52">
        <v>99.6</v>
      </c>
      <c r="DF7" s="130">
        <v>120665</v>
      </c>
      <c r="DG7" s="51">
        <v>1130983264</v>
      </c>
      <c r="DH7" s="52">
        <v>97.3</v>
      </c>
      <c r="DI7" s="130">
        <v>123525</v>
      </c>
      <c r="DJ7" s="51">
        <v>1095821735</v>
      </c>
      <c r="DK7" s="52">
        <v>96.9</v>
      </c>
      <c r="DL7" s="130">
        <v>127470</v>
      </c>
      <c r="DM7" s="51">
        <v>1052944420</v>
      </c>
      <c r="DN7" s="52">
        <v>96.1</v>
      </c>
      <c r="DO7" s="174">
        <v>131073</v>
      </c>
      <c r="DP7" s="53">
        <v>1021821589</v>
      </c>
      <c r="DQ7" s="54">
        <v>97.044209512976948</v>
      </c>
      <c r="DR7" s="174">
        <v>133497</v>
      </c>
      <c r="DS7" s="53">
        <v>1014637975</v>
      </c>
      <c r="DT7" s="54">
        <v>99.29697962175274</v>
      </c>
      <c r="DU7" s="174">
        <v>136049</v>
      </c>
      <c r="DV7" s="53">
        <v>1028678653</v>
      </c>
      <c r="DW7" s="54">
        <v>101.38381160038881</v>
      </c>
      <c r="DX7" s="174">
        <v>138428</v>
      </c>
      <c r="DY7" s="53">
        <v>1038507142</v>
      </c>
      <c r="DZ7" s="54">
        <v>100.95544794006726</v>
      </c>
      <c r="EA7" s="174">
        <v>142951</v>
      </c>
      <c r="EB7" s="53">
        <v>1080121201</v>
      </c>
      <c r="EC7" s="54">
        <v>104.03721766950953</v>
      </c>
      <c r="ED7" s="174">
        <v>145965</v>
      </c>
      <c r="EE7" s="53">
        <v>1069064537</v>
      </c>
      <c r="EF7" s="54">
        <v>98.976349692074976</v>
      </c>
      <c r="EG7" s="174">
        <v>148395</v>
      </c>
      <c r="EH7" s="53">
        <v>1051056093</v>
      </c>
      <c r="EI7" s="54">
        <v>98.315495147698456</v>
      </c>
      <c r="EJ7" s="174">
        <v>150196</v>
      </c>
      <c r="EK7" s="53">
        <v>1032773812</v>
      </c>
      <c r="EL7" s="54">
        <v>98.260579894664104</v>
      </c>
      <c r="EM7" s="174">
        <v>151996</v>
      </c>
      <c r="EN7" s="53">
        <v>1025376803</v>
      </c>
      <c r="EO7" s="54">
        <v>99.3</v>
      </c>
      <c r="EP7" s="198">
        <v>153298</v>
      </c>
      <c r="EQ7" s="53">
        <v>1035693943</v>
      </c>
      <c r="ER7" s="54">
        <v>101.00618035924107</v>
      </c>
      <c r="ES7" s="174">
        <v>155065</v>
      </c>
      <c r="ET7" s="53">
        <v>1036195175</v>
      </c>
      <c r="EU7" s="54">
        <v>100.04839576434598</v>
      </c>
      <c r="EV7" s="174">
        <v>157031</v>
      </c>
      <c r="EW7" s="53">
        <v>1033375348</v>
      </c>
      <c r="EX7" s="54">
        <v>99.727867194517671</v>
      </c>
      <c r="EY7" s="171">
        <v>158525</v>
      </c>
      <c r="EZ7" s="55">
        <v>1028530957</v>
      </c>
      <c r="FA7" s="56">
        <v>99.53120702856171</v>
      </c>
      <c r="FB7" s="147">
        <v>159771</v>
      </c>
      <c r="FC7" s="55">
        <v>1030755909</v>
      </c>
      <c r="FD7" s="56">
        <v>100.21632328952836</v>
      </c>
      <c r="FE7" s="184">
        <v>161279</v>
      </c>
      <c r="FF7" s="57">
        <v>1032570813</v>
      </c>
      <c r="FG7" s="58">
        <v>100.17607505173176</v>
      </c>
      <c r="FH7" s="185">
        <v>162616</v>
      </c>
      <c r="FI7" s="59">
        <v>1030825874</v>
      </c>
      <c r="FJ7" s="58">
        <v>99.844848607007847</v>
      </c>
      <c r="FK7" s="116">
        <v>163858</v>
      </c>
      <c r="FL7" s="19">
        <v>1025130085</v>
      </c>
      <c r="FM7" s="58">
        <v>99.447453818956049</v>
      </c>
      <c r="FN7" s="116">
        <v>165084</v>
      </c>
      <c r="FO7" s="19">
        <v>1027931186</v>
      </c>
      <c r="FP7" s="58">
        <v>100.27324346841309</v>
      </c>
    </row>
    <row r="8" spans="1:172" x14ac:dyDescent="0.45">
      <c r="A8" s="160"/>
      <c r="B8" s="131"/>
      <c r="C8" s="60">
        <v>120562</v>
      </c>
      <c r="D8" s="49" t="s">
        <v>77</v>
      </c>
      <c r="E8" s="131"/>
      <c r="F8" s="60">
        <v>150870</v>
      </c>
      <c r="G8" s="61">
        <f t="shared" ref="G8:G14" si="0">F8/C8*100</f>
        <v>125.13893266535061</v>
      </c>
      <c r="H8" s="131"/>
      <c r="I8" s="60">
        <v>193293</v>
      </c>
      <c r="J8" s="61">
        <f t="shared" ref="J8:J14" si="1">I8/F8*100</f>
        <v>128.11891032014319</v>
      </c>
      <c r="K8" s="131"/>
      <c r="L8" s="60">
        <v>244919</v>
      </c>
      <c r="M8" s="61">
        <f t="shared" ref="M8:M14" si="2">L8/I8*100</f>
        <v>126.70867543056397</v>
      </c>
      <c r="N8" s="131"/>
      <c r="O8" s="60">
        <v>340514</v>
      </c>
      <c r="P8" s="61">
        <f t="shared" ref="P8:P14" si="3">O8/L8*100</f>
        <v>139.03127156325152</v>
      </c>
      <c r="Q8" s="131"/>
      <c r="R8" s="60">
        <v>474039</v>
      </c>
      <c r="S8" s="61">
        <f t="shared" ref="S8:S14" si="4">R8/O8*100</f>
        <v>139.2127783292317</v>
      </c>
      <c r="T8" s="131"/>
      <c r="U8" s="60">
        <v>665782</v>
      </c>
      <c r="V8" s="61">
        <f t="shared" ref="V8:V14" si="5">U8/R8*100</f>
        <v>140.44878164032917</v>
      </c>
      <c r="W8" s="131"/>
      <c r="X8" s="60">
        <v>1577526</v>
      </c>
      <c r="Y8" s="61">
        <f t="shared" ref="Y8:Y14" si="6">X8/U8*100</f>
        <v>236.94332379067023</v>
      </c>
      <c r="Z8" s="131"/>
      <c r="AA8" s="60">
        <v>2431175</v>
      </c>
      <c r="AB8" s="61">
        <f t="shared" ref="AB8:AB14" si="7">AA8/X8*100</f>
        <v>154.11314932368785</v>
      </c>
      <c r="AC8" s="131"/>
      <c r="AD8" s="60">
        <v>3551021</v>
      </c>
      <c r="AE8" s="61">
        <f t="shared" ref="AE8:AE14" si="8">AD8/AA8*100</f>
        <v>146.06192478945366</v>
      </c>
      <c r="AF8" s="131"/>
      <c r="AG8" s="60">
        <v>4028087</v>
      </c>
      <c r="AH8" s="61">
        <f t="shared" ref="AH8:AH14" si="9">AG8/AD8*100</f>
        <v>113.4346150022768</v>
      </c>
      <c r="AI8" s="131"/>
      <c r="AJ8" s="60">
        <v>4505149</v>
      </c>
      <c r="AK8" s="61">
        <f t="shared" ref="AK8:AK14" si="10">AJ8/AG8*100</f>
        <v>111.84338868549762</v>
      </c>
      <c r="AL8" s="131"/>
      <c r="AM8" s="60">
        <v>4733138</v>
      </c>
      <c r="AN8" s="61">
        <f t="shared" ref="AN8:AN14" si="11">AM8/AJ8*100</f>
        <v>105.06063173493263</v>
      </c>
      <c r="AO8" s="131"/>
      <c r="AP8" s="60">
        <v>5083789</v>
      </c>
      <c r="AQ8" s="61">
        <f t="shared" ref="AQ8:AQ14" si="12">AP8/AM8*100</f>
        <v>107.40842544628954</v>
      </c>
      <c r="AR8" s="131"/>
      <c r="AS8" s="60">
        <v>5157694</v>
      </c>
      <c r="AT8" s="61">
        <f t="shared" ref="AT8:AT14" si="13">AS8/AP8*100</f>
        <v>101.45373854028954</v>
      </c>
      <c r="AU8" s="131"/>
      <c r="AV8" s="60">
        <v>5174848</v>
      </c>
      <c r="AW8" s="61">
        <f t="shared" ref="AW8:AW14" si="14">AV8/AS8*100</f>
        <v>100.33259049489946</v>
      </c>
      <c r="AX8" s="131"/>
      <c r="AY8" s="60">
        <v>5774780</v>
      </c>
      <c r="AZ8" s="61">
        <f t="shared" ref="AZ8:AZ14" si="15">AY8/AV8*100</f>
        <v>111.59322940499894</v>
      </c>
      <c r="BA8" s="131"/>
      <c r="BB8" s="60">
        <v>6174890</v>
      </c>
      <c r="BC8" s="61">
        <f t="shared" ref="BC8:BC14" si="16">BB8/AY8*100</f>
        <v>106.92857563405013</v>
      </c>
      <c r="BD8" s="131"/>
      <c r="BE8" s="60">
        <v>6309692</v>
      </c>
      <c r="BF8" s="61">
        <f t="shared" ref="BF8:BF14" si="17">BE8/BB8*100</f>
        <v>102.18306722872796</v>
      </c>
      <c r="BG8" s="131"/>
      <c r="BH8" s="60">
        <v>6991984</v>
      </c>
      <c r="BI8" s="61">
        <f t="shared" ref="BI8:BI14" si="18">BH8/BE8*100</f>
        <v>110.8133962798818</v>
      </c>
      <c r="BJ8" s="131"/>
      <c r="BK8" s="60">
        <v>7653262</v>
      </c>
      <c r="BL8" s="61">
        <f t="shared" ref="BL8:BL14" si="19">BK8/BH8*100</f>
        <v>109.45765894201132</v>
      </c>
      <c r="BM8" s="131"/>
      <c r="BN8" s="60">
        <v>7820983</v>
      </c>
      <c r="BO8" s="61">
        <v>102.2</v>
      </c>
      <c r="BP8" s="131"/>
      <c r="BQ8" s="60">
        <v>8307147</v>
      </c>
      <c r="BR8" s="61">
        <v>106.2</v>
      </c>
      <c r="BS8" s="131"/>
      <c r="BT8" s="60">
        <v>8952261</v>
      </c>
      <c r="BU8" s="61">
        <v>107.8</v>
      </c>
      <c r="BV8" s="131"/>
      <c r="BW8" s="60">
        <v>9063418</v>
      </c>
      <c r="BX8" s="61">
        <v>101.2</v>
      </c>
      <c r="BY8" s="131"/>
      <c r="BZ8" s="60">
        <v>10104130</v>
      </c>
      <c r="CA8" s="61">
        <v>111.5</v>
      </c>
      <c r="CB8" s="131"/>
      <c r="CC8" s="60">
        <v>11553541</v>
      </c>
      <c r="CD8" s="61">
        <v>114.3</v>
      </c>
      <c r="CE8" s="131"/>
      <c r="CF8" s="60">
        <v>11972048</v>
      </c>
      <c r="CG8" s="61">
        <v>103.6</v>
      </c>
      <c r="CH8" s="131"/>
      <c r="CI8" s="60">
        <v>13510725</v>
      </c>
      <c r="CJ8" s="61">
        <v>112.9</v>
      </c>
      <c r="CK8" s="131"/>
      <c r="CL8" s="60">
        <v>14431372</v>
      </c>
      <c r="CM8" s="61">
        <v>106.8</v>
      </c>
      <c r="CN8" s="131"/>
      <c r="CO8" s="60">
        <v>15101558</v>
      </c>
      <c r="CP8" s="61">
        <v>104.6</v>
      </c>
      <c r="CQ8" s="131"/>
      <c r="CR8" s="60">
        <v>15595413</v>
      </c>
      <c r="CS8" s="61">
        <v>103.3</v>
      </c>
      <c r="CT8" s="131"/>
      <c r="CU8" s="60">
        <v>16017817</v>
      </c>
      <c r="CV8" s="61">
        <v>102.7</v>
      </c>
      <c r="CW8" s="131"/>
      <c r="CX8" s="60">
        <v>16324641</v>
      </c>
      <c r="CY8" s="61">
        <v>101.9</v>
      </c>
      <c r="CZ8" s="131"/>
      <c r="DA8" s="60">
        <v>16183111</v>
      </c>
      <c r="DB8" s="61">
        <v>99.1</v>
      </c>
      <c r="DC8" s="131"/>
      <c r="DD8" s="60">
        <v>16088472</v>
      </c>
      <c r="DE8" s="61">
        <v>99.4</v>
      </c>
      <c r="DF8" s="131"/>
      <c r="DG8" s="60">
        <v>15665914</v>
      </c>
      <c r="DH8" s="61">
        <v>97.4</v>
      </c>
      <c r="DI8" s="131"/>
      <c r="DJ8" s="60">
        <v>15186058</v>
      </c>
      <c r="DK8" s="61">
        <v>96.9</v>
      </c>
      <c r="DL8" s="131"/>
      <c r="DM8" s="60">
        <v>14568731</v>
      </c>
      <c r="DN8" s="61">
        <v>95.9</v>
      </c>
      <c r="DO8" s="163"/>
      <c r="DP8" s="62">
        <v>14154848</v>
      </c>
      <c r="DQ8" s="63">
        <v>97.159100542113109</v>
      </c>
      <c r="DR8" s="163"/>
      <c r="DS8" s="62">
        <v>14060237</v>
      </c>
      <c r="DT8" s="63">
        <v>99.331600028484942</v>
      </c>
      <c r="DU8" s="163"/>
      <c r="DV8" s="62">
        <v>14255045</v>
      </c>
      <c r="DW8" s="63">
        <v>101.38552429806127</v>
      </c>
      <c r="DX8" s="163"/>
      <c r="DY8" s="62">
        <v>14390116</v>
      </c>
      <c r="DZ8" s="63">
        <v>100.94753120737255</v>
      </c>
      <c r="EA8" s="163"/>
      <c r="EB8" s="62">
        <v>14952217</v>
      </c>
      <c r="EC8" s="63">
        <v>103.94783301598606</v>
      </c>
      <c r="ED8" s="163"/>
      <c r="EE8" s="62">
        <v>14814113</v>
      </c>
      <c r="EF8" s="63">
        <v>99.076364394658</v>
      </c>
      <c r="EG8" s="163"/>
      <c r="EH8" s="62">
        <v>14563624</v>
      </c>
      <c r="EI8" s="63">
        <v>98.309119148746873</v>
      </c>
      <c r="EJ8" s="163"/>
      <c r="EK8" s="62">
        <v>14263302</v>
      </c>
      <c r="EL8" s="63">
        <v>97.937862169471003</v>
      </c>
      <c r="EM8" s="163"/>
      <c r="EN8" s="62">
        <v>14158921</v>
      </c>
      <c r="EO8" s="63">
        <v>99.3</v>
      </c>
      <c r="EP8" s="199"/>
      <c r="EQ8" s="62">
        <v>14304761</v>
      </c>
      <c r="ER8" s="63">
        <v>101.03002199108251</v>
      </c>
      <c r="ES8" s="163"/>
      <c r="ET8" s="62">
        <v>14313429</v>
      </c>
      <c r="EU8" s="54">
        <v>100.06059521022405</v>
      </c>
      <c r="EV8" s="163"/>
      <c r="EW8" s="62">
        <v>14277241</v>
      </c>
      <c r="EX8" s="63">
        <v>99.74717448907596</v>
      </c>
      <c r="EY8" s="172"/>
      <c r="EZ8" s="64">
        <v>14213526</v>
      </c>
      <c r="FA8" s="65">
        <v>99.55373030405525</v>
      </c>
      <c r="FB8" s="148"/>
      <c r="FC8" s="64">
        <v>14236985</v>
      </c>
      <c r="FD8" s="56">
        <v>100.16504701226141</v>
      </c>
      <c r="FE8" s="167"/>
      <c r="FF8" s="66">
        <v>14274120</v>
      </c>
      <c r="FG8" s="58">
        <v>100.26083472027258</v>
      </c>
      <c r="FH8" s="168"/>
      <c r="FI8" s="67">
        <v>14251456</v>
      </c>
      <c r="FJ8" s="68">
        <v>99.864152746368944</v>
      </c>
      <c r="FK8" s="117"/>
      <c r="FL8" s="20">
        <v>14153600</v>
      </c>
      <c r="FM8" s="68">
        <v>99.313361385671755</v>
      </c>
      <c r="FN8" s="117"/>
      <c r="FO8" s="20">
        <v>14191455</v>
      </c>
      <c r="FP8" s="68">
        <v>100.26745845579923</v>
      </c>
    </row>
    <row r="9" spans="1:172" x14ac:dyDescent="0.45">
      <c r="A9" s="160" t="s">
        <v>9</v>
      </c>
      <c r="B9" s="131">
        <v>31939</v>
      </c>
      <c r="C9" s="69" t="s">
        <v>78</v>
      </c>
      <c r="D9" s="49" t="s">
        <v>77</v>
      </c>
      <c r="E9" s="131">
        <v>33554</v>
      </c>
      <c r="F9" s="50">
        <v>26695249</v>
      </c>
      <c r="G9" s="61"/>
      <c r="H9" s="131">
        <v>35318</v>
      </c>
      <c r="I9" s="50">
        <v>31757926</v>
      </c>
      <c r="J9" s="61">
        <f t="shared" si="1"/>
        <v>118.96471166086519</v>
      </c>
      <c r="K9" s="131">
        <v>37099</v>
      </c>
      <c r="L9" s="50">
        <v>36717714</v>
      </c>
      <c r="M9" s="61">
        <f t="shared" si="2"/>
        <v>115.61748081408088</v>
      </c>
      <c r="N9" s="131">
        <v>38814</v>
      </c>
      <c r="O9" s="50">
        <v>42213044</v>
      </c>
      <c r="P9" s="61">
        <f t="shared" si="3"/>
        <v>114.96642737617053</v>
      </c>
      <c r="Q9" s="131">
        <v>42615</v>
      </c>
      <c r="R9" s="50">
        <v>51443698</v>
      </c>
      <c r="S9" s="61">
        <f t="shared" si="4"/>
        <v>121.86682865135241</v>
      </c>
      <c r="T9" s="131">
        <v>45121</v>
      </c>
      <c r="U9" s="50">
        <v>59913436</v>
      </c>
      <c r="V9" s="61">
        <f t="shared" si="5"/>
        <v>116.46409245307365</v>
      </c>
      <c r="W9" s="131">
        <v>45045</v>
      </c>
      <c r="X9" s="50">
        <v>70518688</v>
      </c>
      <c r="Y9" s="61">
        <f t="shared" si="6"/>
        <v>117.70095776179488</v>
      </c>
      <c r="Z9" s="131">
        <v>50315</v>
      </c>
      <c r="AA9" s="50">
        <v>87171590</v>
      </c>
      <c r="AB9" s="61">
        <f t="shared" si="7"/>
        <v>123.61487780373905</v>
      </c>
      <c r="AC9" s="131">
        <v>54390</v>
      </c>
      <c r="AD9" s="50">
        <v>106484596</v>
      </c>
      <c r="AE9" s="61">
        <f t="shared" si="8"/>
        <v>122.15516087294036</v>
      </c>
      <c r="AF9" s="131">
        <v>57993</v>
      </c>
      <c r="AG9" s="50">
        <v>132727314</v>
      </c>
      <c r="AH9" s="61">
        <f t="shared" si="9"/>
        <v>124.64461432524945</v>
      </c>
      <c r="AI9" s="131">
        <v>60533</v>
      </c>
      <c r="AJ9" s="50">
        <v>156953857</v>
      </c>
      <c r="AK9" s="61">
        <f t="shared" si="10"/>
        <v>118.2528691871215</v>
      </c>
      <c r="AL9" s="131">
        <v>64147</v>
      </c>
      <c r="AM9" s="50">
        <v>172999711</v>
      </c>
      <c r="AN9" s="61">
        <f t="shared" si="11"/>
        <v>110.22329384361673</v>
      </c>
      <c r="AO9" s="131">
        <v>68539</v>
      </c>
      <c r="AP9" s="50">
        <v>202157895</v>
      </c>
      <c r="AQ9" s="61">
        <f t="shared" si="12"/>
        <v>116.85446977422987</v>
      </c>
      <c r="AR9" s="131">
        <v>72135</v>
      </c>
      <c r="AS9" s="50">
        <v>231822635</v>
      </c>
      <c r="AT9" s="61">
        <f t="shared" si="13"/>
        <v>114.67404476090334</v>
      </c>
      <c r="AU9" s="131">
        <v>74107</v>
      </c>
      <c r="AV9" s="50">
        <v>260649619</v>
      </c>
      <c r="AW9" s="61">
        <f t="shared" si="14"/>
        <v>112.43493069604699</v>
      </c>
      <c r="AX9" s="131">
        <v>76365</v>
      </c>
      <c r="AY9" s="50">
        <v>290676896</v>
      </c>
      <c r="AZ9" s="61">
        <f t="shared" si="15"/>
        <v>111.52016915090906</v>
      </c>
      <c r="BA9" s="131">
        <v>78980</v>
      </c>
      <c r="BB9" s="50">
        <v>322514841</v>
      </c>
      <c r="BC9" s="61">
        <f t="shared" si="16"/>
        <v>110.95303597847695</v>
      </c>
      <c r="BD9" s="131">
        <v>81232</v>
      </c>
      <c r="BE9" s="50">
        <v>364408434</v>
      </c>
      <c r="BF9" s="61">
        <f t="shared" si="17"/>
        <v>112.98966362915372</v>
      </c>
      <c r="BG9" s="131">
        <v>83592</v>
      </c>
      <c r="BH9" s="50">
        <v>387919562</v>
      </c>
      <c r="BI9" s="61">
        <f t="shared" si="18"/>
        <v>106.45186164928336</v>
      </c>
      <c r="BJ9" s="131">
        <v>85663</v>
      </c>
      <c r="BK9" s="50">
        <v>428687503</v>
      </c>
      <c r="BL9" s="61">
        <f t="shared" si="19"/>
        <v>110.50938003482278</v>
      </c>
      <c r="BM9" s="131">
        <v>87304</v>
      </c>
      <c r="BN9" s="60">
        <v>464806171</v>
      </c>
      <c r="BO9" s="61">
        <v>108.4</v>
      </c>
      <c r="BP9" s="131">
        <v>89455</v>
      </c>
      <c r="BQ9" s="60">
        <v>495181303</v>
      </c>
      <c r="BR9" s="61">
        <v>106.5</v>
      </c>
      <c r="BS9" s="131">
        <v>90697</v>
      </c>
      <c r="BT9" s="60">
        <v>551959212</v>
      </c>
      <c r="BU9" s="61">
        <v>111.5</v>
      </c>
      <c r="BV9" s="131">
        <v>93071</v>
      </c>
      <c r="BW9" s="60">
        <v>607459880</v>
      </c>
      <c r="BX9" s="61">
        <v>110.1</v>
      </c>
      <c r="BY9" s="131">
        <v>93009</v>
      </c>
      <c r="BZ9" s="60">
        <v>671425878</v>
      </c>
      <c r="CA9" s="61">
        <v>110.5</v>
      </c>
      <c r="CB9" s="131">
        <v>95384</v>
      </c>
      <c r="CC9" s="60">
        <v>735536054</v>
      </c>
      <c r="CD9" s="61">
        <v>109.5</v>
      </c>
      <c r="CE9" s="131">
        <v>97179</v>
      </c>
      <c r="CF9" s="60">
        <v>806009668</v>
      </c>
      <c r="CG9" s="61">
        <v>109.6</v>
      </c>
      <c r="CH9" s="131">
        <v>99308</v>
      </c>
      <c r="CI9" s="60">
        <v>825525052</v>
      </c>
      <c r="CJ9" s="61">
        <v>102.4</v>
      </c>
      <c r="CK9" s="131">
        <v>102030</v>
      </c>
      <c r="CL9" s="60">
        <v>910371530</v>
      </c>
      <c r="CM9" s="61">
        <v>110.3</v>
      </c>
      <c r="CN9" s="131">
        <v>105263</v>
      </c>
      <c r="CO9" s="60">
        <v>983122418</v>
      </c>
      <c r="CP9" s="61">
        <v>108</v>
      </c>
      <c r="CQ9" s="131">
        <v>108761</v>
      </c>
      <c r="CR9" s="60">
        <v>967787692</v>
      </c>
      <c r="CS9" s="61">
        <v>98.4</v>
      </c>
      <c r="CT9" s="131">
        <v>112285</v>
      </c>
      <c r="CU9" s="60">
        <v>1031034676</v>
      </c>
      <c r="CV9" s="61">
        <v>106.5</v>
      </c>
      <c r="CW9" s="131">
        <v>115456</v>
      </c>
      <c r="CX9" s="60">
        <v>1085765562</v>
      </c>
      <c r="CY9" s="61">
        <v>105.3</v>
      </c>
      <c r="CZ9" s="131">
        <v>118563</v>
      </c>
      <c r="DA9" s="60">
        <v>1035026934</v>
      </c>
      <c r="DB9" s="61">
        <v>95.3</v>
      </c>
      <c r="DC9" s="131">
        <v>121466</v>
      </c>
      <c r="DD9" s="60">
        <v>1077837372</v>
      </c>
      <c r="DE9" s="61">
        <v>104.4</v>
      </c>
      <c r="DF9" s="131">
        <v>124218</v>
      </c>
      <c r="DG9" s="60">
        <v>1123697107</v>
      </c>
      <c r="DH9" s="61">
        <v>104.3</v>
      </c>
      <c r="DI9" s="131">
        <v>126813</v>
      </c>
      <c r="DJ9" s="60">
        <v>1035543229</v>
      </c>
      <c r="DK9" s="61">
        <v>92.2</v>
      </c>
      <c r="DL9" s="131">
        <v>130702</v>
      </c>
      <c r="DM9" s="60">
        <v>1096151802</v>
      </c>
      <c r="DN9" s="61">
        <v>105.9</v>
      </c>
      <c r="DO9" s="163">
        <v>134594</v>
      </c>
      <c r="DP9" s="62">
        <v>1149890292</v>
      </c>
      <c r="DQ9" s="63">
        <v>104.90246787917063</v>
      </c>
      <c r="DR9" s="163">
        <v>137169</v>
      </c>
      <c r="DS9" s="62">
        <v>1057073312</v>
      </c>
      <c r="DT9" s="63">
        <v>91.928188224064073</v>
      </c>
      <c r="DU9" s="163">
        <v>139911</v>
      </c>
      <c r="DV9" s="62">
        <v>1098446742</v>
      </c>
      <c r="DW9" s="63">
        <v>103.91396032141998</v>
      </c>
      <c r="DX9" s="163">
        <v>142440</v>
      </c>
      <c r="DY9" s="62">
        <v>1145321888</v>
      </c>
      <c r="DZ9" s="63">
        <v>104.2674027067213</v>
      </c>
      <c r="EA9" s="163">
        <v>145599</v>
      </c>
      <c r="EB9" s="62">
        <v>1133236029</v>
      </c>
      <c r="EC9" s="63">
        <v>98.921031159430925</v>
      </c>
      <c r="ED9" s="163">
        <v>148300</v>
      </c>
      <c r="EE9" s="62">
        <v>1179677300</v>
      </c>
      <c r="EF9" s="63">
        <v>104.09811105643907</v>
      </c>
      <c r="EG9" s="163">
        <v>150667</v>
      </c>
      <c r="EH9" s="62">
        <v>1221906957</v>
      </c>
      <c r="EI9" s="63">
        <v>103.57976346582238</v>
      </c>
      <c r="EJ9" s="163">
        <v>152089</v>
      </c>
      <c r="EK9" s="62">
        <v>1114899628</v>
      </c>
      <c r="EL9" s="63">
        <v>91.242595977788511</v>
      </c>
      <c r="EM9" s="163">
        <v>153615</v>
      </c>
      <c r="EN9" s="62">
        <v>1139753071</v>
      </c>
      <c r="EO9" s="63">
        <v>102.2</v>
      </c>
      <c r="EP9" s="200">
        <v>155113</v>
      </c>
      <c r="EQ9" s="62">
        <v>1165791312</v>
      </c>
      <c r="ER9" s="63">
        <v>102.28455107185231</v>
      </c>
      <c r="ES9" s="163">
        <v>157089</v>
      </c>
      <c r="ET9" s="62">
        <v>1160984535</v>
      </c>
      <c r="EU9" s="54">
        <v>99.587681178396011</v>
      </c>
      <c r="EV9" s="163">
        <v>158770</v>
      </c>
      <c r="EW9" s="62">
        <v>1192275212</v>
      </c>
      <c r="EX9" s="63">
        <v>102.69518465205051</v>
      </c>
      <c r="EY9" s="173">
        <v>160148</v>
      </c>
      <c r="EZ9" s="64">
        <v>1226348266</v>
      </c>
      <c r="FA9" s="65">
        <v>102.85781786428684</v>
      </c>
      <c r="FB9" s="148">
        <v>161514</v>
      </c>
      <c r="FC9" s="64">
        <v>1223369806</v>
      </c>
      <c r="FD9" s="56">
        <v>99.757127719541288</v>
      </c>
      <c r="FE9" s="167">
        <v>162559</v>
      </c>
      <c r="FF9" s="66">
        <v>1254785047</v>
      </c>
      <c r="FG9" s="58">
        <v>102.56792679089548</v>
      </c>
      <c r="FH9" s="168">
        <v>163728</v>
      </c>
      <c r="FI9" s="67">
        <v>1282534872</v>
      </c>
      <c r="FJ9" s="68">
        <v>102.0910823780322</v>
      </c>
      <c r="FK9" s="117">
        <v>164575</v>
      </c>
      <c r="FL9" s="20">
        <v>1230915767</v>
      </c>
      <c r="FM9" s="68">
        <v>95.975227954659474</v>
      </c>
      <c r="FN9" s="117">
        <v>165935</v>
      </c>
      <c r="FO9" s="20">
        <v>1287833775</v>
      </c>
      <c r="FP9" s="68">
        <v>104.62403760890327</v>
      </c>
    </row>
    <row r="10" spans="1:172" x14ac:dyDescent="0.45">
      <c r="A10" s="160"/>
      <c r="B10" s="132"/>
      <c r="C10" s="28">
        <v>301400</v>
      </c>
      <c r="D10" s="49" t="s">
        <v>77</v>
      </c>
      <c r="E10" s="132"/>
      <c r="F10" s="28">
        <v>347383</v>
      </c>
      <c r="G10" s="61">
        <f t="shared" si="0"/>
        <v>115.2564698075647</v>
      </c>
      <c r="H10" s="132"/>
      <c r="I10" s="28">
        <v>412473</v>
      </c>
      <c r="J10" s="61">
        <f t="shared" si="1"/>
        <v>118.7372439065815</v>
      </c>
      <c r="K10" s="132"/>
      <c r="L10" s="28">
        <v>476184</v>
      </c>
      <c r="M10" s="61">
        <f t="shared" si="2"/>
        <v>115.44610192667157</v>
      </c>
      <c r="N10" s="132"/>
      <c r="O10" s="28">
        <v>546960</v>
      </c>
      <c r="P10" s="61">
        <f t="shared" si="3"/>
        <v>114.8631621390051</v>
      </c>
      <c r="Q10" s="132"/>
      <c r="R10" s="28">
        <v>656887</v>
      </c>
      <c r="S10" s="61">
        <f t="shared" si="4"/>
        <v>120.09781336843646</v>
      </c>
      <c r="T10" s="132"/>
      <c r="U10" s="28">
        <v>763940</v>
      </c>
      <c r="V10" s="61">
        <f t="shared" si="5"/>
        <v>116.29701912201034</v>
      </c>
      <c r="W10" s="132"/>
      <c r="X10" s="28">
        <v>891807</v>
      </c>
      <c r="Y10" s="61">
        <f t="shared" si="6"/>
        <v>116.73783281409536</v>
      </c>
      <c r="Z10" s="132"/>
      <c r="AA10" s="28">
        <v>1081429</v>
      </c>
      <c r="AB10" s="61">
        <f t="shared" si="7"/>
        <v>121.26267230465784</v>
      </c>
      <c r="AC10" s="132"/>
      <c r="AD10" s="28">
        <v>1308225</v>
      </c>
      <c r="AE10" s="61">
        <f t="shared" si="8"/>
        <v>120.97188072448584</v>
      </c>
      <c r="AF10" s="132"/>
      <c r="AG10" s="28">
        <v>1606370</v>
      </c>
      <c r="AH10" s="61">
        <f t="shared" si="9"/>
        <v>122.79003993961284</v>
      </c>
      <c r="AI10" s="132"/>
      <c r="AJ10" s="28">
        <v>1881644</v>
      </c>
      <c r="AK10" s="61">
        <f t="shared" si="10"/>
        <v>117.13640070469444</v>
      </c>
      <c r="AL10" s="132"/>
      <c r="AM10" s="28">
        <v>2092410</v>
      </c>
      <c r="AN10" s="61">
        <f t="shared" si="11"/>
        <v>111.20116238778431</v>
      </c>
      <c r="AO10" s="132"/>
      <c r="AP10" s="28">
        <v>2437818</v>
      </c>
      <c r="AQ10" s="61">
        <f t="shared" si="12"/>
        <v>116.5076634120464</v>
      </c>
      <c r="AR10" s="132"/>
      <c r="AS10" s="28">
        <v>2810749</v>
      </c>
      <c r="AT10" s="61">
        <f t="shared" si="13"/>
        <v>115.29773756695536</v>
      </c>
      <c r="AU10" s="132"/>
      <c r="AV10" s="28">
        <v>3151658</v>
      </c>
      <c r="AW10" s="61">
        <f t="shared" si="14"/>
        <v>112.12875998532776</v>
      </c>
      <c r="AX10" s="132"/>
      <c r="AY10" s="28">
        <v>3561692</v>
      </c>
      <c r="AZ10" s="61">
        <f t="shared" si="15"/>
        <v>113.0101045227623</v>
      </c>
      <c r="BA10" s="132"/>
      <c r="BB10" s="28">
        <v>4025577</v>
      </c>
      <c r="BC10" s="61">
        <f t="shared" si="16"/>
        <v>113.024287333099</v>
      </c>
      <c r="BD10" s="132"/>
      <c r="BE10" s="28">
        <v>4625574</v>
      </c>
      <c r="BF10" s="61">
        <f t="shared" si="17"/>
        <v>114.90462112636276</v>
      </c>
      <c r="BG10" s="132"/>
      <c r="BH10" s="28">
        <v>5008180</v>
      </c>
      <c r="BI10" s="61">
        <f t="shared" si="18"/>
        <v>108.271535597528</v>
      </c>
      <c r="BJ10" s="132"/>
      <c r="BK10" s="28">
        <v>5566619</v>
      </c>
      <c r="BL10" s="61">
        <f t="shared" si="19"/>
        <v>111.15053772028961</v>
      </c>
      <c r="BM10" s="132"/>
      <c r="BN10" s="28">
        <v>6079348</v>
      </c>
      <c r="BO10" s="61">
        <v>109.2</v>
      </c>
      <c r="BP10" s="132"/>
      <c r="BQ10" s="28">
        <v>6486619</v>
      </c>
      <c r="BR10" s="61">
        <v>106.7</v>
      </c>
      <c r="BS10" s="132"/>
      <c r="BT10" s="28">
        <v>7163868</v>
      </c>
      <c r="BU10" s="61">
        <v>110.4</v>
      </c>
      <c r="BV10" s="132"/>
      <c r="BW10" s="28">
        <v>7831585</v>
      </c>
      <c r="BX10" s="61">
        <v>109.3</v>
      </c>
      <c r="BY10" s="132"/>
      <c r="BZ10" s="28">
        <v>8650713</v>
      </c>
      <c r="CA10" s="61">
        <v>110.5</v>
      </c>
      <c r="CB10" s="132"/>
      <c r="CC10" s="28">
        <v>9455618</v>
      </c>
      <c r="CD10" s="61">
        <v>109.3</v>
      </c>
      <c r="CE10" s="132"/>
      <c r="CF10" s="28">
        <v>10385121</v>
      </c>
      <c r="CG10" s="61">
        <v>109.8</v>
      </c>
      <c r="CH10" s="132"/>
      <c r="CI10" s="28">
        <v>10578690</v>
      </c>
      <c r="CJ10" s="61">
        <v>101.9</v>
      </c>
      <c r="CK10" s="132"/>
      <c r="CL10" s="28">
        <v>11612998</v>
      </c>
      <c r="CM10" s="61">
        <v>109.8</v>
      </c>
      <c r="CN10" s="132"/>
      <c r="CO10" s="28">
        <v>12431712</v>
      </c>
      <c r="CP10" s="61">
        <v>107</v>
      </c>
      <c r="CQ10" s="132"/>
      <c r="CR10" s="28">
        <v>12246957</v>
      </c>
      <c r="CS10" s="61">
        <v>98.5</v>
      </c>
      <c r="CT10" s="132"/>
      <c r="CU10" s="28">
        <v>13038765</v>
      </c>
      <c r="CV10" s="61">
        <v>106.5</v>
      </c>
      <c r="CW10" s="132"/>
      <c r="CX10" s="28">
        <v>13697617</v>
      </c>
      <c r="CY10" s="61">
        <v>105.1</v>
      </c>
      <c r="CZ10" s="132"/>
      <c r="DA10" s="28">
        <v>13106141</v>
      </c>
      <c r="DB10" s="61">
        <v>95.7</v>
      </c>
      <c r="DC10" s="132"/>
      <c r="DD10" s="28">
        <v>13779356</v>
      </c>
      <c r="DE10" s="61">
        <v>105.1</v>
      </c>
      <c r="DF10" s="131"/>
      <c r="DG10" s="60">
        <v>14457048</v>
      </c>
      <c r="DH10" s="61">
        <v>104.9</v>
      </c>
      <c r="DI10" s="131"/>
      <c r="DJ10" s="60">
        <v>13378329</v>
      </c>
      <c r="DK10" s="61">
        <v>92.5</v>
      </c>
      <c r="DL10" s="131"/>
      <c r="DM10" s="60">
        <v>14135367</v>
      </c>
      <c r="DN10" s="61">
        <v>105.7</v>
      </c>
      <c r="DO10" s="163"/>
      <c r="DP10" s="62">
        <v>14820224</v>
      </c>
      <c r="DQ10" s="63">
        <v>104.84498916795016</v>
      </c>
      <c r="DR10" s="163"/>
      <c r="DS10" s="62">
        <v>13660427</v>
      </c>
      <c r="DT10" s="63">
        <v>92.174227596020145</v>
      </c>
      <c r="DU10" s="163"/>
      <c r="DV10" s="62">
        <v>14230140</v>
      </c>
      <c r="DW10" s="63">
        <v>104.17053581121584</v>
      </c>
      <c r="DX10" s="163"/>
      <c r="DY10" s="62">
        <v>14892309</v>
      </c>
      <c r="DZ10" s="63">
        <v>104.65328521012442</v>
      </c>
      <c r="EA10" s="163"/>
      <c r="EB10" s="62">
        <v>14876897</v>
      </c>
      <c r="EC10" s="63">
        <v>99.885027689970357</v>
      </c>
      <c r="ED10" s="163"/>
      <c r="EE10" s="62">
        <v>15574622</v>
      </c>
      <c r="EF10" s="63">
        <v>104.68999012361246</v>
      </c>
      <c r="EG10" s="163"/>
      <c r="EH10" s="62">
        <v>16099302</v>
      </c>
      <c r="EI10" s="63">
        <v>103.36881370218809</v>
      </c>
      <c r="EJ10" s="163"/>
      <c r="EK10" s="62">
        <v>14749715</v>
      </c>
      <c r="EL10" s="63">
        <v>91.617108617504044</v>
      </c>
      <c r="EM10" s="163"/>
      <c r="EN10" s="62">
        <v>15083994</v>
      </c>
      <c r="EO10" s="63">
        <v>102.3</v>
      </c>
      <c r="EP10" s="199"/>
      <c r="EQ10" s="62">
        <v>15432027</v>
      </c>
      <c r="ER10" s="63">
        <v>102.30730004268101</v>
      </c>
      <c r="ES10" s="163"/>
      <c r="ET10" s="62">
        <v>15381134</v>
      </c>
      <c r="EU10" s="54">
        <v>99.670211826353068</v>
      </c>
      <c r="EV10" s="163"/>
      <c r="EW10" s="62">
        <v>15847265</v>
      </c>
      <c r="EX10" s="63">
        <v>103.03053728028115</v>
      </c>
      <c r="EY10" s="172"/>
      <c r="EZ10" s="64">
        <v>16300659</v>
      </c>
      <c r="FA10" s="65">
        <v>102.86102365297734</v>
      </c>
      <c r="FB10" s="148"/>
      <c r="FC10" s="64">
        <v>16269005</v>
      </c>
      <c r="FD10" s="56">
        <v>99.805811531914131</v>
      </c>
      <c r="FE10" s="167"/>
      <c r="FF10" s="66">
        <v>16651963</v>
      </c>
      <c r="FG10" s="58">
        <v>102.35391162520389</v>
      </c>
      <c r="FH10" s="168"/>
      <c r="FI10" s="67">
        <v>17048012</v>
      </c>
      <c r="FJ10" s="68">
        <v>102.26352893049307</v>
      </c>
      <c r="FK10" s="117"/>
      <c r="FL10" s="20">
        <v>16370068</v>
      </c>
      <c r="FM10" s="68">
        <v>96.0233251830184</v>
      </c>
      <c r="FN10" s="117"/>
      <c r="FO10" s="20">
        <v>17207833</v>
      </c>
      <c r="FP10" s="68">
        <v>105.11766353078069</v>
      </c>
    </row>
    <row r="11" spans="1:172" x14ac:dyDescent="0.45">
      <c r="A11" s="160" t="s">
        <v>10</v>
      </c>
      <c r="B11" s="131">
        <v>1821</v>
      </c>
      <c r="C11" s="70" t="s">
        <v>78</v>
      </c>
      <c r="D11" s="71" t="s">
        <v>77</v>
      </c>
      <c r="E11" s="131">
        <v>2017</v>
      </c>
      <c r="F11" s="72">
        <v>12060173</v>
      </c>
      <c r="G11" s="61"/>
      <c r="H11" s="131">
        <v>2154</v>
      </c>
      <c r="I11" s="72">
        <v>14467221</v>
      </c>
      <c r="J11" s="61">
        <f t="shared" si="1"/>
        <v>119.95865233442341</v>
      </c>
      <c r="K11" s="131">
        <v>2173</v>
      </c>
      <c r="L11" s="72">
        <v>16625264</v>
      </c>
      <c r="M11" s="61">
        <f t="shared" si="2"/>
        <v>114.91677634564373</v>
      </c>
      <c r="N11" s="131">
        <v>2300</v>
      </c>
      <c r="O11" s="72">
        <v>20277055</v>
      </c>
      <c r="P11" s="61">
        <f t="shared" si="3"/>
        <v>121.96531134783784</v>
      </c>
      <c r="Q11" s="131">
        <v>2869</v>
      </c>
      <c r="R11" s="72">
        <v>22936383</v>
      </c>
      <c r="S11" s="61">
        <f t="shared" si="4"/>
        <v>113.1149617141148</v>
      </c>
      <c r="T11" s="131">
        <v>3033</v>
      </c>
      <c r="U11" s="72">
        <v>25047352</v>
      </c>
      <c r="V11" s="61">
        <f t="shared" si="5"/>
        <v>109.20358279681675</v>
      </c>
      <c r="W11" s="131">
        <v>1755</v>
      </c>
      <c r="X11" s="72">
        <v>27677680</v>
      </c>
      <c r="Y11" s="61">
        <f t="shared" si="6"/>
        <v>110.5014214676266</v>
      </c>
      <c r="Z11" s="131">
        <v>1854</v>
      </c>
      <c r="AA11" s="72">
        <v>32208965</v>
      </c>
      <c r="AB11" s="61">
        <f t="shared" si="7"/>
        <v>116.37162146538293</v>
      </c>
      <c r="AC11" s="131">
        <v>1966</v>
      </c>
      <c r="AD11" s="72">
        <v>34863158</v>
      </c>
      <c r="AE11" s="61">
        <f t="shared" si="8"/>
        <v>108.2405411040063</v>
      </c>
      <c r="AF11" s="131">
        <v>2281</v>
      </c>
      <c r="AG11" s="72">
        <v>44234930</v>
      </c>
      <c r="AH11" s="61">
        <f t="shared" si="9"/>
        <v>126.88159231014011</v>
      </c>
      <c r="AI11" s="131">
        <v>2417</v>
      </c>
      <c r="AJ11" s="72">
        <v>44597664</v>
      </c>
      <c r="AK11" s="61">
        <f t="shared" si="10"/>
        <v>100.8200171222154</v>
      </c>
      <c r="AL11" s="131">
        <v>2522</v>
      </c>
      <c r="AM11" s="72">
        <v>48535256</v>
      </c>
      <c r="AN11" s="61">
        <f t="shared" si="11"/>
        <v>108.82914405561689</v>
      </c>
      <c r="AO11" s="131">
        <v>2690</v>
      </c>
      <c r="AP11" s="72">
        <v>54780195</v>
      </c>
      <c r="AQ11" s="61">
        <f t="shared" si="12"/>
        <v>112.86680964451902</v>
      </c>
      <c r="AR11" s="131">
        <v>2982</v>
      </c>
      <c r="AS11" s="72">
        <v>74611279</v>
      </c>
      <c r="AT11" s="61">
        <f t="shared" si="13"/>
        <v>136.20119278509321</v>
      </c>
      <c r="AU11" s="131">
        <v>3212</v>
      </c>
      <c r="AV11" s="72">
        <v>87615823</v>
      </c>
      <c r="AW11" s="61">
        <f t="shared" si="14"/>
        <v>117.42972935767526</v>
      </c>
      <c r="AX11" s="131">
        <v>3364</v>
      </c>
      <c r="AY11" s="72">
        <v>95416878</v>
      </c>
      <c r="AZ11" s="61">
        <f t="shared" si="15"/>
        <v>108.90370566969393</v>
      </c>
      <c r="BA11" s="131">
        <v>3396</v>
      </c>
      <c r="BB11" s="72">
        <v>106946482</v>
      </c>
      <c r="BC11" s="61">
        <f t="shared" si="16"/>
        <v>112.08340101003932</v>
      </c>
      <c r="BD11" s="131">
        <v>3596</v>
      </c>
      <c r="BE11" s="72">
        <v>124736741</v>
      </c>
      <c r="BF11" s="61">
        <f t="shared" si="17"/>
        <v>116.63473044396169</v>
      </c>
      <c r="BG11" s="131">
        <v>3881</v>
      </c>
      <c r="BH11" s="72">
        <v>146826940</v>
      </c>
      <c r="BI11" s="61">
        <f t="shared" si="18"/>
        <v>117.70945659066081</v>
      </c>
      <c r="BJ11" s="131">
        <v>4097</v>
      </c>
      <c r="BK11" s="72">
        <v>177168044</v>
      </c>
      <c r="BL11" s="61">
        <f t="shared" si="19"/>
        <v>120.66453472366857</v>
      </c>
      <c r="BM11" s="131">
        <v>4340</v>
      </c>
      <c r="BN11" s="60">
        <v>186316859</v>
      </c>
      <c r="BO11" s="61">
        <v>105.2</v>
      </c>
      <c r="BP11" s="131">
        <v>4643</v>
      </c>
      <c r="BQ11" s="60">
        <v>195801420</v>
      </c>
      <c r="BR11" s="61">
        <v>105.1</v>
      </c>
      <c r="BS11" s="131">
        <v>4940</v>
      </c>
      <c r="BT11" s="60">
        <v>223088542</v>
      </c>
      <c r="BU11" s="61">
        <v>113.9</v>
      </c>
      <c r="BV11" s="131">
        <v>5071</v>
      </c>
      <c r="BW11" s="60">
        <v>245703336</v>
      </c>
      <c r="BX11" s="61">
        <v>110.1</v>
      </c>
      <c r="BY11" s="131">
        <v>4241</v>
      </c>
      <c r="BZ11" s="60">
        <v>276242621</v>
      </c>
      <c r="CA11" s="61">
        <v>112.4</v>
      </c>
      <c r="CB11" s="131">
        <v>4406</v>
      </c>
      <c r="CC11" s="60">
        <v>293370114</v>
      </c>
      <c r="CD11" s="61">
        <v>106.2</v>
      </c>
      <c r="CE11" s="131">
        <v>4363</v>
      </c>
      <c r="CF11" s="60">
        <v>308200670</v>
      </c>
      <c r="CG11" s="61">
        <v>105.1</v>
      </c>
      <c r="CH11" s="131">
        <v>4408</v>
      </c>
      <c r="CI11" s="60">
        <v>305454208</v>
      </c>
      <c r="CJ11" s="61">
        <v>99.1</v>
      </c>
      <c r="CK11" s="131">
        <v>4349</v>
      </c>
      <c r="CL11" s="60">
        <v>305459252</v>
      </c>
      <c r="CM11" s="61">
        <v>100</v>
      </c>
      <c r="CN11" s="131">
        <v>4382</v>
      </c>
      <c r="CO11" s="60">
        <v>303533500</v>
      </c>
      <c r="CP11" s="61">
        <v>99.4</v>
      </c>
      <c r="CQ11" s="131">
        <v>4321</v>
      </c>
      <c r="CR11" s="60">
        <v>313473526</v>
      </c>
      <c r="CS11" s="61">
        <v>103.3</v>
      </c>
      <c r="CT11" s="131">
        <v>4364</v>
      </c>
      <c r="CU11" s="60">
        <v>336518326</v>
      </c>
      <c r="CV11" s="61">
        <v>107.4</v>
      </c>
      <c r="CW11" s="131">
        <v>4190</v>
      </c>
      <c r="CX11" s="60">
        <v>339386314</v>
      </c>
      <c r="CY11" s="61">
        <v>100.9</v>
      </c>
      <c r="CZ11" s="131">
        <v>4199</v>
      </c>
      <c r="DA11" s="60">
        <v>338336155</v>
      </c>
      <c r="DB11" s="61">
        <v>99.7</v>
      </c>
      <c r="DC11" s="131">
        <v>4171</v>
      </c>
      <c r="DD11" s="60">
        <v>332609738</v>
      </c>
      <c r="DE11" s="61">
        <v>98.3</v>
      </c>
      <c r="DF11" s="131">
        <v>4089</v>
      </c>
      <c r="DG11" s="60">
        <v>327409331</v>
      </c>
      <c r="DH11" s="61">
        <v>98.4</v>
      </c>
      <c r="DI11" s="131">
        <v>4045</v>
      </c>
      <c r="DJ11" s="60">
        <v>311054861</v>
      </c>
      <c r="DK11" s="61">
        <v>95</v>
      </c>
      <c r="DL11" s="131">
        <v>3964</v>
      </c>
      <c r="DM11" s="60">
        <v>306382745</v>
      </c>
      <c r="DN11" s="61">
        <v>98.5</v>
      </c>
      <c r="DO11" s="163">
        <v>3770</v>
      </c>
      <c r="DP11" s="62">
        <v>307494052</v>
      </c>
      <c r="DQ11" s="63">
        <v>100.36271853364327</v>
      </c>
      <c r="DR11" s="163">
        <v>3753</v>
      </c>
      <c r="DS11" s="62">
        <v>310776384</v>
      </c>
      <c r="DT11" s="63">
        <v>101.06744568834782</v>
      </c>
      <c r="DU11" s="163">
        <v>3915</v>
      </c>
      <c r="DV11" s="62">
        <v>317942889</v>
      </c>
      <c r="DW11" s="63">
        <v>102.30600051000013</v>
      </c>
      <c r="DX11" s="163">
        <v>4018</v>
      </c>
      <c r="DY11" s="62">
        <v>314107188</v>
      </c>
      <c r="DZ11" s="63">
        <v>98.793588052224052</v>
      </c>
      <c r="EA11" s="163">
        <v>4316</v>
      </c>
      <c r="EB11" s="62">
        <v>315870911</v>
      </c>
      <c r="EC11" s="63">
        <v>99.973231988761853</v>
      </c>
      <c r="ED11" s="163">
        <v>4241</v>
      </c>
      <c r="EE11" s="62">
        <v>307536314</v>
      </c>
      <c r="EF11" s="63">
        <v>97.361391407137205</v>
      </c>
      <c r="EG11" s="163">
        <v>4345</v>
      </c>
      <c r="EH11" s="62">
        <v>300454803</v>
      </c>
      <c r="EI11" s="63">
        <v>97.697341524357356</v>
      </c>
      <c r="EJ11" s="163">
        <v>4700</v>
      </c>
      <c r="EK11" s="62">
        <v>295364797</v>
      </c>
      <c r="EL11" s="63">
        <v>98.305899606470931</v>
      </c>
      <c r="EM11" s="163">
        <v>5375</v>
      </c>
      <c r="EN11" s="62">
        <v>291054137</v>
      </c>
      <c r="EO11" s="63">
        <v>98.5</v>
      </c>
      <c r="EP11" s="164">
        <v>5348</v>
      </c>
      <c r="EQ11" s="62">
        <v>284457745</v>
      </c>
      <c r="ER11" s="63">
        <v>97.733620257732326</v>
      </c>
      <c r="ES11" s="163">
        <v>5569</v>
      </c>
      <c r="ET11" s="62">
        <v>292090421</v>
      </c>
      <c r="EU11" s="63">
        <v>102.68323718870793</v>
      </c>
      <c r="EV11" s="163">
        <v>5881</v>
      </c>
      <c r="EW11" s="62">
        <v>292721938</v>
      </c>
      <c r="EX11" s="63">
        <v>100.21620599464987</v>
      </c>
      <c r="EY11" s="149">
        <v>5861</v>
      </c>
      <c r="EZ11" s="64">
        <v>293512731</v>
      </c>
      <c r="FA11" s="65">
        <v>100.2701516003218</v>
      </c>
      <c r="FB11" s="148">
        <v>6048</v>
      </c>
      <c r="FC11" s="64">
        <v>307666212</v>
      </c>
      <c r="FD11" s="65">
        <v>104.82210122599417</v>
      </c>
      <c r="FE11" s="167">
        <v>6035</v>
      </c>
      <c r="FF11" s="66">
        <v>311811195</v>
      </c>
      <c r="FG11" s="68">
        <v>101.34723373524032</v>
      </c>
      <c r="FH11" s="168">
        <v>6130</v>
      </c>
      <c r="FI11" s="67">
        <v>306001469</v>
      </c>
      <c r="FJ11" s="68">
        <v>96.33181996560451</v>
      </c>
      <c r="FK11" s="117">
        <v>5613</v>
      </c>
      <c r="FL11" s="20">
        <v>289440115</v>
      </c>
      <c r="FM11" s="68">
        <v>94.587818792464688</v>
      </c>
      <c r="FN11" s="117">
        <v>6127</v>
      </c>
      <c r="FO11" s="20">
        <v>304140287</v>
      </c>
      <c r="FP11" s="68">
        <v>105.07883020983459</v>
      </c>
    </row>
    <row r="12" spans="1:172" x14ac:dyDescent="0.45">
      <c r="A12" s="161"/>
      <c r="B12" s="133"/>
      <c r="C12" s="83">
        <v>161351</v>
      </c>
      <c r="D12" s="84" t="s">
        <v>77</v>
      </c>
      <c r="E12" s="133"/>
      <c r="F12" s="83">
        <v>169094</v>
      </c>
      <c r="G12" s="85">
        <f t="shared" si="0"/>
        <v>104.79885467087283</v>
      </c>
      <c r="H12" s="133"/>
      <c r="I12" s="83">
        <v>203454</v>
      </c>
      <c r="J12" s="85">
        <f t="shared" si="1"/>
        <v>120.32005866559427</v>
      </c>
      <c r="K12" s="133"/>
      <c r="L12" s="83">
        <v>232747</v>
      </c>
      <c r="M12" s="85">
        <f t="shared" si="2"/>
        <v>114.39784914526135</v>
      </c>
      <c r="N12" s="133"/>
      <c r="O12" s="83">
        <v>283871</v>
      </c>
      <c r="P12" s="85">
        <f t="shared" si="3"/>
        <v>121.96548183220406</v>
      </c>
      <c r="Q12" s="133"/>
      <c r="R12" s="83">
        <v>321086</v>
      </c>
      <c r="S12" s="85">
        <f t="shared" si="4"/>
        <v>113.10982805570136</v>
      </c>
      <c r="T12" s="133"/>
      <c r="U12" s="83">
        <v>350641</v>
      </c>
      <c r="V12" s="85">
        <f t="shared" si="5"/>
        <v>109.20469905259027</v>
      </c>
      <c r="W12" s="133"/>
      <c r="X12" s="83">
        <v>387475</v>
      </c>
      <c r="Y12" s="85">
        <f t="shared" si="6"/>
        <v>110.50476128005566</v>
      </c>
      <c r="Z12" s="133"/>
      <c r="AA12" s="83">
        <v>450911</v>
      </c>
      <c r="AB12" s="85">
        <f t="shared" si="7"/>
        <v>116.3716368797987</v>
      </c>
      <c r="AC12" s="133"/>
      <c r="AD12" s="83">
        <v>488068</v>
      </c>
      <c r="AE12" s="85">
        <f t="shared" si="8"/>
        <v>108.24042882076508</v>
      </c>
      <c r="AF12" s="133"/>
      <c r="AG12" s="83">
        <v>619278</v>
      </c>
      <c r="AH12" s="85">
        <f t="shared" si="9"/>
        <v>126.88354901366203</v>
      </c>
      <c r="AI12" s="133"/>
      <c r="AJ12" s="83">
        <v>624348</v>
      </c>
      <c r="AK12" s="85">
        <f t="shared" si="10"/>
        <v>100.81869531938806</v>
      </c>
      <c r="AL12" s="133"/>
      <c r="AM12" s="83">
        <v>679470</v>
      </c>
      <c r="AN12" s="85">
        <f t="shared" si="11"/>
        <v>108.82873013127295</v>
      </c>
      <c r="AO12" s="133"/>
      <c r="AP12" s="83">
        <v>766899</v>
      </c>
      <c r="AQ12" s="85">
        <f t="shared" si="12"/>
        <v>112.8672347565014</v>
      </c>
      <c r="AR12" s="133"/>
      <c r="AS12" s="83">
        <v>1044538</v>
      </c>
      <c r="AT12" s="85">
        <f t="shared" si="13"/>
        <v>136.20281158275077</v>
      </c>
      <c r="AU12" s="133"/>
      <c r="AV12" s="83">
        <v>1226599</v>
      </c>
      <c r="AW12" s="85">
        <f t="shared" si="14"/>
        <v>117.42981107436972</v>
      </c>
      <c r="AX12" s="133"/>
      <c r="AY12" s="83">
        <v>1335813</v>
      </c>
      <c r="AZ12" s="85">
        <f t="shared" si="15"/>
        <v>108.90380637844967</v>
      </c>
      <c r="BA12" s="133"/>
      <c r="BB12" s="83">
        <v>1497227</v>
      </c>
      <c r="BC12" s="85">
        <f t="shared" si="16"/>
        <v>112.08357756662049</v>
      </c>
      <c r="BD12" s="133"/>
      <c r="BE12" s="83">
        <v>1746290</v>
      </c>
      <c r="BF12" s="85">
        <f t="shared" si="17"/>
        <v>116.63495248215534</v>
      </c>
      <c r="BG12" s="133"/>
      <c r="BH12" s="83">
        <v>2055550</v>
      </c>
      <c r="BI12" s="85">
        <f t="shared" si="18"/>
        <v>117.7095442337756</v>
      </c>
      <c r="BJ12" s="133"/>
      <c r="BK12" s="83">
        <v>2480323</v>
      </c>
      <c r="BL12" s="85">
        <f t="shared" si="19"/>
        <v>120.6646882829413</v>
      </c>
      <c r="BM12" s="133"/>
      <c r="BN12" s="83">
        <v>2608406</v>
      </c>
      <c r="BO12" s="85">
        <v>105.2</v>
      </c>
      <c r="BP12" s="133"/>
      <c r="BQ12" s="83">
        <v>2741032</v>
      </c>
      <c r="BR12" s="85">
        <v>105.1</v>
      </c>
      <c r="BS12" s="133"/>
      <c r="BT12" s="83">
        <v>3119567</v>
      </c>
      <c r="BU12" s="85">
        <v>113.8</v>
      </c>
      <c r="BV12" s="133"/>
      <c r="BW12" s="83">
        <v>3436625</v>
      </c>
      <c r="BX12" s="85">
        <v>110.2</v>
      </c>
      <c r="BY12" s="133"/>
      <c r="BZ12" s="83">
        <v>3864123</v>
      </c>
      <c r="CA12" s="85">
        <v>112.4</v>
      </c>
      <c r="CB12" s="133"/>
      <c r="CC12" s="83">
        <v>4103731</v>
      </c>
      <c r="CD12" s="85">
        <v>106.2</v>
      </c>
      <c r="CE12" s="133"/>
      <c r="CF12" s="83">
        <v>4311409</v>
      </c>
      <c r="CG12" s="85">
        <v>105.1</v>
      </c>
      <c r="CH12" s="133"/>
      <c r="CI12" s="83">
        <v>4264692</v>
      </c>
      <c r="CJ12" s="85">
        <v>98.9</v>
      </c>
      <c r="CK12" s="133"/>
      <c r="CL12" s="83">
        <v>4265788</v>
      </c>
      <c r="CM12" s="85">
        <v>100</v>
      </c>
      <c r="CN12" s="133"/>
      <c r="CO12" s="83">
        <v>4239769</v>
      </c>
      <c r="CP12" s="85">
        <v>99.4</v>
      </c>
      <c r="CQ12" s="133"/>
      <c r="CR12" s="83">
        <v>4381428</v>
      </c>
      <c r="CS12" s="85">
        <v>103.3</v>
      </c>
      <c r="CT12" s="133"/>
      <c r="CU12" s="83">
        <v>4698678</v>
      </c>
      <c r="CV12" s="85">
        <v>107.2</v>
      </c>
      <c r="CW12" s="133"/>
      <c r="CX12" s="83">
        <v>4737364</v>
      </c>
      <c r="CY12" s="85">
        <v>100.8</v>
      </c>
      <c r="CZ12" s="133"/>
      <c r="DA12" s="83">
        <v>4721915</v>
      </c>
      <c r="DB12" s="85">
        <v>99.7</v>
      </c>
      <c r="DC12" s="133"/>
      <c r="DD12" s="83">
        <v>4617533</v>
      </c>
      <c r="DE12" s="85">
        <v>97.8</v>
      </c>
      <c r="DF12" s="133"/>
      <c r="DG12" s="83">
        <v>4549410</v>
      </c>
      <c r="DH12" s="85">
        <v>98.5</v>
      </c>
      <c r="DI12" s="133"/>
      <c r="DJ12" s="83">
        <v>4325724</v>
      </c>
      <c r="DK12" s="85">
        <v>95.1</v>
      </c>
      <c r="DL12" s="133"/>
      <c r="DM12" s="83">
        <v>4261012</v>
      </c>
      <c r="DN12" s="85">
        <v>98.5</v>
      </c>
      <c r="DO12" s="164"/>
      <c r="DP12" s="86">
        <v>4278321</v>
      </c>
      <c r="DQ12" s="87">
        <v>100.40621805336384</v>
      </c>
      <c r="DR12" s="164"/>
      <c r="DS12" s="86">
        <v>4318518</v>
      </c>
      <c r="DT12" s="87">
        <v>100.93955081911805</v>
      </c>
      <c r="DU12" s="164"/>
      <c r="DV12" s="86">
        <v>4420991</v>
      </c>
      <c r="DW12" s="87">
        <v>102.37287421286653</v>
      </c>
      <c r="DX12" s="164"/>
      <c r="DY12" s="86">
        <v>4370264</v>
      </c>
      <c r="DZ12" s="87">
        <v>98.852587575952981</v>
      </c>
      <c r="EA12" s="164"/>
      <c r="EB12" s="86">
        <v>4393410</v>
      </c>
      <c r="EC12" s="87">
        <v>99.939650546409368</v>
      </c>
      <c r="ED12" s="164"/>
      <c r="EE12" s="86">
        <v>4275013</v>
      </c>
      <c r="EF12" s="87">
        <v>97.30512289997975</v>
      </c>
      <c r="EG12" s="164"/>
      <c r="EH12" s="86">
        <v>4173417</v>
      </c>
      <c r="EI12" s="87">
        <v>97.623492606923065</v>
      </c>
      <c r="EJ12" s="164"/>
      <c r="EK12" s="86">
        <v>4104648</v>
      </c>
      <c r="EL12" s="87">
        <v>98.352213545878598</v>
      </c>
      <c r="EM12" s="164"/>
      <c r="EN12" s="86">
        <v>4047348</v>
      </c>
      <c r="EO12" s="87">
        <v>98.6</v>
      </c>
      <c r="EP12" s="201"/>
      <c r="EQ12" s="86">
        <v>3956501</v>
      </c>
      <c r="ER12" s="87">
        <v>97.755394396528288</v>
      </c>
      <c r="ES12" s="164"/>
      <c r="ET12" s="86">
        <v>4063894</v>
      </c>
      <c r="EU12" s="87">
        <v>102.71434279935731</v>
      </c>
      <c r="EV12" s="164"/>
      <c r="EW12" s="86">
        <v>4073277</v>
      </c>
      <c r="EX12" s="87">
        <v>100.230886927661</v>
      </c>
      <c r="EY12" s="162"/>
      <c r="EZ12" s="88">
        <v>4083213</v>
      </c>
      <c r="FA12" s="89">
        <v>100.24393136042553</v>
      </c>
      <c r="FB12" s="149"/>
      <c r="FC12" s="88">
        <v>4282314</v>
      </c>
      <c r="FD12" s="89">
        <v>104.87608655242819</v>
      </c>
      <c r="FE12" s="188"/>
      <c r="FF12" s="90">
        <v>4338936</v>
      </c>
      <c r="FG12" s="91">
        <v>101.32220570467277</v>
      </c>
      <c r="FH12" s="189"/>
      <c r="FI12" s="92">
        <v>4257966</v>
      </c>
      <c r="FJ12" s="91">
        <v>96.319534632346418</v>
      </c>
      <c r="FK12" s="118"/>
      <c r="FL12" s="93">
        <v>4040171</v>
      </c>
      <c r="FM12" s="91">
        <v>94.884999081721176</v>
      </c>
      <c r="FN12" s="118"/>
      <c r="FO12" s="93">
        <v>4247348</v>
      </c>
      <c r="FP12" s="91">
        <v>105.12792651598161</v>
      </c>
    </row>
    <row r="13" spans="1:172" x14ac:dyDescent="0.45">
      <c r="A13" s="156" t="s">
        <v>11</v>
      </c>
      <c r="B13" s="134">
        <v>37517</v>
      </c>
      <c r="C13" s="82" t="s">
        <v>78</v>
      </c>
      <c r="D13" s="95" t="s">
        <v>77</v>
      </c>
      <c r="E13" s="134">
        <v>39623</v>
      </c>
      <c r="F13" s="96">
        <v>49533439</v>
      </c>
      <c r="G13" s="97"/>
      <c r="H13" s="134">
        <v>42138</v>
      </c>
      <c r="I13" s="96">
        <v>60028974</v>
      </c>
      <c r="J13" s="97">
        <f t="shared" si="1"/>
        <v>121.18878723522508</v>
      </c>
      <c r="K13" s="134">
        <v>44461</v>
      </c>
      <c r="L13" s="96">
        <v>70840985</v>
      </c>
      <c r="M13" s="97">
        <f t="shared" si="2"/>
        <v>118.01132066658344</v>
      </c>
      <c r="N13" s="134">
        <v>47786</v>
      </c>
      <c r="O13" s="96">
        <v>86817652</v>
      </c>
      <c r="P13" s="97">
        <f t="shared" si="3"/>
        <v>122.55285834887812</v>
      </c>
      <c r="Q13" s="134">
        <v>55263</v>
      </c>
      <c r="R13" s="96">
        <v>108254648</v>
      </c>
      <c r="S13" s="97">
        <f t="shared" si="4"/>
        <v>124.69197853911092</v>
      </c>
      <c r="T13" s="134">
        <v>59685</v>
      </c>
      <c r="U13" s="96">
        <v>132532964</v>
      </c>
      <c r="V13" s="97">
        <f t="shared" si="5"/>
        <v>122.42704257834731</v>
      </c>
      <c r="W13" s="134">
        <v>66635</v>
      </c>
      <c r="X13" s="96">
        <v>210829811</v>
      </c>
      <c r="Y13" s="97">
        <f t="shared" si="6"/>
        <v>159.07726246883001</v>
      </c>
      <c r="Z13" s="134">
        <v>68558</v>
      </c>
      <c r="AA13" s="96">
        <v>293059144</v>
      </c>
      <c r="AB13" s="97">
        <f t="shared" si="7"/>
        <v>139.00270678514244</v>
      </c>
      <c r="AC13" s="134">
        <v>74249</v>
      </c>
      <c r="AD13" s="96">
        <v>395018616</v>
      </c>
      <c r="AE13" s="97">
        <f t="shared" si="8"/>
        <v>134.79143172546767</v>
      </c>
      <c r="AF13" s="134">
        <v>79250</v>
      </c>
      <c r="AG13" s="96">
        <v>466755955</v>
      </c>
      <c r="AH13" s="97">
        <f t="shared" si="9"/>
        <v>118.16049575749614</v>
      </c>
      <c r="AI13" s="134">
        <v>83646</v>
      </c>
      <c r="AJ13" s="96">
        <v>527169107</v>
      </c>
      <c r="AK13" s="97">
        <f t="shared" si="10"/>
        <v>112.94319897857544</v>
      </c>
      <c r="AL13" s="134">
        <v>87917</v>
      </c>
      <c r="AM13" s="96">
        <v>564454282</v>
      </c>
      <c r="AN13" s="97">
        <f t="shared" si="11"/>
        <v>107.07271623183337</v>
      </c>
      <c r="AO13" s="134">
        <v>93773</v>
      </c>
      <c r="AP13" s="96">
        <v>625108912</v>
      </c>
      <c r="AQ13" s="97">
        <f t="shared" si="12"/>
        <v>110.74571173153045</v>
      </c>
      <c r="AR13" s="134">
        <v>98185</v>
      </c>
      <c r="AS13" s="96">
        <v>679674904</v>
      </c>
      <c r="AT13" s="97">
        <f t="shared" si="13"/>
        <v>108.72903760489021</v>
      </c>
      <c r="AU13" s="134">
        <v>99732</v>
      </c>
      <c r="AV13" s="96">
        <v>722442462</v>
      </c>
      <c r="AW13" s="97">
        <f t="shared" si="14"/>
        <v>106.29235502860351</v>
      </c>
      <c r="AX13" s="134">
        <v>106108</v>
      </c>
      <c r="AY13" s="96">
        <v>814310977</v>
      </c>
      <c r="AZ13" s="97">
        <f t="shared" si="15"/>
        <v>112.7163780968345</v>
      </c>
      <c r="BA13" s="134">
        <v>106998</v>
      </c>
      <c r="BB13" s="96">
        <v>895378594</v>
      </c>
      <c r="BC13" s="97">
        <f t="shared" si="16"/>
        <v>109.95536340412121</v>
      </c>
      <c r="BD13" s="134">
        <v>111832</v>
      </c>
      <c r="BE13" s="96">
        <v>972853704</v>
      </c>
      <c r="BF13" s="97">
        <f t="shared" si="17"/>
        <v>108.65277665997004</v>
      </c>
      <c r="BG13" s="134">
        <v>116545</v>
      </c>
      <c r="BH13" s="96">
        <v>1080488177</v>
      </c>
      <c r="BI13" s="97">
        <f t="shared" si="18"/>
        <v>111.06378816850349</v>
      </c>
      <c r="BJ13" s="134">
        <v>120027</v>
      </c>
      <c r="BK13" s="96">
        <v>1214596471</v>
      </c>
      <c r="BL13" s="97">
        <f t="shared" si="19"/>
        <v>112.4118242896794</v>
      </c>
      <c r="BM13" s="134">
        <v>122413</v>
      </c>
      <c r="BN13" s="98">
        <f>SUM(BN7,BN9,BN11,)</f>
        <v>1273022410</v>
      </c>
      <c r="BO13" s="97">
        <v>104.8</v>
      </c>
      <c r="BP13" s="134">
        <v>126713</v>
      </c>
      <c r="BQ13" s="98">
        <f>SUM(BQ7,BQ9,BQ11,)</f>
        <v>1348187124</v>
      </c>
      <c r="BR13" s="97">
        <v>105.9</v>
      </c>
      <c r="BS13" s="134">
        <v>128351</v>
      </c>
      <c r="BT13" s="98">
        <f>SUM(BT7,BT9,BT11,)</f>
        <v>1485829958</v>
      </c>
      <c r="BU13" s="97">
        <v>110.2</v>
      </c>
      <c r="BV13" s="134">
        <v>134210</v>
      </c>
      <c r="BW13" s="98">
        <v>1567101946</v>
      </c>
      <c r="BX13" s="97">
        <v>105.5</v>
      </c>
      <c r="BY13" s="134">
        <v>134812</v>
      </c>
      <c r="BZ13" s="98">
        <v>1741001580</v>
      </c>
      <c r="CA13" s="97">
        <v>111.1</v>
      </c>
      <c r="CB13" s="134">
        <v>139007</v>
      </c>
      <c r="CC13" s="98">
        <v>1864127156</v>
      </c>
      <c r="CD13" s="97">
        <v>107.1</v>
      </c>
      <c r="CE13" s="134">
        <v>141890</v>
      </c>
      <c r="CF13" s="98">
        <v>1979356092</v>
      </c>
      <c r="CG13" s="97">
        <v>106.2</v>
      </c>
      <c r="CH13" s="134">
        <v>145866</v>
      </c>
      <c r="CI13" s="98">
        <v>2108981967</v>
      </c>
      <c r="CJ13" s="97">
        <v>106.5</v>
      </c>
      <c r="CK13" s="134">
        <v>150160</v>
      </c>
      <c r="CL13" s="98">
        <v>2259020667</v>
      </c>
      <c r="CM13" s="97">
        <v>107.1</v>
      </c>
      <c r="CN13" s="134">
        <v>155490</v>
      </c>
      <c r="CO13" s="98">
        <v>2376442944</v>
      </c>
      <c r="CP13" s="97">
        <v>105.2</v>
      </c>
      <c r="CQ13" s="134">
        <v>161581</v>
      </c>
      <c r="CR13" s="98">
        <v>2409605369</v>
      </c>
      <c r="CS13" s="97">
        <v>101.4</v>
      </c>
      <c r="CT13" s="134">
        <v>166651</v>
      </c>
      <c r="CU13" s="98">
        <v>2525106314</v>
      </c>
      <c r="CV13" s="97">
        <v>104.8</v>
      </c>
      <c r="CW13" s="134">
        <v>171562</v>
      </c>
      <c r="CX13" s="98">
        <v>2605435047</v>
      </c>
      <c r="CY13" s="97">
        <v>103.2</v>
      </c>
      <c r="CZ13" s="134">
        <v>148507</v>
      </c>
      <c r="DA13" s="98">
        <v>2541340998</v>
      </c>
      <c r="DB13" s="97">
        <v>97.5</v>
      </c>
      <c r="DC13" s="134">
        <v>153067</v>
      </c>
      <c r="DD13" s="98">
        <v>2573346403</v>
      </c>
      <c r="DE13" s="97">
        <v>101.3</v>
      </c>
      <c r="DF13" s="134">
        <v>155624</v>
      </c>
      <c r="DG13" s="98">
        <v>2582089702</v>
      </c>
      <c r="DH13" s="97">
        <v>100.3</v>
      </c>
      <c r="DI13" s="134">
        <v>159000</v>
      </c>
      <c r="DJ13" s="98">
        <v>2442419825</v>
      </c>
      <c r="DK13" s="97">
        <v>94.6</v>
      </c>
      <c r="DL13" s="134">
        <v>162081</v>
      </c>
      <c r="DM13" s="98">
        <v>2455478967</v>
      </c>
      <c r="DN13" s="97">
        <v>100.5</v>
      </c>
      <c r="DO13" s="165">
        <v>165304</v>
      </c>
      <c r="DP13" s="99">
        <v>2479205933</v>
      </c>
      <c r="DQ13" s="100">
        <v>100.96628667233051</v>
      </c>
      <c r="DR13" s="165">
        <v>167748</v>
      </c>
      <c r="DS13" s="99">
        <v>2382487671</v>
      </c>
      <c r="DT13" s="100">
        <v>96.098820968737968</v>
      </c>
      <c r="DU13" s="165">
        <v>170173</v>
      </c>
      <c r="DV13" s="99">
        <v>2445068284</v>
      </c>
      <c r="DW13" s="100">
        <v>102.62669199768548</v>
      </c>
      <c r="DX13" s="165">
        <v>172664</v>
      </c>
      <c r="DY13" s="99">
        <v>2497936218</v>
      </c>
      <c r="DZ13" s="100">
        <v>102.16222730244209</v>
      </c>
      <c r="EA13" s="165">
        <v>175313</v>
      </c>
      <c r="EB13" s="99">
        <v>2529228141</v>
      </c>
      <c r="EC13" s="100">
        <v>101.1788918718306</v>
      </c>
      <c r="ED13" s="165">
        <v>177860</v>
      </c>
      <c r="EE13" s="99">
        <v>2556278151</v>
      </c>
      <c r="EF13" s="100">
        <v>101.06949664055631</v>
      </c>
      <c r="EG13" s="165">
        <v>179964</v>
      </c>
      <c r="EH13" s="99">
        <v>2573417853</v>
      </c>
      <c r="EI13" s="100">
        <v>100.67049440583354</v>
      </c>
      <c r="EJ13" s="165">
        <v>181514</v>
      </c>
      <c r="EK13" s="99">
        <v>2443038237</v>
      </c>
      <c r="EL13" s="100">
        <v>94.933601014386056</v>
      </c>
      <c r="EM13" s="165">
        <v>183019</v>
      </c>
      <c r="EN13" s="99">
        <v>2456184011</v>
      </c>
      <c r="EO13" s="100">
        <v>100.5</v>
      </c>
      <c r="EP13" s="202">
        <v>184138</v>
      </c>
      <c r="EQ13" s="99">
        <v>2485943000</v>
      </c>
      <c r="ER13" s="100">
        <v>101.21159444352396</v>
      </c>
      <c r="ES13" s="165">
        <v>185657</v>
      </c>
      <c r="ET13" s="99">
        <v>2489270131</v>
      </c>
      <c r="EU13" s="100">
        <v>100.13383778308673</v>
      </c>
      <c r="EV13" s="165">
        <v>187102</v>
      </c>
      <c r="EW13" s="99">
        <v>2518372498</v>
      </c>
      <c r="EX13" s="100">
        <v>101.16911244937121</v>
      </c>
      <c r="EY13" s="158">
        <v>188260</v>
      </c>
      <c r="EZ13" s="101">
        <v>2548391954</v>
      </c>
      <c r="FA13" s="102">
        <v>101.19201809993719</v>
      </c>
      <c r="FB13" s="150">
        <v>189125</v>
      </c>
      <c r="FC13" s="101">
        <v>2561791927</v>
      </c>
      <c r="FD13" s="102">
        <v>100.52582072310217</v>
      </c>
      <c r="FE13" s="190">
        <v>190217</v>
      </c>
      <c r="FF13" s="103">
        <v>2599167055</v>
      </c>
      <c r="FG13" s="104">
        <v>101.45894471780026</v>
      </c>
      <c r="FH13" s="192">
        <v>191056</v>
      </c>
      <c r="FI13" s="105">
        <v>2619362215</v>
      </c>
      <c r="FJ13" s="104">
        <v>100.50780672118054</v>
      </c>
      <c r="FK13" s="119">
        <v>191459</v>
      </c>
      <c r="FL13" s="103">
        <v>2545485967</v>
      </c>
      <c r="FM13" s="104">
        <v>97.179609311879773</v>
      </c>
      <c r="FN13" s="119">
        <v>192708</v>
      </c>
      <c r="FO13" s="103">
        <v>2619905248</v>
      </c>
      <c r="FP13" s="104">
        <v>102.92357852153896</v>
      </c>
    </row>
    <row r="14" spans="1:172" x14ac:dyDescent="0.45">
      <c r="A14" s="157"/>
      <c r="B14" s="135"/>
      <c r="C14" s="73">
        <f>SUM(C8,C10,C12)</f>
        <v>583313</v>
      </c>
      <c r="D14" s="81" t="s">
        <v>77</v>
      </c>
      <c r="E14" s="135"/>
      <c r="F14" s="73">
        <f>SUM(F8,F10,F12)</f>
        <v>667347</v>
      </c>
      <c r="G14" s="74">
        <f t="shared" si="0"/>
        <v>114.40633073495705</v>
      </c>
      <c r="H14" s="135"/>
      <c r="I14" s="73">
        <f>SUM(I8,I10,I12)</f>
        <v>809220</v>
      </c>
      <c r="J14" s="74">
        <f t="shared" si="1"/>
        <v>121.25925493034357</v>
      </c>
      <c r="K14" s="135"/>
      <c r="L14" s="73">
        <f>SUM(L8,L10,L12)</f>
        <v>953850</v>
      </c>
      <c r="M14" s="74">
        <f t="shared" si="2"/>
        <v>117.87276636761325</v>
      </c>
      <c r="N14" s="135"/>
      <c r="O14" s="73">
        <f>SUM(O8,O10,O12)</f>
        <v>1171345</v>
      </c>
      <c r="P14" s="74">
        <f t="shared" si="3"/>
        <v>122.8018032185354</v>
      </c>
      <c r="Q14" s="135"/>
      <c r="R14" s="73">
        <f>SUM(R8,R10,R12)</f>
        <v>1452012</v>
      </c>
      <c r="S14" s="74">
        <f t="shared" si="4"/>
        <v>123.96108746782546</v>
      </c>
      <c r="T14" s="135"/>
      <c r="U14" s="73">
        <f>SUM(U8,U10,U12)</f>
        <v>1780363</v>
      </c>
      <c r="V14" s="74">
        <f t="shared" si="5"/>
        <v>122.61351834557841</v>
      </c>
      <c r="W14" s="135"/>
      <c r="X14" s="73">
        <f>SUM(X8,X10,X12)</f>
        <v>2856808</v>
      </c>
      <c r="Y14" s="74">
        <f t="shared" si="6"/>
        <v>160.46210800831068</v>
      </c>
      <c r="Z14" s="135"/>
      <c r="AA14" s="73">
        <f>SUM(AA8,AA10,AA12)</f>
        <v>3963515</v>
      </c>
      <c r="AB14" s="74">
        <f t="shared" si="7"/>
        <v>138.73928524423062</v>
      </c>
      <c r="AC14" s="135"/>
      <c r="AD14" s="73">
        <f>SUM(AD8,AD10,AD12)</f>
        <v>5347314</v>
      </c>
      <c r="AE14" s="74">
        <f t="shared" si="8"/>
        <v>134.91342911531808</v>
      </c>
      <c r="AF14" s="135"/>
      <c r="AG14" s="73">
        <f>SUM(AG8,AG10,AG12)</f>
        <v>6253735</v>
      </c>
      <c r="AH14" s="74">
        <f t="shared" si="9"/>
        <v>116.95095893003477</v>
      </c>
      <c r="AI14" s="135"/>
      <c r="AJ14" s="73">
        <f>SUM(AJ8,AJ10,AJ12)</f>
        <v>7011141</v>
      </c>
      <c r="AK14" s="74">
        <f t="shared" si="10"/>
        <v>112.11125831203273</v>
      </c>
      <c r="AL14" s="135"/>
      <c r="AM14" s="73">
        <f>SUM(AM8,AM10,AM12)</f>
        <v>7505018</v>
      </c>
      <c r="AN14" s="74">
        <f t="shared" si="11"/>
        <v>107.04417440756077</v>
      </c>
      <c r="AO14" s="135"/>
      <c r="AP14" s="73">
        <f>SUM(AP8,AP10,AP12)</f>
        <v>8288506</v>
      </c>
      <c r="AQ14" s="74">
        <f t="shared" si="12"/>
        <v>110.43952193052702</v>
      </c>
      <c r="AR14" s="135"/>
      <c r="AS14" s="73">
        <f>SUM(AS8,AS10,AS12)</f>
        <v>9012981</v>
      </c>
      <c r="AT14" s="74">
        <f t="shared" si="13"/>
        <v>108.7407187736849</v>
      </c>
      <c r="AU14" s="135"/>
      <c r="AV14" s="73">
        <f>SUM(AV8,AV10,AV12)</f>
        <v>9553105</v>
      </c>
      <c r="AW14" s="74">
        <f t="shared" si="14"/>
        <v>105.99273425740053</v>
      </c>
      <c r="AX14" s="135"/>
      <c r="AY14" s="73">
        <f>SUM(AY8,AY10,AY12)</f>
        <v>10672285</v>
      </c>
      <c r="AZ14" s="74">
        <f t="shared" si="15"/>
        <v>111.71535328042559</v>
      </c>
      <c r="BA14" s="135"/>
      <c r="BB14" s="73">
        <f>SUM(BB8,BB10,BB12)</f>
        <v>11697694</v>
      </c>
      <c r="BC14" s="74">
        <f t="shared" si="16"/>
        <v>109.60814858298855</v>
      </c>
      <c r="BD14" s="135"/>
      <c r="BE14" s="73">
        <f>SUM(BE8,BE10,BE12)</f>
        <v>12681556</v>
      </c>
      <c r="BF14" s="74">
        <f t="shared" si="17"/>
        <v>108.41073462855158</v>
      </c>
      <c r="BG14" s="135"/>
      <c r="BH14" s="73">
        <f>SUM(BH8,BH10,BH12)</f>
        <v>14055714</v>
      </c>
      <c r="BI14" s="74">
        <f t="shared" si="18"/>
        <v>110.83587849945226</v>
      </c>
      <c r="BJ14" s="135"/>
      <c r="BK14" s="73">
        <f>SUM(BK8,BK10,BK12)</f>
        <v>15700204</v>
      </c>
      <c r="BL14" s="74">
        <f t="shared" si="19"/>
        <v>111.69979696513461</v>
      </c>
      <c r="BM14" s="135"/>
      <c r="BN14" s="73">
        <f>SUM(BN8,BN10,BN12)</f>
        <v>16508737</v>
      </c>
      <c r="BO14" s="74">
        <v>105.1</v>
      </c>
      <c r="BP14" s="135"/>
      <c r="BQ14" s="73">
        <f>SUM(BQ8,BQ10,BQ12)</f>
        <v>17534798</v>
      </c>
      <c r="BR14" s="74">
        <v>106.2</v>
      </c>
      <c r="BS14" s="135"/>
      <c r="BT14" s="73">
        <f>SUM(BT8,BT10,BT12)</f>
        <v>19235696</v>
      </c>
      <c r="BU14" s="74">
        <v>111.4</v>
      </c>
      <c r="BV14" s="135"/>
      <c r="BW14" s="73">
        <v>20331628</v>
      </c>
      <c r="BX14" s="74">
        <v>105.7</v>
      </c>
      <c r="BY14" s="135"/>
      <c r="BZ14" s="73">
        <v>22618966</v>
      </c>
      <c r="CA14" s="74">
        <v>111.3</v>
      </c>
      <c r="CB14" s="135"/>
      <c r="CC14" s="73">
        <v>25112890</v>
      </c>
      <c r="CD14" s="74">
        <v>111</v>
      </c>
      <c r="CE14" s="135"/>
      <c r="CF14" s="73">
        <v>26668578</v>
      </c>
      <c r="CG14" s="74">
        <v>106.2</v>
      </c>
      <c r="CH14" s="135"/>
      <c r="CI14" s="73">
        <v>28354107</v>
      </c>
      <c r="CJ14" s="74">
        <v>106.3</v>
      </c>
      <c r="CK14" s="135"/>
      <c r="CL14" s="73">
        <v>30310158</v>
      </c>
      <c r="CM14" s="74">
        <v>106.7</v>
      </c>
      <c r="CN14" s="135"/>
      <c r="CO14" s="73">
        <v>31773039</v>
      </c>
      <c r="CP14" s="74">
        <v>104.8</v>
      </c>
      <c r="CQ14" s="135"/>
      <c r="CR14" s="73">
        <v>32223798</v>
      </c>
      <c r="CS14" s="74">
        <v>101.4</v>
      </c>
      <c r="CT14" s="135"/>
      <c r="CU14" s="73">
        <v>33755260</v>
      </c>
      <c r="CV14" s="74">
        <v>104.8</v>
      </c>
      <c r="CW14" s="135"/>
      <c r="CX14" s="73">
        <v>34759622</v>
      </c>
      <c r="CY14" s="74">
        <v>103</v>
      </c>
      <c r="CZ14" s="135"/>
      <c r="DA14" s="73">
        <v>34011167</v>
      </c>
      <c r="DB14" s="74">
        <v>97.8</v>
      </c>
      <c r="DC14" s="135"/>
      <c r="DD14" s="73">
        <v>34485361</v>
      </c>
      <c r="DE14" s="74">
        <v>101.4</v>
      </c>
      <c r="DF14" s="135"/>
      <c r="DG14" s="73">
        <v>34672372</v>
      </c>
      <c r="DH14" s="74">
        <v>100.5</v>
      </c>
      <c r="DI14" s="135"/>
      <c r="DJ14" s="73">
        <v>32890111</v>
      </c>
      <c r="DK14" s="74">
        <v>94.9</v>
      </c>
      <c r="DL14" s="135"/>
      <c r="DM14" s="73">
        <v>32965110</v>
      </c>
      <c r="DN14" s="74">
        <v>100.2</v>
      </c>
      <c r="DO14" s="166"/>
      <c r="DP14" s="75">
        <v>33253393</v>
      </c>
      <c r="DQ14" s="76">
        <v>100.87450944346917</v>
      </c>
      <c r="DR14" s="166"/>
      <c r="DS14" s="75">
        <v>32039182</v>
      </c>
      <c r="DT14" s="76">
        <v>96.348610200468869</v>
      </c>
      <c r="DU14" s="166"/>
      <c r="DV14" s="75">
        <v>32906176</v>
      </c>
      <c r="DW14" s="76">
        <v>102.70604286963381</v>
      </c>
      <c r="DX14" s="166"/>
      <c r="DY14" s="75">
        <v>33652689</v>
      </c>
      <c r="DZ14" s="76">
        <v>102.26861060975301</v>
      </c>
      <c r="EA14" s="166"/>
      <c r="EB14" s="75">
        <v>34222524</v>
      </c>
      <c r="EC14" s="76">
        <v>101.62762364121312</v>
      </c>
      <c r="ED14" s="166"/>
      <c r="EE14" s="75">
        <v>34663748</v>
      </c>
      <c r="EF14" s="76">
        <v>101.28927953998952</v>
      </c>
      <c r="EG14" s="166"/>
      <c r="EH14" s="75">
        <v>34836343</v>
      </c>
      <c r="EI14" s="76">
        <v>100.49791211267748</v>
      </c>
      <c r="EJ14" s="166"/>
      <c r="EK14" s="75">
        <v>33117665</v>
      </c>
      <c r="EL14" s="76">
        <v>95.066422442792003</v>
      </c>
      <c r="EM14" s="166"/>
      <c r="EN14" s="75">
        <v>33290263</v>
      </c>
      <c r="EO14" s="76">
        <v>100.5</v>
      </c>
      <c r="EP14" s="203"/>
      <c r="EQ14" s="75">
        <v>33693289</v>
      </c>
      <c r="ER14" s="76">
        <v>101.2106422830003</v>
      </c>
      <c r="ES14" s="166"/>
      <c r="ET14" s="75">
        <v>33758457</v>
      </c>
      <c r="EU14" s="76">
        <v>100.19341537123312</v>
      </c>
      <c r="EV14" s="166"/>
      <c r="EW14" s="75">
        <v>34197783</v>
      </c>
      <c r="EX14" s="76">
        <v>101.30138056961549</v>
      </c>
      <c r="EY14" s="159"/>
      <c r="EZ14" s="77">
        <v>34597398</v>
      </c>
      <c r="FA14" s="78">
        <v>101.16854066241663</v>
      </c>
      <c r="FB14" s="151"/>
      <c r="FC14" s="77">
        <v>34788304</v>
      </c>
      <c r="FD14" s="78">
        <v>100.55179294119169</v>
      </c>
      <c r="FE14" s="191"/>
      <c r="FF14" s="21">
        <v>35265019</v>
      </c>
      <c r="FG14" s="79">
        <v>101.3703283724323</v>
      </c>
      <c r="FH14" s="193"/>
      <c r="FI14" s="80">
        <v>35557434</v>
      </c>
      <c r="FJ14" s="79">
        <v>100.56100354181019</v>
      </c>
      <c r="FK14" s="120"/>
      <c r="FL14" s="21">
        <v>34563839</v>
      </c>
      <c r="FM14" s="79">
        <v>97.20566169088579</v>
      </c>
      <c r="FN14" s="120"/>
      <c r="FO14" s="21">
        <v>35646636</v>
      </c>
      <c r="FP14" s="79">
        <v>103.13274517914518</v>
      </c>
    </row>
    <row r="15" spans="1:172" x14ac:dyDescent="0.45">
      <c r="A15" s="4" t="s">
        <v>12</v>
      </c>
      <c r="B15" s="94" t="s">
        <v>77</v>
      </c>
      <c r="C15" s="136"/>
      <c r="D15" s="137"/>
      <c r="E15" s="29">
        <v>105.6</v>
      </c>
      <c r="F15" s="136"/>
      <c r="G15" s="137"/>
      <c r="H15" s="29">
        <v>106.3</v>
      </c>
      <c r="I15" s="136"/>
      <c r="J15" s="137"/>
      <c r="K15" s="29">
        <v>105.5</v>
      </c>
      <c r="L15" s="136"/>
      <c r="M15" s="137"/>
      <c r="N15" s="29">
        <v>107.5</v>
      </c>
      <c r="O15" s="136"/>
      <c r="P15" s="137"/>
      <c r="Q15" s="29">
        <v>115.6</v>
      </c>
      <c r="R15" s="136"/>
      <c r="S15" s="137"/>
      <c r="T15" s="29">
        <v>108</v>
      </c>
      <c r="U15" s="136"/>
      <c r="V15" s="137"/>
      <c r="W15" s="29">
        <v>111.6</v>
      </c>
      <c r="X15" s="136"/>
      <c r="Y15" s="137"/>
      <c r="Z15" s="29">
        <v>102.8</v>
      </c>
      <c r="AA15" s="136"/>
      <c r="AB15" s="137"/>
      <c r="AC15" s="29">
        <v>108.3</v>
      </c>
      <c r="AD15" s="136"/>
      <c r="AE15" s="137"/>
      <c r="AF15" s="29">
        <v>106.7</v>
      </c>
      <c r="AG15" s="136"/>
      <c r="AH15" s="137"/>
      <c r="AI15" s="29">
        <v>105.6</v>
      </c>
      <c r="AJ15" s="136"/>
      <c r="AK15" s="137"/>
      <c r="AL15" s="29">
        <v>105.1</v>
      </c>
      <c r="AM15" s="136"/>
      <c r="AN15" s="137"/>
      <c r="AO15" s="29">
        <v>106.7</v>
      </c>
      <c r="AP15" s="136"/>
      <c r="AQ15" s="137"/>
      <c r="AR15" s="29">
        <v>104.7</v>
      </c>
      <c r="AS15" s="136"/>
      <c r="AT15" s="137"/>
      <c r="AU15" s="29">
        <v>101.6</v>
      </c>
      <c r="AV15" s="136"/>
      <c r="AW15" s="137"/>
      <c r="AX15" s="29">
        <v>106.4</v>
      </c>
      <c r="AY15" s="136"/>
      <c r="AZ15" s="137"/>
      <c r="BA15" s="29">
        <v>100.8</v>
      </c>
      <c r="BB15" s="136"/>
      <c r="BC15" s="137"/>
      <c r="BD15" s="29">
        <v>104.5</v>
      </c>
      <c r="BE15" s="136"/>
      <c r="BF15" s="137"/>
      <c r="BG15" s="29">
        <v>104.2</v>
      </c>
      <c r="BH15" s="136"/>
      <c r="BI15" s="137"/>
      <c r="BJ15" s="29">
        <v>103</v>
      </c>
      <c r="BK15" s="136"/>
      <c r="BL15" s="137"/>
      <c r="BM15" s="29">
        <v>102</v>
      </c>
      <c r="BN15" s="136"/>
      <c r="BO15" s="137"/>
      <c r="BP15" s="29">
        <v>103.5</v>
      </c>
      <c r="BQ15" s="136"/>
      <c r="BR15" s="137"/>
      <c r="BS15" s="29">
        <v>101.3</v>
      </c>
      <c r="BT15" s="136"/>
      <c r="BU15" s="137"/>
      <c r="BV15" s="29">
        <v>104.6</v>
      </c>
      <c r="BW15" s="136"/>
      <c r="BX15" s="137"/>
      <c r="BY15" s="29">
        <v>100.4</v>
      </c>
      <c r="BZ15" s="136"/>
      <c r="CA15" s="137"/>
      <c r="CB15" s="29">
        <v>103.1</v>
      </c>
      <c r="CC15" s="136"/>
      <c r="CD15" s="137"/>
      <c r="CE15" s="29">
        <v>102.1</v>
      </c>
      <c r="CF15" s="136"/>
      <c r="CG15" s="137"/>
      <c r="CH15" s="29">
        <v>102.8</v>
      </c>
      <c r="CI15" s="136"/>
      <c r="CJ15" s="137"/>
      <c r="CK15" s="29">
        <v>103</v>
      </c>
      <c r="CL15" s="136"/>
      <c r="CM15" s="137"/>
      <c r="CN15" s="29">
        <v>103.5</v>
      </c>
      <c r="CO15" s="136"/>
      <c r="CP15" s="137"/>
      <c r="CQ15" s="29">
        <v>103.9</v>
      </c>
      <c r="CR15" s="136"/>
      <c r="CS15" s="137"/>
      <c r="CT15" s="29">
        <v>103.1</v>
      </c>
      <c r="CU15" s="136"/>
      <c r="CV15" s="137"/>
      <c r="CW15" s="29">
        <v>102.9</v>
      </c>
      <c r="CX15" s="136"/>
      <c r="CY15" s="137"/>
      <c r="CZ15" s="29">
        <v>86.6</v>
      </c>
      <c r="DA15" s="136"/>
      <c r="DB15" s="137"/>
      <c r="DC15" s="29">
        <v>103.1</v>
      </c>
      <c r="DD15" s="136"/>
      <c r="DE15" s="137"/>
      <c r="DF15" s="29">
        <v>101.7</v>
      </c>
      <c r="DG15" s="136"/>
      <c r="DH15" s="137"/>
      <c r="DI15" s="29">
        <v>102.2</v>
      </c>
      <c r="DJ15" s="136"/>
      <c r="DK15" s="137"/>
      <c r="DL15" s="29">
        <v>101.9</v>
      </c>
      <c r="DM15" s="136"/>
      <c r="DN15" s="137"/>
      <c r="DO15" s="30">
        <v>101.98851191688108</v>
      </c>
      <c r="DP15" s="196"/>
      <c r="DQ15" s="197"/>
      <c r="DR15" s="30">
        <v>101.4784881188598</v>
      </c>
      <c r="DS15" s="196"/>
      <c r="DT15" s="197"/>
      <c r="DU15" s="30">
        <v>101.44562081217063</v>
      </c>
      <c r="DV15" s="196"/>
      <c r="DW15" s="197"/>
      <c r="DX15" s="30">
        <v>101.46380448132194</v>
      </c>
      <c r="DY15" s="196"/>
      <c r="DZ15" s="197"/>
      <c r="EA15" s="30">
        <v>101.5</v>
      </c>
      <c r="EB15" s="196"/>
      <c r="EC15" s="197"/>
      <c r="ED15" s="30">
        <v>101.45283008105504</v>
      </c>
      <c r="EE15" s="194"/>
      <c r="EF15" s="195"/>
      <c r="EG15" s="30">
        <v>101.18295288429103</v>
      </c>
      <c r="EH15" s="196"/>
      <c r="EI15" s="197"/>
      <c r="EJ15" s="30">
        <v>100.86128336778467</v>
      </c>
      <c r="EK15" s="196"/>
      <c r="EL15" s="197"/>
      <c r="EM15" s="30">
        <v>100.8</v>
      </c>
      <c r="EN15" s="194"/>
      <c r="EO15" s="195"/>
      <c r="EP15" s="30">
        <v>100.61141192990893</v>
      </c>
      <c r="EQ15" s="194"/>
      <c r="ER15" s="195"/>
      <c r="ES15" s="31">
        <v>100.82492478467238</v>
      </c>
      <c r="ET15" s="15"/>
      <c r="EU15" s="32"/>
      <c r="EV15" s="30">
        <v>100.77831700393737</v>
      </c>
      <c r="EW15" s="196"/>
      <c r="EX15" s="197"/>
      <c r="EY15" s="13">
        <v>100.6</v>
      </c>
      <c r="EZ15" s="194"/>
      <c r="FA15" s="195"/>
      <c r="FB15" s="14">
        <v>100.45947094443855</v>
      </c>
      <c r="FC15" s="15"/>
      <c r="FD15" s="32"/>
      <c r="FE15" s="16">
        <v>100.57739590218108</v>
      </c>
      <c r="FF15" s="17"/>
      <c r="FG15" s="33"/>
      <c r="FH15" s="18">
        <v>100.44107519306897</v>
      </c>
      <c r="FI15" s="121"/>
      <c r="FJ15" s="122"/>
      <c r="FK15" s="18">
        <v>100.21093292019094</v>
      </c>
      <c r="FL15" s="121"/>
      <c r="FM15" s="122"/>
      <c r="FN15" s="18">
        <v>100.65235899069775</v>
      </c>
      <c r="FO15" s="121"/>
      <c r="FP15" s="122"/>
    </row>
    <row r="1048574" spans="4:4" x14ac:dyDescent="0.45">
      <c r="D1048574" s="34"/>
    </row>
  </sheetData>
  <mergeCells count="459">
    <mergeCell ref="Z3:AB3"/>
    <mergeCell ref="Z4:Z5"/>
    <mergeCell ref="AB4:AB5"/>
    <mergeCell ref="Z7:Z8"/>
    <mergeCell ref="Z9:Z10"/>
    <mergeCell ref="Z11:Z12"/>
    <mergeCell ref="Z13:Z14"/>
    <mergeCell ref="AA15:AB15"/>
    <mergeCell ref="W3:Y3"/>
    <mergeCell ref="W4:W5"/>
    <mergeCell ref="Y4:Y5"/>
    <mergeCell ref="W7:W8"/>
    <mergeCell ref="W9:W10"/>
    <mergeCell ref="W11:W12"/>
    <mergeCell ref="W13:W14"/>
    <mergeCell ref="X15:Y15"/>
    <mergeCell ref="AF3:AH3"/>
    <mergeCell ref="AF4:AF5"/>
    <mergeCell ref="AH4:AH5"/>
    <mergeCell ref="AF7:AF8"/>
    <mergeCell ref="AF9:AF10"/>
    <mergeCell ref="AF11:AF12"/>
    <mergeCell ref="AF13:AF14"/>
    <mergeCell ref="AG15:AH15"/>
    <mergeCell ref="AC3:AE3"/>
    <mergeCell ref="AC4:AC5"/>
    <mergeCell ref="AE4:AE5"/>
    <mergeCell ref="AC7:AC8"/>
    <mergeCell ref="AC9:AC10"/>
    <mergeCell ref="AC11:AC12"/>
    <mergeCell ref="AC13:AC14"/>
    <mergeCell ref="AD15:AE15"/>
    <mergeCell ref="AL3:AN3"/>
    <mergeCell ref="AL4:AL5"/>
    <mergeCell ref="AN4:AN5"/>
    <mergeCell ref="AL7:AL8"/>
    <mergeCell ref="AL9:AL10"/>
    <mergeCell ref="AL11:AL12"/>
    <mergeCell ref="AL13:AL14"/>
    <mergeCell ref="AM15:AN15"/>
    <mergeCell ref="AI3:AK3"/>
    <mergeCell ref="AI4:AI5"/>
    <mergeCell ref="AK4:AK5"/>
    <mergeCell ref="AI7:AI8"/>
    <mergeCell ref="AI9:AI10"/>
    <mergeCell ref="AI11:AI12"/>
    <mergeCell ref="AI13:AI14"/>
    <mergeCell ref="AJ15:AK15"/>
    <mergeCell ref="AR3:AT3"/>
    <mergeCell ref="AR4:AR5"/>
    <mergeCell ref="AT4:AT5"/>
    <mergeCell ref="AR7:AR8"/>
    <mergeCell ref="AR9:AR10"/>
    <mergeCell ref="AR11:AR12"/>
    <mergeCell ref="AR13:AR14"/>
    <mergeCell ref="AS15:AT15"/>
    <mergeCell ref="AO3:AQ3"/>
    <mergeCell ref="AO4:AO5"/>
    <mergeCell ref="AQ4:AQ5"/>
    <mergeCell ref="AO7:AO8"/>
    <mergeCell ref="AO9:AO10"/>
    <mergeCell ref="AO11:AO12"/>
    <mergeCell ref="AO13:AO14"/>
    <mergeCell ref="AP15:AQ15"/>
    <mergeCell ref="AX3:AZ3"/>
    <mergeCell ref="AX4:AX5"/>
    <mergeCell ref="AZ4:AZ5"/>
    <mergeCell ref="AX7:AX8"/>
    <mergeCell ref="AX9:AX10"/>
    <mergeCell ref="AX11:AX12"/>
    <mergeCell ref="AX13:AX14"/>
    <mergeCell ref="AY15:AZ15"/>
    <mergeCell ref="AU3:AW3"/>
    <mergeCell ref="AU4:AU5"/>
    <mergeCell ref="AW4:AW5"/>
    <mergeCell ref="AU7:AU8"/>
    <mergeCell ref="AU9:AU10"/>
    <mergeCell ref="AU11:AU12"/>
    <mergeCell ref="AU13:AU14"/>
    <mergeCell ref="AV15:AW15"/>
    <mergeCell ref="BD3:BF3"/>
    <mergeCell ref="BD4:BD5"/>
    <mergeCell ref="BF4:BF5"/>
    <mergeCell ref="BD7:BD8"/>
    <mergeCell ref="BD9:BD10"/>
    <mergeCell ref="BD11:BD12"/>
    <mergeCell ref="BD13:BD14"/>
    <mergeCell ref="BE15:BF15"/>
    <mergeCell ref="BA3:BC3"/>
    <mergeCell ref="BA4:BA5"/>
    <mergeCell ref="BC4:BC5"/>
    <mergeCell ref="BA7:BA8"/>
    <mergeCell ref="BA9:BA10"/>
    <mergeCell ref="BA11:BA12"/>
    <mergeCell ref="BA13:BA14"/>
    <mergeCell ref="BB15:BC15"/>
    <mergeCell ref="BJ3:BL3"/>
    <mergeCell ref="BJ4:BJ5"/>
    <mergeCell ref="BL4:BL5"/>
    <mergeCell ref="BJ7:BJ8"/>
    <mergeCell ref="BJ9:BJ10"/>
    <mergeCell ref="BJ11:BJ12"/>
    <mergeCell ref="BJ13:BJ14"/>
    <mergeCell ref="BK15:BL15"/>
    <mergeCell ref="BG3:BI3"/>
    <mergeCell ref="BG4:BG5"/>
    <mergeCell ref="BI4:BI5"/>
    <mergeCell ref="BG7:BG8"/>
    <mergeCell ref="BG9:BG10"/>
    <mergeCell ref="BG11:BG12"/>
    <mergeCell ref="BG13:BG14"/>
    <mergeCell ref="BH15:BI15"/>
    <mergeCell ref="BP3:BR3"/>
    <mergeCell ref="BP4:BP5"/>
    <mergeCell ref="BR4:BR5"/>
    <mergeCell ref="BP7:BP8"/>
    <mergeCell ref="BP9:BP10"/>
    <mergeCell ref="BP11:BP12"/>
    <mergeCell ref="BP13:BP14"/>
    <mergeCell ref="BQ15:BR15"/>
    <mergeCell ref="BM3:BO3"/>
    <mergeCell ref="BM4:BM5"/>
    <mergeCell ref="BO4:BO5"/>
    <mergeCell ref="BM7:BM8"/>
    <mergeCell ref="BM9:BM10"/>
    <mergeCell ref="BM11:BM12"/>
    <mergeCell ref="BM13:BM14"/>
    <mergeCell ref="BN15:BO15"/>
    <mergeCell ref="DP15:DQ15"/>
    <mergeCell ref="DO13:DO14"/>
    <mergeCell ref="DO3:DQ3"/>
    <mergeCell ref="DO11:DO12"/>
    <mergeCell ref="DO4:DO5"/>
    <mergeCell ref="DQ4:DQ5"/>
    <mergeCell ref="DO7:DO8"/>
    <mergeCell ref="DO9:DO10"/>
    <mergeCell ref="DE4:DE5"/>
    <mergeCell ref="DF7:DF8"/>
    <mergeCell ref="DI7:DI8"/>
    <mergeCell ref="DL7:DL8"/>
    <mergeCell ref="DH4:DH5"/>
    <mergeCell ref="DF4:DF5"/>
    <mergeCell ref="DI4:DI5"/>
    <mergeCell ref="DK4:DK5"/>
    <mergeCell ref="DL4:DL5"/>
    <mergeCell ref="DD15:DE15"/>
    <mergeCell ref="DG15:DH15"/>
    <mergeCell ref="DJ15:DK15"/>
    <mergeCell ref="DM15:DN15"/>
    <mergeCell ref="DL11:DL12"/>
    <mergeCell ref="DF9:DF10"/>
    <mergeCell ref="DI9:DI10"/>
    <mergeCell ref="DV15:DW15"/>
    <mergeCell ref="DR11:DR12"/>
    <mergeCell ref="DR13:DR14"/>
    <mergeCell ref="DS15:DT15"/>
    <mergeCell ref="DR3:DT3"/>
    <mergeCell ref="DR4:DR5"/>
    <mergeCell ref="DT4:DT5"/>
    <mergeCell ref="DR7:DR8"/>
    <mergeCell ref="DR9:DR10"/>
    <mergeCell ref="DY15:DZ15"/>
    <mergeCell ref="DX3:DZ3"/>
    <mergeCell ref="DX4:DX5"/>
    <mergeCell ref="DZ4:DZ5"/>
    <mergeCell ref="DX7:DX8"/>
    <mergeCell ref="DX9:DX10"/>
    <mergeCell ref="EE15:EF15"/>
    <mergeCell ref="EA11:EA12"/>
    <mergeCell ref="EA13:EA14"/>
    <mergeCell ref="EB15:EC15"/>
    <mergeCell ref="EA4:EA5"/>
    <mergeCell ref="EC4:EC5"/>
    <mergeCell ref="EA7:EA8"/>
    <mergeCell ref="EA9:EA10"/>
    <mergeCell ref="EH15:EI15"/>
    <mergeCell ref="EG3:EI3"/>
    <mergeCell ref="EG4:EG5"/>
    <mergeCell ref="EI4:EI5"/>
    <mergeCell ref="EG7:EG8"/>
    <mergeCell ref="EG9:EG10"/>
    <mergeCell ref="EG11:EG12"/>
    <mergeCell ref="EG13:EG14"/>
    <mergeCell ref="EQ15:ER15"/>
    <mergeCell ref="EK15:EL15"/>
    <mergeCell ref="EJ3:EL3"/>
    <mergeCell ref="EJ4:EJ5"/>
    <mergeCell ref="EL4:EL5"/>
    <mergeCell ref="EJ7:EJ8"/>
    <mergeCell ref="EJ9:EJ10"/>
    <mergeCell ref="EJ11:EJ12"/>
    <mergeCell ref="EJ13:EJ14"/>
    <mergeCell ref="EW15:EX15"/>
    <mergeCell ref="EM3:EO3"/>
    <mergeCell ref="EP3:ER3"/>
    <mergeCell ref="EM4:EM5"/>
    <mergeCell ref="EO4:EO5"/>
    <mergeCell ref="EP4:EP5"/>
    <mergeCell ref="ER4:ER5"/>
    <mergeCell ref="EM7:EM8"/>
    <mergeCell ref="EP7:EP8"/>
    <mergeCell ref="EM9:EM10"/>
    <mergeCell ref="EP9:EP10"/>
    <mergeCell ref="EM11:EM12"/>
    <mergeCell ref="EP11:EP12"/>
    <mergeCell ref="EM13:EM14"/>
    <mergeCell ref="EP13:EP14"/>
    <mergeCell ref="EN15:EO15"/>
    <mergeCell ref="FI15:FJ15"/>
    <mergeCell ref="FL15:FM15"/>
    <mergeCell ref="ES3:EU3"/>
    <mergeCell ref="EV3:EX3"/>
    <mergeCell ref="ES4:ES5"/>
    <mergeCell ref="EU4:EU5"/>
    <mergeCell ref="EV4:EV5"/>
    <mergeCell ref="EX4:EX5"/>
    <mergeCell ref="ES7:ES8"/>
    <mergeCell ref="EV7:EV8"/>
    <mergeCell ref="ES9:ES10"/>
    <mergeCell ref="EV9:EV10"/>
    <mergeCell ref="ES11:ES12"/>
    <mergeCell ref="EV11:EV12"/>
    <mergeCell ref="ES13:ES14"/>
    <mergeCell ref="EV13:EV14"/>
    <mergeCell ref="FE11:FE12"/>
    <mergeCell ref="FH11:FH12"/>
    <mergeCell ref="FK11:FK12"/>
    <mergeCell ref="FE13:FE14"/>
    <mergeCell ref="FH13:FH14"/>
    <mergeCell ref="FK13:FK14"/>
    <mergeCell ref="EZ15:FA15"/>
    <mergeCell ref="FE3:FG3"/>
    <mergeCell ref="FH3:FJ3"/>
    <mergeCell ref="FK3:FM3"/>
    <mergeCell ref="FE4:FE5"/>
    <mergeCell ref="FG4:FG5"/>
    <mergeCell ref="FH4:FH5"/>
    <mergeCell ref="FJ4:FJ5"/>
    <mergeCell ref="FK4:FK5"/>
    <mergeCell ref="FM4:FM5"/>
    <mergeCell ref="FE7:FE8"/>
    <mergeCell ref="FH7:FH8"/>
    <mergeCell ref="FK7:FK8"/>
    <mergeCell ref="FE9:FE10"/>
    <mergeCell ref="FH9:FH10"/>
    <mergeCell ref="FK9:FK10"/>
    <mergeCell ref="FB2:FD2"/>
    <mergeCell ref="A7:A8"/>
    <mergeCell ref="EY7:EY8"/>
    <mergeCell ref="A9:A10"/>
    <mergeCell ref="EY9:EY10"/>
    <mergeCell ref="ED9:ED10"/>
    <mergeCell ref="ED7:ED8"/>
    <mergeCell ref="EF4:EF5"/>
    <mergeCell ref="ED4:ED5"/>
    <mergeCell ref="ED3:EF3"/>
    <mergeCell ref="EA3:EC3"/>
    <mergeCell ref="DU7:DU8"/>
    <mergeCell ref="DU9:DU10"/>
    <mergeCell ref="DU3:DW3"/>
    <mergeCell ref="DU4:DU5"/>
    <mergeCell ref="DW4:DW5"/>
    <mergeCell ref="A3:A5"/>
    <mergeCell ref="EY3:FA3"/>
    <mergeCell ref="FB3:FD3"/>
    <mergeCell ref="FD4:FD5"/>
    <mergeCell ref="DC4:DC5"/>
    <mergeCell ref="A13:A14"/>
    <mergeCell ref="EY13:EY14"/>
    <mergeCell ref="A11:A12"/>
    <mergeCell ref="EY11:EY12"/>
    <mergeCell ref="ED11:ED12"/>
    <mergeCell ref="ED13:ED14"/>
    <mergeCell ref="DX11:DX12"/>
    <mergeCell ref="DX13:DX14"/>
    <mergeCell ref="DU11:DU12"/>
    <mergeCell ref="DU13:DU14"/>
    <mergeCell ref="DC13:DC14"/>
    <mergeCell ref="DF13:DF14"/>
    <mergeCell ref="DI13:DI14"/>
    <mergeCell ref="DC11:DC12"/>
    <mergeCell ref="DF11:DF12"/>
    <mergeCell ref="DI11:DI12"/>
    <mergeCell ref="DL13:DL14"/>
    <mergeCell ref="FB7:FB8"/>
    <mergeCell ref="FB9:FB10"/>
    <mergeCell ref="FB11:FB12"/>
    <mergeCell ref="FB13:FB14"/>
    <mergeCell ref="EY4:EY5"/>
    <mergeCell ref="FA4:FA5"/>
    <mergeCell ref="FB4:FB5"/>
    <mergeCell ref="CZ3:DB3"/>
    <mergeCell ref="CZ4:CZ5"/>
    <mergeCell ref="DB4:DB5"/>
    <mergeCell ref="CZ7:CZ8"/>
    <mergeCell ref="CZ9:CZ10"/>
    <mergeCell ref="CZ11:CZ12"/>
    <mergeCell ref="CZ13:CZ14"/>
    <mergeCell ref="DC3:DE3"/>
    <mergeCell ref="DF3:DH3"/>
    <mergeCell ref="DI3:DK3"/>
    <mergeCell ref="DL3:DN3"/>
    <mergeCell ref="DN4:DN5"/>
    <mergeCell ref="DC7:DC8"/>
    <mergeCell ref="DC9:DC10"/>
    <mergeCell ref="DL9:DL10"/>
    <mergeCell ref="DA15:DB15"/>
    <mergeCell ref="CW3:CY3"/>
    <mergeCell ref="CW4:CW5"/>
    <mergeCell ref="CY4:CY5"/>
    <mergeCell ref="CW7:CW8"/>
    <mergeCell ref="CW9:CW10"/>
    <mergeCell ref="CW11:CW12"/>
    <mergeCell ref="CW13:CW14"/>
    <mergeCell ref="CX15:CY15"/>
    <mergeCell ref="CT3:CV3"/>
    <mergeCell ref="CT4:CT5"/>
    <mergeCell ref="CV4:CV5"/>
    <mergeCell ref="CT7:CT8"/>
    <mergeCell ref="CT9:CT10"/>
    <mergeCell ref="CT11:CT12"/>
    <mergeCell ref="CT13:CT14"/>
    <mergeCell ref="CU15:CV15"/>
    <mergeCell ref="CQ3:CS3"/>
    <mergeCell ref="CQ4:CQ5"/>
    <mergeCell ref="CS4:CS5"/>
    <mergeCell ref="CQ7:CQ8"/>
    <mergeCell ref="CQ9:CQ10"/>
    <mergeCell ref="CQ11:CQ12"/>
    <mergeCell ref="CQ13:CQ14"/>
    <mergeCell ref="CR15:CS15"/>
    <mergeCell ref="CN3:CP3"/>
    <mergeCell ref="CN4:CN5"/>
    <mergeCell ref="CP4:CP5"/>
    <mergeCell ref="CN7:CN8"/>
    <mergeCell ref="CN9:CN10"/>
    <mergeCell ref="CN11:CN12"/>
    <mergeCell ref="CN13:CN14"/>
    <mergeCell ref="CO15:CP15"/>
    <mergeCell ref="CK3:CM3"/>
    <mergeCell ref="CK4:CK5"/>
    <mergeCell ref="CM4:CM5"/>
    <mergeCell ref="CK7:CK8"/>
    <mergeCell ref="CK9:CK10"/>
    <mergeCell ref="CK11:CK12"/>
    <mergeCell ref="CK13:CK14"/>
    <mergeCell ref="CL15:CM15"/>
    <mergeCell ref="CH3:CJ3"/>
    <mergeCell ref="CH4:CH5"/>
    <mergeCell ref="CJ4:CJ5"/>
    <mergeCell ref="CH7:CH8"/>
    <mergeCell ref="CH9:CH10"/>
    <mergeCell ref="CH11:CH12"/>
    <mergeCell ref="CH13:CH14"/>
    <mergeCell ref="CI15:CJ15"/>
    <mergeCell ref="CE3:CG3"/>
    <mergeCell ref="CE4:CE5"/>
    <mergeCell ref="CG4:CG5"/>
    <mergeCell ref="CE7:CE8"/>
    <mergeCell ref="CE9:CE10"/>
    <mergeCell ref="CE11:CE12"/>
    <mergeCell ref="CE13:CE14"/>
    <mergeCell ref="CF15:CG15"/>
    <mergeCell ref="CB3:CD3"/>
    <mergeCell ref="CB4:CB5"/>
    <mergeCell ref="CD4:CD5"/>
    <mergeCell ref="CB7:CB8"/>
    <mergeCell ref="CB9:CB10"/>
    <mergeCell ref="CB11:CB12"/>
    <mergeCell ref="CB13:CB14"/>
    <mergeCell ref="CC15:CD15"/>
    <mergeCell ref="BY3:CA3"/>
    <mergeCell ref="BY4:BY5"/>
    <mergeCell ref="CA4:CA5"/>
    <mergeCell ref="BY7:BY8"/>
    <mergeCell ref="BY9:BY10"/>
    <mergeCell ref="BY11:BY12"/>
    <mergeCell ref="BY13:BY14"/>
    <mergeCell ref="BZ15:CA15"/>
    <mergeCell ref="BV3:BX3"/>
    <mergeCell ref="BV4:BV5"/>
    <mergeCell ref="BX4:BX5"/>
    <mergeCell ref="BV7:BV8"/>
    <mergeCell ref="BV9:BV10"/>
    <mergeCell ref="BV11:BV12"/>
    <mergeCell ref="BV13:BV14"/>
    <mergeCell ref="BW15:BX15"/>
    <mergeCell ref="BS3:BU3"/>
    <mergeCell ref="BS4:BS5"/>
    <mergeCell ref="BU4:BU5"/>
    <mergeCell ref="BS7:BS8"/>
    <mergeCell ref="BS9:BS10"/>
    <mergeCell ref="BS11:BS12"/>
    <mergeCell ref="BS13:BS14"/>
    <mergeCell ref="BT15:BU15"/>
    <mergeCell ref="T3:V3"/>
    <mergeCell ref="T4:T5"/>
    <mergeCell ref="V4:V5"/>
    <mergeCell ref="T7:T8"/>
    <mergeCell ref="T9:T10"/>
    <mergeCell ref="T11:T12"/>
    <mergeCell ref="T13:T14"/>
    <mergeCell ref="U15:V15"/>
    <mergeCell ref="Q3:S3"/>
    <mergeCell ref="Q4:Q5"/>
    <mergeCell ref="S4:S5"/>
    <mergeCell ref="Q7:Q8"/>
    <mergeCell ref="Q9:Q10"/>
    <mergeCell ref="Q11:Q12"/>
    <mergeCell ref="Q13:Q14"/>
    <mergeCell ref="R15:S15"/>
    <mergeCell ref="E3:G3"/>
    <mergeCell ref="E4:E5"/>
    <mergeCell ref="G4:G5"/>
    <mergeCell ref="E7:E8"/>
    <mergeCell ref="E9:E10"/>
    <mergeCell ref="E11:E12"/>
    <mergeCell ref="E13:E14"/>
    <mergeCell ref="F15:G15"/>
    <mergeCell ref="N3:P3"/>
    <mergeCell ref="N4:N5"/>
    <mergeCell ref="P4:P5"/>
    <mergeCell ref="N7:N8"/>
    <mergeCell ref="N9:N10"/>
    <mergeCell ref="N11:N12"/>
    <mergeCell ref="N13:N14"/>
    <mergeCell ref="O15:P15"/>
    <mergeCell ref="K3:M3"/>
    <mergeCell ref="K4:K5"/>
    <mergeCell ref="M4:M5"/>
    <mergeCell ref="K7:K8"/>
    <mergeCell ref="K9:K10"/>
    <mergeCell ref="K11:K12"/>
    <mergeCell ref="K13:K14"/>
    <mergeCell ref="L15:M15"/>
    <mergeCell ref="FN3:FP3"/>
    <mergeCell ref="FN4:FN5"/>
    <mergeCell ref="FP4:FP5"/>
    <mergeCell ref="FN7:FN8"/>
    <mergeCell ref="FN9:FN10"/>
    <mergeCell ref="FN11:FN12"/>
    <mergeCell ref="FN13:FN14"/>
    <mergeCell ref="FO15:FP15"/>
    <mergeCell ref="B3:D3"/>
    <mergeCell ref="B4:B5"/>
    <mergeCell ref="D4:D5"/>
    <mergeCell ref="B7:B8"/>
    <mergeCell ref="B9:B10"/>
    <mergeCell ref="B11:B12"/>
    <mergeCell ref="B13:B14"/>
    <mergeCell ref="C15:D15"/>
    <mergeCell ref="H3:J3"/>
    <mergeCell ref="H4:H5"/>
    <mergeCell ref="J4:J5"/>
    <mergeCell ref="H7:H8"/>
    <mergeCell ref="H9:H10"/>
    <mergeCell ref="H11:H12"/>
    <mergeCell ref="H13:H14"/>
    <mergeCell ref="I15:J1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2023-08-31T07:10:23Z</dcterms:modified>
</cp:coreProperties>
</file>