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90867022-0696-4E2D-B089-94431336D4B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Q6" i="1" l="1"/>
  <c r="J20" i="1" l="1"/>
  <c r="N20" i="1" l="1"/>
  <c r="U20" i="1"/>
  <c r="S16" i="1"/>
  <c r="AA20" i="1"/>
  <c r="AO20" i="1"/>
  <c r="AR20" i="1"/>
  <c r="G20" i="1"/>
  <c r="E20" i="1"/>
  <c r="D20" i="1"/>
  <c r="G16" i="1"/>
  <c r="F16" i="1"/>
  <c r="E16" i="1"/>
  <c r="D16" i="1"/>
  <c r="G10" i="1"/>
  <c r="G23" i="1" s="1"/>
  <c r="F10" i="1"/>
  <c r="E10" i="1"/>
  <c r="D10" i="1"/>
  <c r="L20" i="1"/>
  <c r="K20" i="1"/>
  <c r="I20" i="1"/>
  <c r="L16" i="1"/>
  <c r="K16" i="1"/>
  <c r="J16" i="1"/>
  <c r="I16" i="1"/>
  <c r="L10" i="1"/>
  <c r="K10" i="1"/>
  <c r="K23" i="1" s="1"/>
  <c r="J10" i="1"/>
  <c r="J23" i="1" s="1"/>
  <c r="I10" i="1"/>
  <c r="I23" i="1" s="1"/>
  <c r="Q20" i="1"/>
  <c r="P20" i="1"/>
  <c r="O20" i="1"/>
  <c r="Q16" i="1"/>
  <c r="P16" i="1"/>
  <c r="O16" i="1"/>
  <c r="N16" i="1"/>
  <c r="Q10" i="1"/>
  <c r="Q23" i="1" s="1"/>
  <c r="P10" i="1"/>
  <c r="O10" i="1"/>
  <c r="O23" i="1" s="1"/>
  <c r="N10" i="1"/>
  <c r="N23" i="1" s="1"/>
  <c r="V20" i="1"/>
  <c r="T20" i="1"/>
  <c r="S20" i="1"/>
  <c r="V16" i="1"/>
  <c r="U16" i="1"/>
  <c r="T16" i="1"/>
  <c r="V10" i="1"/>
  <c r="U10" i="1"/>
  <c r="T10" i="1"/>
  <c r="S10" i="1"/>
  <c r="Z20" i="1"/>
  <c r="Y20" i="1"/>
  <c r="X20" i="1"/>
  <c r="AA16" i="1"/>
  <c r="Z16" i="1"/>
  <c r="Y16" i="1"/>
  <c r="X16" i="1"/>
  <c r="AA10" i="1"/>
  <c r="Z10" i="1"/>
  <c r="Y10" i="1"/>
  <c r="X10" i="1"/>
  <c r="AF20" i="1"/>
  <c r="AE20" i="1"/>
  <c r="AD20" i="1"/>
  <c r="AC20" i="1"/>
  <c r="AF16" i="1"/>
  <c r="AE16" i="1"/>
  <c r="AD16" i="1"/>
  <c r="AC16" i="1"/>
  <c r="AF10" i="1"/>
  <c r="AF23" i="1" s="1"/>
  <c r="AE10" i="1"/>
  <c r="AE23" i="1" s="1"/>
  <c r="AD10" i="1"/>
  <c r="AC10" i="1"/>
  <c r="AK20" i="1"/>
  <c r="AJ20" i="1"/>
  <c r="AI20" i="1"/>
  <c r="AH20" i="1"/>
  <c r="AK16" i="1"/>
  <c r="AJ16" i="1"/>
  <c r="AI16" i="1"/>
  <c r="AH16" i="1"/>
  <c r="AK10" i="1"/>
  <c r="AK23" i="1" s="1"/>
  <c r="AJ10" i="1"/>
  <c r="AJ23" i="1" s="1"/>
  <c r="AI10" i="1"/>
  <c r="AI23" i="1" s="1"/>
  <c r="AH10" i="1"/>
  <c r="AH23" i="1" s="1"/>
  <c r="AP20" i="1"/>
  <c r="AN20" i="1"/>
  <c r="AM20" i="1"/>
  <c r="AP16" i="1"/>
  <c r="AO16" i="1"/>
  <c r="AN16" i="1"/>
  <c r="AM16" i="1"/>
  <c r="AP10" i="1"/>
  <c r="AP23" i="1" s="1"/>
  <c r="AO10" i="1"/>
  <c r="AO23" i="1" s="1"/>
  <c r="AN10" i="1"/>
  <c r="AN23" i="1" s="1"/>
  <c r="AM10" i="1"/>
  <c r="AM23" i="1" s="1"/>
  <c r="AU20" i="1"/>
  <c r="AT20" i="1"/>
  <c r="AS20" i="1"/>
  <c r="AU16" i="1"/>
  <c r="AT16" i="1"/>
  <c r="AS16" i="1"/>
  <c r="AR16" i="1"/>
  <c r="AU10" i="1"/>
  <c r="AT10" i="1"/>
  <c r="AS10" i="1"/>
  <c r="AR10" i="1"/>
  <c r="AY20" i="1"/>
  <c r="AZ20" i="1"/>
  <c r="AZ16" i="1"/>
  <c r="AY16" i="1"/>
  <c r="AZ10" i="1"/>
  <c r="AY10" i="1"/>
  <c r="AY23" i="1" s="1"/>
  <c r="X23" i="1" l="1"/>
  <c r="Y23" i="1"/>
  <c r="AT23" i="1"/>
  <c r="AC23" i="1"/>
  <c r="E23" i="1"/>
  <c r="AD23" i="1"/>
  <c r="F23" i="1"/>
  <c r="V23" i="1"/>
  <c r="AA23" i="1"/>
  <c r="P23" i="1"/>
  <c r="L23" i="1"/>
  <c r="D23" i="1"/>
  <c r="U23" i="1"/>
  <c r="T23" i="1"/>
  <c r="S23" i="1"/>
  <c r="Z23" i="1"/>
  <c r="AU23" i="1"/>
  <c r="AS23" i="1"/>
  <c r="AR23" i="1"/>
  <c r="AZ23" i="1"/>
  <c r="BC10" i="1"/>
  <c r="BB10" i="1"/>
  <c r="BC16" i="1"/>
  <c r="BB16" i="1"/>
  <c r="BC20" i="1"/>
  <c r="BB20" i="1"/>
  <c r="AX20" i="1"/>
  <c r="AX16" i="1"/>
  <c r="AX10" i="1"/>
  <c r="AW20" i="1"/>
  <c r="AW16" i="1"/>
  <c r="AW10" i="1"/>
  <c r="BC23" i="1" l="1"/>
  <c r="AW23" i="1"/>
  <c r="AX23" i="1"/>
  <c r="BB23" i="1"/>
</calcChain>
</file>

<file path=xl/sharedStrings.xml><?xml version="1.0" encoding="utf-8"?>
<sst xmlns="http://schemas.openxmlformats.org/spreadsheetml/2006/main" count="830" uniqueCount="95">
  <si>
    <t>区　　分</t>
    <rPh sb="0" eb="1">
      <t>ク</t>
    </rPh>
    <rPh sb="3" eb="4">
      <t>ブン</t>
    </rPh>
    <phoneticPr fontId="3"/>
  </si>
  <si>
    <t>平成30年度(2018)</t>
    <rPh sb="0" eb="2">
      <t>ヘイセイ</t>
    </rPh>
    <rPh sb="4" eb="6">
      <t>ネンド</t>
    </rPh>
    <phoneticPr fontId="3"/>
  </si>
  <si>
    <t>令和元年度(2019)</t>
    <rPh sb="0" eb="2">
      <t>レイワ</t>
    </rPh>
    <rPh sb="2" eb="4">
      <t>ガンネン</t>
    </rPh>
    <rPh sb="4" eb="5">
      <t>ド</t>
    </rPh>
    <phoneticPr fontId="3"/>
  </si>
  <si>
    <t>台数</t>
    <rPh sb="0" eb="2">
      <t>ダイスウ</t>
    </rPh>
    <phoneticPr fontId="3"/>
  </si>
  <si>
    <t>調定額</t>
    <rPh sb="0" eb="2">
      <t>チョウテイ</t>
    </rPh>
    <rPh sb="2" eb="3">
      <t>ガク</t>
    </rPh>
    <phoneticPr fontId="3"/>
  </si>
  <si>
    <t>構成比</t>
    <rPh sb="0" eb="3">
      <t>コウセイヒ</t>
    </rPh>
    <phoneticPr fontId="3"/>
  </si>
  <si>
    <t>台数の
前年
度比</t>
    <rPh sb="0" eb="2">
      <t>ダイスウ</t>
    </rPh>
    <rPh sb="4" eb="6">
      <t>ゼンネン</t>
    </rPh>
    <rPh sb="7" eb="8">
      <t>ド</t>
    </rPh>
    <rPh sb="8" eb="9">
      <t>ヒ</t>
    </rPh>
    <phoneticPr fontId="3"/>
  </si>
  <si>
    <t>調定額</t>
    <rPh sb="0" eb="1">
      <t>チョウ</t>
    </rPh>
    <rPh sb="1" eb="3">
      <t>テイガク</t>
    </rPh>
    <phoneticPr fontId="3"/>
  </si>
  <si>
    <t>原動機付自転車</t>
    <rPh sb="0" eb="3">
      <t>ゲンドウキ</t>
    </rPh>
    <rPh sb="3" eb="4">
      <t>ツ</t>
    </rPh>
    <rPh sb="4" eb="7">
      <t>ジテンシャ</t>
    </rPh>
    <phoneticPr fontId="3"/>
  </si>
  <si>
    <t>台</t>
    <rPh sb="0" eb="1">
      <t>ダイ</t>
    </rPh>
    <phoneticPr fontId="3"/>
  </si>
  <si>
    <t>円</t>
    <rPh sb="0" eb="1">
      <t>エン</t>
    </rPh>
    <phoneticPr fontId="3"/>
  </si>
  <si>
    <t>％</t>
  </si>
  <si>
    <t>二輪</t>
    <rPh sb="0" eb="2">
      <t>ニリン</t>
    </rPh>
    <phoneticPr fontId="3"/>
  </si>
  <si>
    <t>50cc以下</t>
    <rPh sb="4" eb="6">
      <t>イカ</t>
    </rPh>
    <phoneticPr fontId="3"/>
  </si>
  <si>
    <t>90cc以下</t>
    <rPh sb="4" eb="6">
      <t>イカ</t>
    </rPh>
    <phoneticPr fontId="3"/>
  </si>
  <si>
    <t>125cc以下</t>
    <rPh sb="5" eb="7">
      <t>イカ</t>
    </rPh>
    <phoneticPr fontId="3"/>
  </si>
  <si>
    <r>
      <t xml:space="preserve">三輪以上
</t>
    </r>
    <r>
      <rPr>
        <sz val="7.5"/>
        <rFont val="BIZ UDP明朝 Medium"/>
        <family val="1"/>
        <charset val="128"/>
      </rPr>
      <t>（ミニカー）</t>
    </r>
    <rPh sb="0" eb="4">
      <t>サンリンイジョウ</t>
    </rPh>
    <phoneticPr fontId="3"/>
  </si>
  <si>
    <t>小計</t>
    <rPh sb="0" eb="2">
      <t>ショウケイ</t>
    </rPh>
    <phoneticPr fontId="3"/>
  </si>
  <si>
    <t>軽自動車</t>
    <rPh sb="0" eb="4">
      <t>ケイジドウシャ</t>
    </rPh>
    <phoneticPr fontId="3"/>
  </si>
  <si>
    <r>
      <t xml:space="preserve">二輪
</t>
    </r>
    <r>
      <rPr>
        <sz val="7.5"/>
        <rFont val="BIZ UDP明朝 Medium"/>
        <family val="1"/>
        <charset val="128"/>
      </rPr>
      <t>（被けん引車
（二輪）を含む）</t>
    </r>
    <rPh sb="0" eb="2">
      <t>ニリン</t>
    </rPh>
    <rPh sb="4" eb="5">
      <t>ヒ</t>
    </rPh>
    <rPh sb="7" eb="9">
      <t>インシャ</t>
    </rPh>
    <rPh sb="11" eb="13">
      <t>ニリン</t>
    </rPh>
    <rPh sb="15" eb="16">
      <t>フク</t>
    </rPh>
    <phoneticPr fontId="3"/>
  </si>
  <si>
    <t>三輪</t>
  </si>
  <si>
    <t>四輪</t>
    <rPh sb="0" eb="2">
      <t>ヨンリン</t>
    </rPh>
    <phoneticPr fontId="3"/>
  </si>
  <si>
    <t>乗用</t>
    <rPh sb="0" eb="2">
      <t>ジョウヨウ</t>
    </rPh>
    <phoneticPr fontId="3"/>
  </si>
  <si>
    <t>貨物用</t>
    <rPh sb="0" eb="2">
      <t>カモツ</t>
    </rPh>
    <rPh sb="2" eb="3">
      <t>ヨウ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</si>
  <si>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</si>
  <si>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農耕作業用</t>
    <rPh sb="0" eb="2">
      <t>ノウコウ</t>
    </rPh>
    <rPh sb="2" eb="5">
      <t>サギョウヨウ</t>
    </rPh>
    <phoneticPr fontId="3"/>
  </si>
  <si>
    <t>その他</t>
    <rPh sb="2" eb="3">
      <t>タ</t>
    </rPh>
    <phoneticPr fontId="3"/>
  </si>
  <si>
    <t>二輪の
小型自動車</t>
    <rPh sb="0" eb="2">
      <t>ニリン</t>
    </rPh>
    <rPh sb="4" eb="6">
      <t>コガタ</t>
    </rPh>
    <rPh sb="6" eb="9">
      <t>ジドウシャ</t>
    </rPh>
    <phoneticPr fontId="3"/>
  </si>
  <si>
    <t>計</t>
    <rPh sb="0" eb="1">
      <t>ケイ</t>
    </rPh>
    <phoneticPr fontId="3"/>
  </si>
  <si>
    <t>令和2年度(2020)</t>
    <rPh sb="0" eb="2">
      <t>レイワ</t>
    </rPh>
    <rPh sb="3" eb="5">
      <t>ネンド</t>
    </rPh>
    <rPh sb="4" eb="5">
      <t>ド</t>
    </rPh>
    <phoneticPr fontId="3"/>
  </si>
  <si>
    <t>令和3年度(2021)</t>
    <rPh sb="0" eb="2">
      <t>レイワ</t>
    </rPh>
    <rPh sb="3" eb="5">
      <t>ネンド</t>
    </rPh>
    <phoneticPr fontId="3"/>
  </si>
  <si>
    <t>24,183
(19)</t>
    <phoneticPr fontId="3"/>
  </si>
  <si>
    <t>533
(1)</t>
    <phoneticPr fontId="3"/>
  </si>
  <si>
    <t>96,327,000
(66300)</t>
    <phoneticPr fontId="3"/>
  </si>
  <si>
    <t>24.5
(0.0)</t>
    <phoneticPr fontId="3"/>
  </si>
  <si>
    <t>42.0
(0.0)</t>
    <phoneticPr fontId="3"/>
  </si>
  <si>
    <t>2,505,100
(4,300)</t>
    <phoneticPr fontId="3"/>
  </si>
  <si>
    <t>0.5
(0.0)</t>
    <phoneticPr fontId="3"/>
  </si>
  <si>
    <t>1.1
(0.0)</t>
    <phoneticPr fontId="3"/>
  </si>
  <si>
    <t>平成元年度(1989)</t>
    <rPh sb="0" eb="2">
      <t>ヘイセイ</t>
    </rPh>
    <rPh sb="2" eb="3">
      <t>モト</t>
    </rPh>
    <rPh sb="3" eb="5">
      <t>ネンド</t>
    </rPh>
    <phoneticPr fontId="3"/>
  </si>
  <si>
    <t>平成2年度(1990)</t>
    <rPh sb="0" eb="2">
      <t>ヘイセイ</t>
    </rPh>
    <rPh sb="3" eb="5">
      <t>ネンド</t>
    </rPh>
    <phoneticPr fontId="3"/>
  </si>
  <si>
    <t>平成3年度(1991)</t>
    <rPh sb="0" eb="2">
      <t>ヘイセイ</t>
    </rPh>
    <rPh sb="3" eb="5">
      <t>ネンド</t>
    </rPh>
    <phoneticPr fontId="3"/>
  </si>
  <si>
    <t>平成4年度(1992)</t>
    <rPh sb="0" eb="2">
      <t>ヘイセイ</t>
    </rPh>
    <rPh sb="3" eb="5">
      <t>ネンド</t>
    </rPh>
    <phoneticPr fontId="3"/>
  </si>
  <si>
    <t>平成5年度(1993)</t>
    <rPh sb="0" eb="2">
      <t>ヘイセイ</t>
    </rPh>
    <rPh sb="3" eb="5">
      <t>ネンド</t>
    </rPh>
    <phoneticPr fontId="3"/>
  </si>
  <si>
    <t>平成6年度(1994)</t>
    <rPh sb="0" eb="2">
      <t>ヘイセイ</t>
    </rPh>
    <rPh sb="3" eb="5">
      <t>ネンド</t>
    </rPh>
    <phoneticPr fontId="3"/>
  </si>
  <si>
    <t>平成7年度(1995)</t>
    <rPh sb="0" eb="2">
      <t>ヘイセイ</t>
    </rPh>
    <rPh sb="3" eb="5">
      <t>ネンド</t>
    </rPh>
    <phoneticPr fontId="3"/>
  </si>
  <si>
    <t>平成8年度(1996)</t>
    <rPh sb="0" eb="2">
      <t>ヘイセイ</t>
    </rPh>
    <rPh sb="3" eb="5">
      <t>ネンド</t>
    </rPh>
    <phoneticPr fontId="3"/>
  </si>
  <si>
    <t>平成9年度(1997)</t>
    <rPh sb="0" eb="2">
      <t>ヘイセイ</t>
    </rPh>
    <rPh sb="3" eb="5">
      <t>ネンド</t>
    </rPh>
    <phoneticPr fontId="3"/>
  </si>
  <si>
    <t>平成10年度(1998)</t>
    <rPh sb="0" eb="2">
      <t>ヘイセイ</t>
    </rPh>
    <rPh sb="4" eb="6">
      <t>ネンド</t>
    </rPh>
    <phoneticPr fontId="3"/>
  </si>
  <si>
    <t>平成11年度(1999)</t>
    <rPh sb="0" eb="2">
      <t>ヘイセイ</t>
    </rPh>
    <rPh sb="4" eb="6">
      <t>ネンド</t>
    </rPh>
    <phoneticPr fontId="3"/>
  </si>
  <si>
    <t>平成12年度(2000)</t>
    <rPh sb="0" eb="2">
      <t>ヘイセイ</t>
    </rPh>
    <rPh sb="4" eb="6">
      <t>ネンド</t>
    </rPh>
    <phoneticPr fontId="3"/>
  </si>
  <si>
    <t>平成13年度(2001)</t>
    <rPh sb="0" eb="2">
      <t>ヘイセイ</t>
    </rPh>
    <rPh sb="4" eb="6">
      <t>ネンド</t>
    </rPh>
    <phoneticPr fontId="3"/>
  </si>
  <si>
    <t>平成14年度(2002)</t>
    <rPh sb="0" eb="2">
      <t>ヘイセイ</t>
    </rPh>
    <rPh sb="4" eb="6">
      <t>ネンド</t>
    </rPh>
    <phoneticPr fontId="3"/>
  </si>
  <si>
    <t>平成15年度(2003)</t>
    <rPh sb="0" eb="2">
      <t>ヘイセイ</t>
    </rPh>
    <rPh sb="4" eb="6">
      <t>ネンド</t>
    </rPh>
    <phoneticPr fontId="3"/>
  </si>
  <si>
    <t>平成16年度(2004)</t>
    <rPh sb="0" eb="2">
      <t>ヘイセイ</t>
    </rPh>
    <rPh sb="4" eb="6">
      <t>ネンド</t>
    </rPh>
    <phoneticPr fontId="3"/>
  </si>
  <si>
    <t>平成17年度(2005)</t>
    <rPh sb="0" eb="2">
      <t>ヘイセイ</t>
    </rPh>
    <rPh sb="4" eb="6">
      <t>ネンド</t>
    </rPh>
    <phoneticPr fontId="3"/>
  </si>
  <si>
    <t>平成18年度(2006)</t>
    <rPh sb="0" eb="2">
      <t>ヘイセイ</t>
    </rPh>
    <rPh sb="4" eb="6">
      <t>ネンド</t>
    </rPh>
    <phoneticPr fontId="3"/>
  </si>
  <si>
    <t>平成19年度(2007)</t>
    <rPh sb="0" eb="2">
      <t>ヘイセイ</t>
    </rPh>
    <rPh sb="4" eb="6">
      <t>ネンド</t>
    </rPh>
    <phoneticPr fontId="3"/>
  </si>
  <si>
    <t>平成20年度(2008)</t>
    <rPh sb="0" eb="2">
      <t>ヘイセイ</t>
    </rPh>
    <rPh sb="4" eb="6">
      <t>ネンド</t>
    </rPh>
    <phoneticPr fontId="3"/>
  </si>
  <si>
    <t>平成21年度(2009)</t>
    <rPh sb="0" eb="2">
      <t>ヘイセイ</t>
    </rPh>
    <rPh sb="4" eb="6">
      <t>ネンド</t>
    </rPh>
    <phoneticPr fontId="3"/>
  </si>
  <si>
    <t>平成22年度(2010)</t>
    <rPh sb="0" eb="2">
      <t>ヘイセイ</t>
    </rPh>
    <rPh sb="4" eb="6">
      <t>ネンド</t>
    </rPh>
    <phoneticPr fontId="3"/>
  </si>
  <si>
    <t>平成23年度(2011)</t>
    <rPh sb="0" eb="2">
      <t>ヘイセイ</t>
    </rPh>
    <rPh sb="4" eb="6">
      <t>ネンド</t>
    </rPh>
    <phoneticPr fontId="3"/>
  </si>
  <si>
    <t>平成24年度(2012)</t>
    <rPh sb="0" eb="2">
      <t>ヘイセイ</t>
    </rPh>
    <rPh sb="4" eb="6">
      <t>ネンド</t>
    </rPh>
    <phoneticPr fontId="3"/>
  </si>
  <si>
    <t>平成25年度(2013)</t>
    <rPh sb="0" eb="2">
      <t>ヘイセイ</t>
    </rPh>
    <rPh sb="4" eb="6">
      <t>ネンド</t>
    </rPh>
    <phoneticPr fontId="3"/>
  </si>
  <si>
    <t>平成26年度(2014)</t>
    <rPh sb="0" eb="2">
      <t>ヘイセイ</t>
    </rPh>
    <rPh sb="4" eb="6">
      <t>ネンド</t>
    </rPh>
    <phoneticPr fontId="3"/>
  </si>
  <si>
    <t>平成27年度(2015)</t>
    <rPh sb="0" eb="2">
      <t>ヘイセイ</t>
    </rPh>
    <rPh sb="4" eb="6">
      <t>ネンド</t>
    </rPh>
    <phoneticPr fontId="3"/>
  </si>
  <si>
    <t>平成28年度(2016)</t>
    <rPh sb="0" eb="2">
      <t>ヘイセイ</t>
    </rPh>
    <rPh sb="4" eb="6">
      <t>ネンド</t>
    </rPh>
    <phoneticPr fontId="3"/>
  </si>
  <si>
    <t>平成29年度(2017)</t>
    <rPh sb="0" eb="2">
      <t>ヘイセイ</t>
    </rPh>
    <rPh sb="4" eb="6">
      <t>ネンド</t>
    </rPh>
    <phoneticPr fontId="3"/>
  </si>
  <si>
    <t>昭和63年度(1988)</t>
    <rPh sb="0" eb="2">
      <t>ショウワ</t>
    </rPh>
    <rPh sb="4" eb="6">
      <t>ネンド</t>
    </rPh>
    <rPh sb="6" eb="8">
      <t>ヘイネンド</t>
    </rPh>
    <phoneticPr fontId="3"/>
  </si>
  <si>
    <t>昭和42年度(1967)</t>
    <rPh sb="0" eb="2">
      <t>ショウワ</t>
    </rPh>
    <rPh sb="4" eb="6">
      <t>ネンド</t>
    </rPh>
    <rPh sb="6" eb="8">
      <t>ヘイネンド</t>
    </rPh>
    <phoneticPr fontId="3"/>
  </si>
  <si>
    <t>昭和43年度(1968)</t>
    <rPh sb="0" eb="2">
      <t>ショウワ</t>
    </rPh>
    <rPh sb="4" eb="6">
      <t>ネンド</t>
    </rPh>
    <rPh sb="6" eb="8">
      <t>ヘイネンド</t>
    </rPh>
    <phoneticPr fontId="3"/>
  </si>
  <si>
    <t>昭和44年度(1969)</t>
    <rPh sb="0" eb="2">
      <t>ショウワ</t>
    </rPh>
    <rPh sb="4" eb="6">
      <t>ネンド</t>
    </rPh>
    <rPh sb="6" eb="8">
      <t>ヘイネンド</t>
    </rPh>
    <phoneticPr fontId="3"/>
  </si>
  <si>
    <t>昭和45年度(1970)</t>
    <rPh sb="0" eb="2">
      <t>ショウワ</t>
    </rPh>
    <rPh sb="4" eb="6">
      <t>ネンド</t>
    </rPh>
    <rPh sb="6" eb="8">
      <t>ヘイネンド</t>
    </rPh>
    <phoneticPr fontId="3"/>
  </si>
  <si>
    <t>昭和46年度(1971)</t>
    <rPh sb="0" eb="2">
      <t>ショウワ</t>
    </rPh>
    <rPh sb="4" eb="6">
      <t>ネンド</t>
    </rPh>
    <rPh sb="6" eb="8">
      <t>ヘイネンド</t>
    </rPh>
    <phoneticPr fontId="3"/>
  </si>
  <si>
    <t>昭和47年度(1972)</t>
    <rPh sb="0" eb="2">
      <t>ショウワ</t>
    </rPh>
    <rPh sb="4" eb="6">
      <t>ネンド</t>
    </rPh>
    <rPh sb="6" eb="8">
      <t>ヘイネンド</t>
    </rPh>
    <phoneticPr fontId="3"/>
  </si>
  <si>
    <t>昭和48年度(1973)</t>
    <rPh sb="0" eb="2">
      <t>ショウワ</t>
    </rPh>
    <rPh sb="4" eb="6">
      <t>ネンド</t>
    </rPh>
    <rPh sb="6" eb="8">
      <t>ヘイネンド</t>
    </rPh>
    <phoneticPr fontId="3"/>
  </si>
  <si>
    <t>昭和49年度(1974)</t>
    <rPh sb="0" eb="2">
      <t>ショウワ</t>
    </rPh>
    <rPh sb="4" eb="6">
      <t>ネンド</t>
    </rPh>
    <rPh sb="6" eb="8">
      <t>ヘイネンド</t>
    </rPh>
    <phoneticPr fontId="3"/>
  </si>
  <si>
    <t>昭和50年度(1975)</t>
    <rPh sb="0" eb="2">
      <t>ショウワ</t>
    </rPh>
    <rPh sb="4" eb="6">
      <t>ネンド</t>
    </rPh>
    <rPh sb="6" eb="8">
      <t>ヘイネンド</t>
    </rPh>
    <phoneticPr fontId="3"/>
  </si>
  <si>
    <t>昭和51年度(1976)</t>
    <rPh sb="0" eb="2">
      <t>ショウワ</t>
    </rPh>
    <rPh sb="4" eb="6">
      <t>ネンド</t>
    </rPh>
    <rPh sb="6" eb="8">
      <t>ヘイネンド</t>
    </rPh>
    <phoneticPr fontId="3"/>
  </si>
  <si>
    <t>昭和52年度(1977)</t>
    <rPh sb="0" eb="2">
      <t>ショウワ</t>
    </rPh>
    <rPh sb="4" eb="6">
      <t>ネンド</t>
    </rPh>
    <rPh sb="6" eb="8">
      <t>ヘイネンド</t>
    </rPh>
    <phoneticPr fontId="3"/>
  </si>
  <si>
    <t>昭和53年度(1978)</t>
    <rPh sb="0" eb="2">
      <t>ショウワ</t>
    </rPh>
    <rPh sb="4" eb="6">
      <t>ネンド</t>
    </rPh>
    <rPh sb="6" eb="8">
      <t>ヘイネンド</t>
    </rPh>
    <phoneticPr fontId="3"/>
  </si>
  <si>
    <t>昭和54年度(1979)</t>
    <rPh sb="0" eb="2">
      <t>ショウワ</t>
    </rPh>
    <rPh sb="4" eb="6">
      <t>ネンド</t>
    </rPh>
    <rPh sb="6" eb="8">
      <t>ヘイネンド</t>
    </rPh>
    <phoneticPr fontId="3"/>
  </si>
  <si>
    <t>昭和55年度(1980)</t>
    <rPh sb="0" eb="2">
      <t>ショウワ</t>
    </rPh>
    <rPh sb="4" eb="6">
      <t>ネンド</t>
    </rPh>
    <rPh sb="6" eb="8">
      <t>ヘイネンド</t>
    </rPh>
    <phoneticPr fontId="3"/>
  </si>
  <si>
    <t>昭和56年度(1981)</t>
    <rPh sb="0" eb="2">
      <t>ショウワ</t>
    </rPh>
    <rPh sb="4" eb="6">
      <t>ネンド</t>
    </rPh>
    <rPh sb="6" eb="8">
      <t>ヘイネンド</t>
    </rPh>
    <phoneticPr fontId="3"/>
  </si>
  <si>
    <t>昭和57年度(1982)</t>
    <rPh sb="0" eb="2">
      <t>ショウワ</t>
    </rPh>
    <rPh sb="4" eb="6">
      <t>ネンド</t>
    </rPh>
    <rPh sb="6" eb="8">
      <t>ヘイネンド</t>
    </rPh>
    <phoneticPr fontId="3"/>
  </si>
  <si>
    <t>昭和58年度(1983)</t>
    <rPh sb="0" eb="2">
      <t>ショウワ</t>
    </rPh>
    <rPh sb="4" eb="6">
      <t>ネンド</t>
    </rPh>
    <rPh sb="6" eb="8">
      <t>ヘイネンド</t>
    </rPh>
    <phoneticPr fontId="3"/>
  </si>
  <si>
    <t>昭和59年度(1984)</t>
    <rPh sb="0" eb="2">
      <t>ショウワ</t>
    </rPh>
    <rPh sb="4" eb="6">
      <t>ネンド</t>
    </rPh>
    <rPh sb="6" eb="8">
      <t>ヘイネンド</t>
    </rPh>
    <phoneticPr fontId="3"/>
  </si>
  <si>
    <t>昭和60年度(1985)</t>
    <rPh sb="0" eb="2">
      <t>ショウワ</t>
    </rPh>
    <rPh sb="4" eb="6">
      <t>ネンド</t>
    </rPh>
    <rPh sb="6" eb="8">
      <t>ヘイネンド</t>
    </rPh>
    <phoneticPr fontId="3"/>
  </si>
  <si>
    <t>昭和61年度(1986)</t>
    <rPh sb="0" eb="2">
      <t>ショウワ</t>
    </rPh>
    <rPh sb="4" eb="6">
      <t>ネンド</t>
    </rPh>
    <rPh sb="6" eb="8">
      <t>ヘイネンド</t>
    </rPh>
    <phoneticPr fontId="3"/>
  </si>
  <si>
    <t>昭和62年度(1987)</t>
    <rPh sb="0" eb="2">
      <t>ショウワ</t>
    </rPh>
    <rPh sb="4" eb="6">
      <t>ネンド</t>
    </rPh>
    <rPh sb="6" eb="8">
      <t>ヘイネンド</t>
    </rPh>
    <phoneticPr fontId="3"/>
  </si>
  <si>
    <t>－</t>
  </si>
  <si>
    <t>令和4年度(2022)</t>
    <rPh sb="0" eb="2">
      <t>レイワ</t>
    </rPh>
    <rPh sb="3" eb="5">
      <t>ネンド</t>
    </rPh>
    <phoneticPr fontId="3"/>
  </si>
  <si>
    <t>小計欄・計欄の下段括弧内は調定額の前年度比</t>
    <rPh sb="0" eb="2">
      <t>ショウケイ</t>
    </rPh>
    <rPh sb="2" eb="3">
      <t>ラン</t>
    </rPh>
    <rPh sb="4" eb="5">
      <t>ケイ</t>
    </rPh>
    <rPh sb="5" eb="6">
      <t>ラン</t>
    </rPh>
    <rPh sb="7" eb="9">
      <t>カダン</t>
    </rPh>
    <rPh sb="9" eb="11">
      <t>カッコ</t>
    </rPh>
    <rPh sb="11" eb="12">
      <t>ナイ</t>
    </rPh>
    <rPh sb="13" eb="16">
      <t>チョウテイガク</t>
    </rPh>
    <rPh sb="17" eb="21">
      <t>ゼンネンドヒ</t>
    </rPh>
    <phoneticPr fontId="3"/>
  </si>
  <si>
    <t>令和5年度(2023)</t>
    <rPh sb="0" eb="2">
      <t>レイワ</t>
    </rPh>
    <rPh sb="3" eb="5">
      <t>ネンド</t>
    </rPh>
    <phoneticPr fontId="3"/>
  </si>
  <si>
    <t>令和6年度(2024)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</si>
</sst>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;[Red]\-#,##0.0\ "/>
    <numFmt numFmtId="177" formatCode="&quot;〈&quot;#,##0&quot;〉&quot;"/>
    <numFmt numFmtId="178" formatCode="0.0_);[Red]\(0.0\)"/>
    <numFmt numFmtId="179" formatCode="#,##0.0;[Red]\-#,##0.0"/>
    <numFmt numFmtId="180" formatCode="0.0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  <font>
      <sz val="7.5"/>
      <name val="BIZ UDP明朝 Medium"/>
      <family val="1"/>
      <charset val="128"/>
    </font>
    <font>
      <sz val="9"/>
      <name val="BIZ UDP明朝 Medium"/>
      <family val="1"/>
      <charset val="128"/>
    </font>
    <font>
      <sz val="11"/>
      <name val="ＭＳ Ｐゴシック"/>
      <family val="3"/>
      <charset val="128"/>
    </font>
    <font>
      <sz val="9"/>
      <color theme="1"/>
      <name val="BIZ UDP明朝 Medium"/>
      <family val="1"/>
      <charset val="128"/>
    </font>
    <font>
      <sz val="11"/>
      <color theme="1"/>
      <name val="游ゴシック"/>
      <family val="2"/>
      <scheme val="minor"/>
    </font>
    <font>
      <sz val="14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9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89">
    <xf numFmtId="0" fontId="0" fillId="0" borderId="0" xfId="0"/>
    <xf numFmtId="0" fontId="2" fillId="0" borderId="0" xfId="1"/>
    <xf numFmtId="38" fontId="4" fillId="0" borderId="3" xfId="2" applyFont="1" applyBorder="1" applyAlignment="1">
      <alignment horizontal="right" vertical="center"/>
    </xf>
    <xf numFmtId="38" fontId="7" fillId="0" borderId="3" xfId="2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38" fontId="4" fillId="0" borderId="2" xfId="2" applyFont="1" applyBorder="1" applyAlignment="1">
      <alignment horizontal="right" vertical="center"/>
    </xf>
    <xf numFmtId="0" fontId="5" fillId="0" borderId="1" xfId="1" applyFont="1" applyBorder="1" applyAlignment="1">
      <alignment horizontal="right" vertical="center"/>
    </xf>
    <xf numFmtId="0" fontId="5" fillId="0" borderId="13" xfId="1" applyFont="1" applyBorder="1" applyAlignment="1">
      <alignment horizontal="right" vertical="center"/>
    </xf>
    <xf numFmtId="38" fontId="7" fillId="0" borderId="4" xfId="2" applyFont="1" applyFill="1" applyBorder="1" applyAlignment="1" applyProtection="1">
      <alignment horizontal="distributed" vertical="center"/>
    </xf>
    <xf numFmtId="178" fontId="9" fillId="0" borderId="11" xfId="2" applyNumberFormat="1" applyFont="1" applyFill="1" applyBorder="1" applyAlignment="1">
      <alignment horizontal="right" vertical="center" shrinkToFit="1"/>
    </xf>
    <xf numFmtId="178" fontId="7" fillId="0" borderId="6" xfId="2" applyNumberFormat="1" applyFont="1" applyFill="1" applyBorder="1" applyAlignment="1">
      <alignment horizontal="right" vertical="center" shrinkToFit="1"/>
    </xf>
    <xf numFmtId="178" fontId="9" fillId="0" borderId="6" xfId="2" applyNumberFormat="1" applyFont="1" applyFill="1" applyBorder="1" applyAlignment="1">
      <alignment horizontal="right" vertical="center" shrinkToFit="1"/>
    </xf>
    <xf numFmtId="38" fontId="9" fillId="0" borderId="8" xfId="2" applyFont="1" applyFill="1" applyBorder="1" applyAlignment="1" applyProtection="1">
      <alignment horizontal="right" vertical="center" shrinkToFit="1"/>
      <protection locked="0"/>
    </xf>
    <xf numFmtId="38" fontId="9" fillId="0" borderId="5" xfId="2" applyFont="1" applyFill="1" applyBorder="1" applyAlignment="1" applyProtection="1">
      <alignment horizontal="right" vertical="center" shrinkToFit="1"/>
      <protection locked="0"/>
    </xf>
    <xf numFmtId="178" fontId="9" fillId="0" borderId="5" xfId="2" applyNumberFormat="1" applyFont="1" applyFill="1" applyBorder="1" applyAlignment="1" applyProtection="1">
      <alignment vertical="center" shrinkToFit="1"/>
      <protection locked="0"/>
    </xf>
    <xf numFmtId="178" fontId="9" fillId="0" borderId="6" xfId="2" applyNumberFormat="1" applyFont="1" applyFill="1" applyBorder="1" applyAlignment="1" applyProtection="1">
      <alignment horizontal="right" vertical="center" shrinkToFit="1"/>
    </xf>
    <xf numFmtId="0" fontId="7" fillId="0" borderId="0" xfId="1" applyFont="1"/>
    <xf numFmtId="0" fontId="9" fillId="0" borderId="0" xfId="0" applyFont="1"/>
    <xf numFmtId="38" fontId="7" fillId="0" borderId="0" xfId="6" applyFont="1" applyFill="1" applyBorder="1" applyAlignment="1">
      <alignment horizontal="right" vertical="center"/>
    </xf>
    <xf numFmtId="178" fontId="7" fillId="0" borderId="11" xfId="2" applyNumberFormat="1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vertical="center"/>
    </xf>
    <xf numFmtId="178" fontId="7" fillId="0" borderId="6" xfId="2" applyNumberFormat="1" applyFont="1" applyFill="1" applyBorder="1" applyAlignment="1">
      <alignment horizontal="right" vertical="center"/>
    </xf>
    <xf numFmtId="178" fontId="7" fillId="0" borderId="11" xfId="6" applyNumberFormat="1" applyFont="1" applyFill="1" applyBorder="1" applyAlignment="1">
      <alignment horizontal="right" vertical="center"/>
    </xf>
    <xf numFmtId="38" fontId="7" fillId="0" borderId="27" xfId="6" applyFont="1" applyFill="1" applyBorder="1" applyAlignment="1">
      <alignment horizontal="right" vertical="center"/>
    </xf>
    <xf numFmtId="178" fontId="7" fillId="0" borderId="11" xfId="6" applyNumberFormat="1" applyFont="1" applyFill="1" applyBorder="1" applyAlignment="1">
      <alignment vertical="center"/>
    </xf>
    <xf numFmtId="176" fontId="7" fillId="0" borderId="27" xfId="6" applyNumberFormat="1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horizontal="right" vertical="center"/>
    </xf>
    <xf numFmtId="176" fontId="7" fillId="0" borderId="26" xfId="6" applyNumberFormat="1" applyFont="1" applyFill="1" applyBorder="1" applyAlignment="1">
      <alignment horizontal="right" vertical="center"/>
    </xf>
    <xf numFmtId="178" fontId="9" fillId="0" borderId="11" xfId="2" applyNumberFormat="1" applyFont="1" applyFill="1" applyBorder="1" applyAlignment="1" applyProtection="1">
      <alignment horizontal="right" vertical="center" shrinkToFit="1"/>
    </xf>
    <xf numFmtId="178" fontId="7" fillId="0" borderId="14" xfId="6" applyNumberFormat="1" applyFont="1" applyFill="1" applyBorder="1" applyAlignment="1">
      <alignment vertical="center"/>
    </xf>
    <xf numFmtId="176" fontId="7" fillId="0" borderId="26" xfId="6" applyNumberFormat="1" applyFont="1" applyFill="1" applyBorder="1" applyAlignment="1">
      <alignment vertical="center"/>
    </xf>
    <xf numFmtId="38" fontId="7" fillId="0" borderId="26" xfId="6" applyFont="1" applyFill="1" applyBorder="1" applyAlignment="1">
      <alignment horizontal="right" vertical="center"/>
    </xf>
    <xf numFmtId="38" fontId="7" fillId="0" borderId="26" xfId="2" applyFont="1" applyFill="1" applyBorder="1" applyAlignment="1">
      <alignment horizontal="right" vertical="center"/>
    </xf>
    <xf numFmtId="176" fontId="7" fillId="0" borderId="26" xfId="2" applyNumberFormat="1" applyFont="1" applyFill="1" applyBorder="1" applyAlignment="1">
      <alignment vertical="center"/>
    </xf>
    <xf numFmtId="38" fontId="9" fillId="0" borderId="5" xfId="2" applyFont="1" applyFill="1" applyBorder="1" applyAlignment="1" applyProtection="1">
      <alignment horizontal="right" vertical="center" shrinkToFit="1"/>
    </xf>
    <xf numFmtId="38" fontId="9" fillId="0" borderId="8" xfId="2" applyFont="1" applyFill="1" applyBorder="1" applyAlignment="1" applyProtection="1">
      <alignment horizontal="right" vertical="center" shrinkToFit="1"/>
    </xf>
    <xf numFmtId="38" fontId="7" fillId="0" borderId="4" xfId="2" applyFont="1" applyFill="1" applyBorder="1" applyAlignment="1">
      <alignment horizontal="distributed" vertical="center"/>
    </xf>
    <xf numFmtId="38" fontId="9" fillId="0" borderId="5" xfId="2" applyFont="1" applyFill="1" applyBorder="1" applyAlignment="1">
      <alignment horizontal="right" vertical="center" shrinkToFit="1"/>
    </xf>
    <xf numFmtId="176" fontId="9" fillId="0" borderId="5" xfId="2" applyNumberFormat="1" applyFont="1" applyFill="1" applyBorder="1" applyAlignment="1">
      <alignment vertical="center" shrinkToFit="1"/>
    </xf>
    <xf numFmtId="38" fontId="9" fillId="0" borderId="8" xfId="2" applyFont="1" applyFill="1" applyBorder="1" applyAlignment="1">
      <alignment horizontal="right" vertical="center" shrinkToFit="1"/>
    </xf>
    <xf numFmtId="38" fontId="7" fillId="0" borderId="8" xfId="2" applyFont="1" applyFill="1" applyBorder="1" applyAlignment="1">
      <alignment horizontal="right" vertical="center" shrinkToFit="1"/>
    </xf>
    <xf numFmtId="38" fontId="7" fillId="0" borderId="5" xfId="2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vertical="center" shrinkToFit="1"/>
    </xf>
    <xf numFmtId="178" fontId="7" fillId="0" borderId="14" xfId="6" applyNumberFormat="1" applyFont="1" applyFill="1" applyBorder="1" applyAlignment="1">
      <alignment horizontal="right" vertical="center"/>
    </xf>
    <xf numFmtId="38" fontId="7" fillId="0" borderId="5" xfId="6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vertical="center"/>
    </xf>
    <xf numFmtId="178" fontId="7" fillId="0" borderId="29" xfId="2" applyNumberFormat="1" applyFont="1" applyFill="1" applyBorder="1" applyAlignment="1">
      <alignment horizontal="right" vertical="center"/>
    </xf>
    <xf numFmtId="38" fontId="9" fillId="0" borderId="28" xfId="2" applyFont="1" applyFill="1" applyBorder="1" applyAlignment="1" applyProtection="1">
      <alignment horizontal="right" vertical="center" shrinkToFit="1"/>
      <protection locked="0"/>
    </xf>
    <xf numFmtId="38" fontId="9" fillId="0" borderId="26" xfId="2" applyFont="1" applyFill="1" applyBorder="1" applyAlignment="1" applyProtection="1">
      <alignment horizontal="right" vertical="center" shrinkToFit="1"/>
      <protection locked="0"/>
    </xf>
    <xf numFmtId="178" fontId="9" fillId="0" borderId="26" xfId="2" applyNumberFormat="1" applyFont="1" applyFill="1" applyBorder="1" applyAlignment="1" applyProtection="1">
      <alignment vertical="center" shrinkToFit="1"/>
      <protection locked="0"/>
    </xf>
    <xf numFmtId="178" fontId="9" fillId="0" borderId="29" xfId="2" applyNumberFormat="1" applyFont="1" applyFill="1" applyBorder="1" applyAlignment="1" applyProtection="1">
      <alignment horizontal="right" vertical="center" shrinkToFit="1"/>
    </xf>
    <xf numFmtId="38" fontId="9" fillId="0" borderId="28" xfId="2" applyFont="1" applyFill="1" applyBorder="1" applyAlignment="1">
      <alignment horizontal="right" vertical="center" shrinkToFit="1"/>
    </xf>
    <xf numFmtId="38" fontId="9" fillId="0" borderId="26" xfId="2" applyFont="1" applyFill="1" applyBorder="1" applyAlignment="1">
      <alignment horizontal="right" vertical="center" shrinkToFit="1"/>
    </xf>
    <xf numFmtId="176" fontId="9" fillId="0" borderId="26" xfId="2" applyNumberFormat="1" applyFont="1" applyFill="1" applyBorder="1" applyAlignment="1">
      <alignment vertical="center" shrinkToFit="1"/>
    </xf>
    <xf numFmtId="178" fontId="9" fillId="0" borderId="29" xfId="2" applyNumberFormat="1" applyFont="1" applyFill="1" applyBorder="1" applyAlignment="1">
      <alignment horizontal="right" vertical="center" shrinkToFit="1"/>
    </xf>
    <xf numFmtId="38" fontId="9" fillId="0" borderId="28" xfId="2" applyFont="1" applyFill="1" applyBorder="1" applyAlignment="1" applyProtection="1">
      <alignment horizontal="right" vertical="center" shrinkToFit="1"/>
    </xf>
    <xf numFmtId="38" fontId="9" fillId="0" borderId="26" xfId="2" applyFont="1" applyFill="1" applyBorder="1" applyAlignment="1" applyProtection="1">
      <alignment horizontal="right" vertical="center" shrinkToFit="1"/>
    </xf>
    <xf numFmtId="38" fontId="7" fillId="0" borderId="20" xfId="6" applyFont="1" applyFill="1" applyBorder="1" applyAlignment="1">
      <alignment horizontal="right" vertical="center"/>
    </xf>
    <xf numFmtId="176" fontId="7" fillId="0" borderId="20" xfId="6" applyNumberFormat="1" applyFont="1" applyFill="1" applyBorder="1" applyAlignment="1">
      <alignment vertical="center"/>
    </xf>
    <xf numFmtId="38" fontId="9" fillId="0" borderId="24" xfId="2" applyFont="1" applyFill="1" applyBorder="1" applyAlignment="1" applyProtection="1">
      <alignment horizontal="right" vertical="center" shrinkToFit="1"/>
    </xf>
    <xf numFmtId="38" fontId="9" fillId="0" borderId="20" xfId="2" applyFont="1" applyFill="1" applyBorder="1" applyAlignment="1" applyProtection="1">
      <alignment horizontal="right" vertical="center" shrinkToFit="1"/>
    </xf>
    <xf numFmtId="38" fontId="9" fillId="0" borderId="24" xfId="2" applyFont="1" applyFill="1" applyBorder="1" applyAlignment="1">
      <alignment horizontal="right" vertical="center" shrinkToFit="1"/>
    </xf>
    <xf numFmtId="38" fontId="9" fillId="0" borderId="20" xfId="2" applyFont="1" applyFill="1" applyBorder="1" applyAlignment="1">
      <alignment horizontal="right" vertical="center" shrinkToFit="1"/>
    </xf>
    <xf numFmtId="176" fontId="9" fillId="0" borderId="20" xfId="2" applyNumberFormat="1" applyFont="1" applyFill="1" applyBorder="1" applyAlignment="1">
      <alignment vertical="center" shrinkToFit="1"/>
    </xf>
    <xf numFmtId="38" fontId="0" fillId="0" borderId="0" xfId="0" applyNumberFormat="1"/>
    <xf numFmtId="38" fontId="9" fillId="0" borderId="5" xfId="8" applyFont="1" applyFill="1" applyBorder="1" applyAlignment="1">
      <alignment horizontal="center" vertical="center"/>
    </xf>
    <xf numFmtId="38" fontId="9" fillId="0" borderId="8" xfId="8" applyFont="1" applyFill="1" applyBorder="1" applyAlignment="1">
      <alignment horizontal="center" vertical="center"/>
    </xf>
    <xf numFmtId="38" fontId="9" fillId="0" borderId="6" xfId="8" applyFont="1" applyFill="1" applyBorder="1" applyAlignment="1">
      <alignment horizontal="center" vertical="center"/>
    </xf>
    <xf numFmtId="38" fontId="9" fillId="0" borderId="29" xfId="8" applyFont="1" applyFill="1" applyBorder="1" applyAlignment="1">
      <alignment horizontal="center" vertical="center"/>
    </xf>
    <xf numFmtId="38" fontId="7" fillId="0" borderId="4" xfId="6" applyFont="1" applyFill="1" applyBorder="1" applyAlignment="1">
      <alignment horizontal="distributed" vertical="center"/>
    </xf>
    <xf numFmtId="38" fontId="7" fillId="0" borderId="5" xfId="7" applyFont="1" applyFill="1" applyBorder="1" applyAlignment="1">
      <alignment horizontal="right" vertical="center" wrapText="1"/>
    </xf>
    <xf numFmtId="176" fontId="7" fillId="0" borderId="5" xfId="6" applyNumberFormat="1" applyFont="1" applyFill="1" applyBorder="1" applyAlignment="1">
      <alignment horizontal="right" vertical="center" wrapText="1"/>
    </xf>
    <xf numFmtId="38" fontId="7" fillId="0" borderId="5" xfId="6" applyFont="1" applyFill="1" applyBorder="1" applyAlignment="1">
      <alignment horizontal="right" vertical="center" wrapText="1"/>
    </xf>
    <xf numFmtId="176" fontId="7" fillId="0" borderId="5" xfId="6" applyNumberFormat="1" applyFont="1" applyFill="1" applyBorder="1" applyAlignment="1">
      <alignment vertical="center" wrapText="1"/>
    </xf>
    <xf numFmtId="38" fontId="7" fillId="0" borderId="24" xfId="2" applyFont="1" applyFill="1" applyBorder="1" applyAlignment="1">
      <alignment horizontal="right" vertical="center"/>
    </xf>
    <xf numFmtId="38" fontId="7" fillId="0" borderId="20" xfId="2" applyFont="1" applyFill="1" applyBorder="1" applyAlignment="1">
      <alignment horizontal="right" vertical="center"/>
    </xf>
    <xf numFmtId="38" fontId="7" fillId="0" borderId="20" xfId="2" applyFont="1" applyFill="1" applyBorder="1" applyAlignment="1" applyProtection="1">
      <alignment horizontal="right" vertical="center"/>
    </xf>
    <xf numFmtId="178" fontId="7" fillId="0" borderId="21" xfId="2" applyNumberFormat="1" applyFont="1" applyFill="1" applyBorder="1" applyAlignment="1" applyProtection="1">
      <alignment horizontal="right" vertical="center"/>
    </xf>
    <xf numFmtId="38" fontId="7" fillId="0" borderId="8" xfId="6" applyFont="1" applyFill="1" applyBorder="1" applyAlignment="1">
      <alignment horizontal="right" vertical="center"/>
    </xf>
    <xf numFmtId="176" fontId="9" fillId="0" borderId="6" xfId="2" applyNumberFormat="1" applyFont="1" applyFill="1" applyBorder="1" applyAlignment="1" applyProtection="1">
      <alignment vertical="center" shrinkToFit="1"/>
    </xf>
    <xf numFmtId="38" fontId="7" fillId="0" borderId="24" xfId="6" applyFont="1" applyFill="1" applyBorder="1" applyAlignment="1">
      <alignment horizontal="right" vertical="center"/>
    </xf>
    <xf numFmtId="176" fontId="7" fillId="0" borderId="20" xfId="6" applyNumberFormat="1" applyFont="1" applyFill="1" applyBorder="1" applyAlignment="1">
      <alignment horizontal="right" vertical="center"/>
    </xf>
    <xf numFmtId="176" fontId="7" fillId="0" borderId="20" xfId="2" applyNumberFormat="1" applyFont="1" applyFill="1" applyBorder="1" applyAlignment="1">
      <alignment vertical="center"/>
    </xf>
    <xf numFmtId="38" fontId="9" fillId="0" borderId="20" xfId="2" applyFont="1" applyFill="1" applyBorder="1" applyAlignment="1" applyProtection="1">
      <alignment horizontal="right" vertical="center" shrinkToFit="1"/>
      <protection locked="0"/>
    </xf>
    <xf numFmtId="178" fontId="9" fillId="0" borderId="20" xfId="2" applyNumberFormat="1" applyFont="1" applyFill="1" applyBorder="1" applyAlignment="1" applyProtection="1">
      <alignment vertical="center" shrinkToFit="1"/>
      <protection locked="0"/>
    </xf>
    <xf numFmtId="38" fontId="7" fillId="0" borderId="20" xfId="2" applyFont="1" applyFill="1" applyBorder="1" applyAlignment="1">
      <alignment horizontal="right" vertical="center" shrinkToFit="1"/>
    </xf>
    <xf numFmtId="176" fontId="7" fillId="0" borderId="20" xfId="2" applyNumberFormat="1" applyFont="1" applyFill="1" applyBorder="1" applyAlignment="1">
      <alignment vertical="center" shrinkToFit="1"/>
    </xf>
    <xf numFmtId="178" fontId="9" fillId="0" borderId="21" xfId="2" applyNumberFormat="1" applyFont="1" applyFill="1" applyBorder="1" applyAlignment="1" applyProtection="1">
      <alignment horizontal="right" vertical="center" shrinkToFit="1"/>
    </xf>
    <xf numFmtId="38" fontId="7" fillId="0" borderId="28" xfId="6" applyFont="1" applyFill="1" applyBorder="1" applyAlignment="1">
      <alignment horizontal="right" vertical="center"/>
    </xf>
    <xf numFmtId="38" fontId="7" fillId="0" borderId="19" xfId="2" applyFont="1" applyFill="1" applyBorder="1" applyAlignment="1">
      <alignment horizontal="right" vertical="center"/>
    </xf>
    <xf numFmtId="38" fontId="7" fillId="0" borderId="7" xfId="6" applyFont="1" applyFill="1" applyBorder="1" applyAlignment="1">
      <alignment horizontal="right" vertical="center"/>
    </xf>
    <xf numFmtId="38" fontId="9" fillId="0" borderId="7" xfId="8" applyFont="1" applyFill="1" applyBorder="1" applyAlignment="1">
      <alignment horizontal="center" vertical="center"/>
    </xf>
    <xf numFmtId="38" fontId="7" fillId="0" borderId="19" xfId="6" applyFont="1" applyFill="1" applyBorder="1" applyAlignment="1">
      <alignment horizontal="right" vertical="center"/>
    </xf>
    <xf numFmtId="38" fontId="7" fillId="0" borderId="30" xfId="6" applyFont="1" applyFill="1" applyBorder="1" applyAlignment="1">
      <alignment horizontal="right" vertical="center"/>
    </xf>
    <xf numFmtId="178" fontId="7" fillId="0" borderId="21" xfId="2" applyNumberFormat="1" applyFont="1" applyFill="1" applyBorder="1" applyAlignment="1">
      <alignment horizontal="right" vertical="center"/>
    </xf>
    <xf numFmtId="38" fontId="9" fillId="0" borderId="21" xfId="8" applyFont="1" applyFill="1" applyBorder="1" applyAlignment="1">
      <alignment horizontal="center" vertical="center"/>
    </xf>
    <xf numFmtId="178" fontId="7" fillId="0" borderId="6" xfId="6" applyNumberFormat="1" applyFont="1" applyFill="1" applyBorder="1" applyAlignment="1">
      <alignment horizontal="right" vertical="center"/>
    </xf>
    <xf numFmtId="178" fontId="7" fillId="0" borderId="21" xfId="6" applyNumberFormat="1" applyFont="1" applyFill="1" applyBorder="1" applyAlignment="1">
      <alignment horizontal="right" vertical="center"/>
    </xf>
    <xf numFmtId="178" fontId="7" fillId="0" borderId="29" xfId="6" applyNumberFormat="1" applyFont="1" applyFill="1" applyBorder="1" applyAlignment="1">
      <alignment horizontal="right" vertical="center"/>
    </xf>
    <xf numFmtId="38" fontId="7" fillId="0" borderId="31" xfId="6" applyFont="1" applyFill="1" applyBorder="1" applyAlignment="1">
      <alignment horizontal="right" vertical="center"/>
    </xf>
    <xf numFmtId="178" fontId="7" fillId="0" borderId="32" xfId="6" applyNumberFormat="1" applyFont="1" applyFill="1" applyBorder="1" applyAlignment="1">
      <alignment horizontal="right" vertical="center"/>
    </xf>
    <xf numFmtId="178" fontId="7" fillId="0" borderId="6" xfId="6" applyNumberFormat="1" applyFont="1" applyFill="1" applyBorder="1" applyAlignment="1">
      <alignment vertical="center"/>
    </xf>
    <xf numFmtId="178" fontId="7" fillId="0" borderId="21" xfId="6" applyNumberFormat="1" applyFont="1" applyFill="1" applyBorder="1" applyAlignment="1">
      <alignment vertical="center"/>
    </xf>
    <xf numFmtId="178" fontId="7" fillId="0" borderId="29" xfId="6" applyNumberFormat="1" applyFont="1" applyFill="1" applyBorder="1" applyAlignment="1">
      <alignment vertical="center"/>
    </xf>
    <xf numFmtId="178" fontId="7" fillId="0" borderId="25" xfId="6" applyNumberFormat="1" applyFont="1" applyFill="1" applyBorder="1" applyAlignment="1">
      <alignment horizontal="right" vertical="center"/>
    </xf>
    <xf numFmtId="38" fontId="7" fillId="0" borderId="8" xfId="7" applyFont="1" applyFill="1" applyBorder="1" applyAlignment="1">
      <alignment horizontal="right" vertical="center" wrapText="1"/>
    </xf>
    <xf numFmtId="38" fontId="7" fillId="0" borderId="8" xfId="6" applyFont="1" applyFill="1" applyBorder="1" applyAlignment="1">
      <alignment horizontal="right" vertical="center" wrapText="1"/>
    </xf>
    <xf numFmtId="178" fontId="7" fillId="0" borderId="25" xfId="6" applyNumberFormat="1" applyFont="1" applyFill="1" applyBorder="1" applyAlignment="1">
      <alignment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28" xfId="2" applyFont="1" applyFill="1" applyBorder="1" applyAlignment="1">
      <alignment horizontal="right" vertical="center"/>
    </xf>
    <xf numFmtId="38" fontId="7" fillId="0" borderId="19" xfId="2" applyFont="1" applyFill="1" applyBorder="1" applyAlignment="1" applyProtection="1">
      <alignment horizontal="right" vertical="center"/>
    </xf>
    <xf numFmtId="38" fontId="9" fillId="0" borderId="7" xfId="2" applyFont="1" applyFill="1" applyBorder="1" applyAlignment="1" applyProtection="1">
      <alignment horizontal="right" vertical="center" shrinkToFit="1"/>
      <protection locked="0"/>
    </xf>
    <xf numFmtId="38" fontId="9" fillId="0" borderId="19" xfId="2" applyFont="1" applyFill="1" applyBorder="1" applyAlignment="1" applyProtection="1">
      <alignment horizontal="right" vertical="center" shrinkToFit="1"/>
      <protection locked="0"/>
    </xf>
    <xf numFmtId="38" fontId="9" fillId="0" borderId="30" xfId="2" applyFont="1" applyFill="1" applyBorder="1" applyAlignment="1" applyProtection="1">
      <alignment horizontal="right" vertical="center" shrinkToFit="1"/>
      <protection locked="0"/>
    </xf>
    <xf numFmtId="38" fontId="7" fillId="0" borderId="24" xfId="2" applyFont="1" applyFill="1" applyBorder="1" applyAlignment="1" applyProtection="1">
      <alignment horizontal="right" vertical="center"/>
    </xf>
    <xf numFmtId="38" fontId="9" fillId="0" borderId="24" xfId="2" applyFont="1" applyFill="1" applyBorder="1" applyAlignment="1" applyProtection="1">
      <alignment horizontal="right" vertical="center" shrinkToFit="1"/>
      <protection locked="0"/>
    </xf>
    <xf numFmtId="38" fontId="7" fillId="0" borderId="24" xfId="2" applyFont="1" applyFill="1" applyBorder="1" applyAlignment="1">
      <alignment horizontal="right" vertical="center" shrinkToFit="1"/>
    </xf>
    <xf numFmtId="178" fontId="7" fillId="0" borderId="21" xfId="2" applyNumberFormat="1" applyFont="1" applyFill="1" applyBorder="1" applyAlignment="1">
      <alignment horizontal="right" vertical="center" shrinkToFit="1"/>
    </xf>
    <xf numFmtId="178" fontId="9" fillId="0" borderId="21" xfId="2" applyNumberFormat="1" applyFont="1" applyFill="1" applyBorder="1" applyAlignment="1">
      <alignment horizontal="right" vertical="center" shrinkToFit="1"/>
    </xf>
    <xf numFmtId="0" fontId="11" fillId="0" borderId="0" xfId="1" applyFont="1" applyAlignment="1">
      <alignment horizontal="left"/>
    </xf>
    <xf numFmtId="0" fontId="9" fillId="0" borderId="14" xfId="2" applyNumberFormat="1" applyFont="1" applyFill="1" applyBorder="1" applyAlignment="1" applyProtection="1">
      <alignment horizontal="right" vertical="center" shrinkToFit="1"/>
    </xf>
    <xf numFmtId="0" fontId="9" fillId="0" borderId="14" xfId="2" applyNumberFormat="1" applyFont="1" applyFill="1" applyBorder="1" applyAlignment="1">
      <alignment horizontal="right" vertical="center" shrinkToFit="1"/>
    </xf>
    <xf numFmtId="0" fontId="9" fillId="0" borderId="25" xfId="2" applyNumberFormat="1" applyFont="1" applyFill="1" applyBorder="1" applyAlignment="1">
      <alignment horizontal="right" vertical="center" shrinkToFit="1"/>
    </xf>
    <xf numFmtId="0" fontId="9" fillId="0" borderId="25" xfId="2" applyNumberFormat="1" applyFont="1" applyFill="1" applyBorder="1" applyAlignment="1" applyProtection="1">
      <alignment horizontal="right" vertical="center" shrinkToFit="1"/>
    </xf>
    <xf numFmtId="0" fontId="9" fillId="0" borderId="6" xfId="2" applyNumberFormat="1" applyFont="1" applyFill="1" applyBorder="1" applyAlignment="1" applyProtection="1">
      <alignment horizontal="right" vertical="center" shrinkToFit="1"/>
    </xf>
    <xf numFmtId="180" fontId="9" fillId="0" borderId="25" xfId="2" applyNumberFormat="1" applyFont="1" applyFill="1" applyBorder="1" applyAlignment="1">
      <alignment horizontal="right" vertical="center" shrinkToFit="1"/>
    </xf>
    <xf numFmtId="180" fontId="9" fillId="0" borderId="25" xfId="2" applyNumberFormat="1" applyFont="1" applyFill="1" applyBorder="1" applyAlignment="1" applyProtection="1">
      <alignment horizontal="right" vertical="center" shrinkToFit="1"/>
    </xf>
    <xf numFmtId="180" fontId="9" fillId="0" borderId="14" xfId="2" applyNumberFormat="1" applyFont="1" applyFill="1" applyBorder="1" applyAlignment="1" applyProtection="1">
      <alignment horizontal="right" vertical="center" shrinkToFit="1"/>
    </xf>
    <xf numFmtId="180" fontId="9" fillId="0" borderId="14" xfId="2" applyNumberFormat="1" applyFont="1" applyFill="1" applyBorder="1" applyAlignment="1">
      <alignment horizontal="right" vertical="center" shrinkToFit="1"/>
    </xf>
    <xf numFmtId="178" fontId="7" fillId="0" borderId="14" xfId="2" applyNumberFormat="1" applyFont="1" applyFill="1" applyBorder="1" applyAlignment="1">
      <alignment horizontal="right" vertical="center"/>
    </xf>
    <xf numFmtId="178" fontId="9" fillId="0" borderId="14" xfId="2" applyNumberFormat="1" applyFont="1" applyFill="1" applyBorder="1" applyAlignment="1" applyProtection="1">
      <alignment horizontal="right" vertical="center" shrinkToFit="1"/>
    </xf>
    <xf numFmtId="178" fontId="7" fillId="0" borderId="25" xfId="2" applyNumberFormat="1" applyFont="1" applyFill="1" applyBorder="1" applyAlignment="1">
      <alignment horizontal="right" vertical="center"/>
    </xf>
    <xf numFmtId="178" fontId="9" fillId="0" borderId="25" xfId="2" applyNumberFormat="1" applyFont="1" applyFill="1" applyBorder="1" applyAlignment="1" applyProtection="1">
      <alignment horizontal="right" vertical="center" shrinkToFit="1"/>
    </xf>
    <xf numFmtId="180" fontId="7" fillId="0" borderId="14" xfId="2" applyNumberFormat="1" applyFont="1" applyFill="1" applyBorder="1" applyAlignment="1">
      <alignment horizontal="right" vertical="center"/>
    </xf>
    <xf numFmtId="180" fontId="7" fillId="0" borderId="25" xfId="2" applyNumberFormat="1" applyFont="1" applyFill="1" applyBorder="1" applyAlignment="1">
      <alignment horizontal="right" vertical="center"/>
    </xf>
    <xf numFmtId="178" fontId="9" fillId="0" borderId="6" xfId="2" applyNumberFormat="1" applyFont="1" applyFill="1" applyBorder="1" applyAlignment="1" applyProtection="1">
      <alignment vertical="center" shrinkToFit="1"/>
    </xf>
    <xf numFmtId="38" fontId="7" fillId="0" borderId="12" xfId="6" applyFont="1" applyFill="1" applyBorder="1" applyAlignment="1">
      <alignment horizontal="right" vertical="center"/>
    </xf>
    <xf numFmtId="38" fontId="7" fillId="0" borderId="22" xfId="6" applyFont="1" applyFill="1" applyBorder="1" applyAlignment="1">
      <alignment horizontal="right" vertical="center"/>
    </xf>
    <xf numFmtId="38" fontId="7" fillId="0" borderId="10" xfId="6" applyFont="1" applyFill="1" applyBorder="1" applyAlignment="1">
      <alignment horizontal="right" vertical="center"/>
    </xf>
    <xf numFmtId="38" fontId="7" fillId="0" borderId="15" xfId="6" applyFont="1" applyFill="1" applyBorder="1" applyAlignment="1">
      <alignment horizontal="right" vertical="center"/>
    </xf>
    <xf numFmtId="179" fontId="7" fillId="0" borderId="10" xfId="6" applyNumberFormat="1" applyFont="1" applyFill="1" applyBorder="1" applyAlignment="1">
      <alignment horizontal="right" vertical="center"/>
    </xf>
    <xf numFmtId="179" fontId="7" fillId="0" borderId="15" xfId="6" applyNumberFormat="1" applyFont="1" applyFill="1" applyBorder="1" applyAlignment="1">
      <alignment horizontal="right" vertical="center"/>
    </xf>
    <xf numFmtId="178" fontId="7" fillId="0" borderId="11" xfId="6" applyNumberFormat="1" applyFont="1" applyFill="1" applyBorder="1" applyAlignment="1">
      <alignment horizontal="right" vertical="center"/>
    </xf>
    <xf numFmtId="178" fontId="7" fillId="0" borderId="25" xfId="6" applyNumberFormat="1" applyFont="1" applyFill="1" applyBorder="1" applyAlignment="1">
      <alignment horizontal="right" vertical="center"/>
    </xf>
    <xf numFmtId="38" fontId="7" fillId="0" borderId="19" xfId="2" applyFont="1" applyFill="1" applyBorder="1" applyAlignment="1">
      <alignment horizontal="center" vertical="center"/>
    </xf>
    <xf numFmtId="38" fontId="7" fillId="0" borderId="20" xfId="2" applyFont="1" applyFill="1" applyBorder="1" applyAlignment="1">
      <alignment horizontal="center" vertical="center"/>
    </xf>
    <xf numFmtId="38" fontId="7" fillId="0" borderId="21" xfId="2" applyFont="1" applyFill="1" applyBorder="1" applyAlignment="1">
      <alignment horizontal="center" vertical="center"/>
    </xf>
    <xf numFmtId="38" fontId="7" fillId="0" borderId="8" xfId="2" applyFont="1" applyFill="1" applyBorder="1" applyAlignment="1">
      <alignment horizontal="distributed" vertical="center"/>
    </xf>
    <xf numFmtId="38" fontId="7" fillId="0" borderId="18" xfId="2" applyFont="1" applyFill="1" applyBorder="1" applyAlignment="1">
      <alignment horizontal="distributed" vertical="center"/>
    </xf>
    <xf numFmtId="38" fontId="7" fillId="0" borderId="5" xfId="2" applyFont="1" applyFill="1" applyBorder="1" applyAlignment="1">
      <alignment horizontal="distributed" vertical="center"/>
    </xf>
    <xf numFmtId="38" fontId="7" fillId="0" borderId="4" xfId="2" applyFont="1" applyFill="1" applyBorder="1" applyAlignment="1">
      <alignment horizontal="distributed" vertical="center"/>
    </xf>
    <xf numFmtId="178" fontId="7" fillId="0" borderId="6" xfId="2" applyNumberFormat="1" applyFont="1" applyFill="1" applyBorder="1" applyAlignment="1">
      <alignment horizontal="distributed" vertical="center" wrapText="1"/>
    </xf>
    <xf numFmtId="178" fontId="7" fillId="0" borderId="14" xfId="2" applyNumberFormat="1" applyFont="1" applyFill="1" applyBorder="1" applyAlignment="1">
      <alignment horizontal="distributed" vertical="center"/>
    </xf>
    <xf numFmtId="38" fontId="7" fillId="0" borderId="8" xfId="6" applyFont="1" applyFill="1" applyBorder="1" applyAlignment="1">
      <alignment horizontal="right" vertical="center"/>
    </xf>
    <xf numFmtId="38" fontId="7" fillId="0" borderId="18" xfId="6" applyFont="1" applyFill="1" applyBorder="1" applyAlignment="1">
      <alignment horizontal="right" vertical="center"/>
    </xf>
    <xf numFmtId="38" fontId="7" fillId="0" borderId="5" xfId="6" applyFont="1" applyFill="1" applyBorder="1" applyAlignment="1">
      <alignment horizontal="right" vertical="center"/>
    </xf>
    <xf numFmtId="38" fontId="7" fillId="0" borderId="4" xfId="6" applyFont="1" applyFill="1" applyBorder="1" applyAlignment="1">
      <alignment horizontal="right" vertical="center"/>
    </xf>
    <xf numFmtId="179" fontId="7" fillId="0" borderId="5" xfId="6" applyNumberFormat="1" applyFont="1" applyFill="1" applyBorder="1" applyAlignment="1">
      <alignment horizontal="right" vertical="center"/>
    </xf>
    <xf numFmtId="179" fontId="7" fillId="0" borderId="4" xfId="6" applyNumberFormat="1" applyFont="1" applyFill="1" applyBorder="1" applyAlignment="1">
      <alignment horizontal="right" vertical="center"/>
    </xf>
    <xf numFmtId="179" fontId="7" fillId="0" borderId="6" xfId="6" applyNumberFormat="1" applyFont="1" applyFill="1" applyBorder="1" applyAlignment="1">
      <alignment horizontal="center" vertical="center"/>
    </xf>
    <xf numFmtId="179" fontId="7" fillId="0" borderId="14" xfId="6" applyNumberFormat="1" applyFont="1" applyFill="1" applyBorder="1" applyAlignment="1">
      <alignment horizontal="center" vertical="center"/>
    </xf>
    <xf numFmtId="178" fontId="7" fillId="0" borderId="6" xfId="6" applyNumberFormat="1" applyFont="1" applyFill="1" applyBorder="1" applyAlignment="1">
      <alignment horizontal="center" vertical="center"/>
    </xf>
    <xf numFmtId="178" fontId="7" fillId="0" borderId="14" xfId="6" applyNumberFormat="1" applyFont="1" applyFill="1" applyBorder="1" applyAlignment="1">
      <alignment horizontal="center" vertical="center"/>
    </xf>
    <xf numFmtId="38" fontId="7" fillId="0" borderId="9" xfId="6" applyFont="1" applyFill="1" applyBorder="1" applyAlignment="1">
      <alignment horizontal="right" vertical="center"/>
    </xf>
    <xf numFmtId="38" fontId="7" fillId="0" borderId="16" xfId="6" applyFont="1" applyFill="1" applyBorder="1" applyAlignment="1">
      <alignment horizontal="right" vertical="center"/>
    </xf>
    <xf numFmtId="178" fontId="7" fillId="0" borderId="11" xfId="6" applyNumberFormat="1" applyFont="1" applyFill="1" applyBorder="1" applyAlignment="1">
      <alignment horizontal="center" vertical="center"/>
    </xf>
    <xf numFmtId="178" fontId="7" fillId="0" borderId="25" xfId="6" applyNumberFormat="1" applyFont="1" applyFill="1" applyBorder="1" applyAlignment="1">
      <alignment horizontal="center" vertical="center"/>
    </xf>
    <xf numFmtId="38" fontId="7" fillId="0" borderId="7" xfId="6" applyFont="1" applyFill="1" applyBorder="1" applyAlignment="1">
      <alignment horizontal="right" vertical="center"/>
    </xf>
    <xf numFmtId="38" fontId="7" fillId="0" borderId="17" xfId="6" applyFont="1" applyFill="1" applyBorder="1" applyAlignment="1">
      <alignment horizontal="right" vertical="center"/>
    </xf>
    <xf numFmtId="179" fontId="7" fillId="0" borderId="6" xfId="6" applyNumberFormat="1" applyFont="1" applyFill="1" applyBorder="1" applyAlignment="1">
      <alignment horizontal="right" vertical="center"/>
    </xf>
    <xf numFmtId="179" fontId="7" fillId="0" borderId="14" xfId="6" applyNumberFormat="1" applyFont="1" applyFill="1" applyBorder="1" applyAlignment="1">
      <alignment horizontal="right" vertical="center"/>
    </xf>
    <xf numFmtId="178" fontId="7" fillId="0" borderId="6" xfId="6" applyNumberFormat="1" applyFont="1" applyFill="1" applyBorder="1" applyAlignment="1">
      <alignment horizontal="right" vertical="center"/>
    </xf>
    <xf numFmtId="178" fontId="7" fillId="0" borderId="14" xfId="6" applyNumberFormat="1" applyFont="1" applyFill="1" applyBorder="1" applyAlignment="1">
      <alignment horizontal="right" vertical="center"/>
    </xf>
    <xf numFmtId="38" fontId="7" fillId="0" borderId="24" xfId="2" applyFont="1" applyFill="1" applyBorder="1" applyAlignment="1">
      <alignment horizontal="center" vertical="center"/>
    </xf>
    <xf numFmtId="176" fontId="7" fillId="0" borderId="10" xfId="6" applyNumberFormat="1" applyFont="1" applyFill="1" applyBorder="1" applyAlignment="1">
      <alignment vertical="center"/>
    </xf>
    <xf numFmtId="176" fontId="7" fillId="0" borderId="15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4" xfId="6" applyNumberFormat="1" applyFont="1" applyFill="1" applyBorder="1" applyAlignment="1">
      <alignment vertical="center"/>
    </xf>
    <xf numFmtId="38" fontId="9" fillId="0" borderId="9" xfId="2" applyFont="1" applyFill="1" applyBorder="1" applyAlignment="1">
      <alignment horizontal="right" vertical="center" shrinkToFit="1"/>
    </xf>
    <xf numFmtId="38" fontId="9" fillId="0" borderId="16" xfId="2" applyFont="1" applyFill="1" applyBorder="1" applyAlignment="1">
      <alignment horizontal="right" vertical="center" shrinkToFit="1"/>
    </xf>
    <xf numFmtId="38" fontId="9" fillId="0" borderId="10" xfId="2" applyFont="1" applyFill="1" applyBorder="1" applyAlignment="1">
      <alignment horizontal="right" vertical="center" shrinkToFit="1"/>
    </xf>
    <xf numFmtId="38" fontId="9" fillId="0" borderId="15" xfId="2" applyFont="1" applyFill="1" applyBorder="1" applyAlignment="1">
      <alignment horizontal="right" vertical="center" shrinkToFit="1"/>
    </xf>
    <xf numFmtId="176" fontId="9" fillId="0" borderId="10" xfId="2" applyNumberFormat="1" applyFont="1" applyFill="1" applyBorder="1" applyAlignment="1">
      <alignment vertical="center" shrinkToFit="1"/>
    </xf>
    <xf numFmtId="176" fontId="9" fillId="0" borderId="15" xfId="2" applyNumberFormat="1" applyFont="1" applyFill="1" applyBorder="1" applyAlignment="1">
      <alignment vertical="center" shrinkToFit="1"/>
    </xf>
    <xf numFmtId="38" fontId="7" fillId="0" borderId="8" xfId="2" applyFont="1" applyFill="1" applyBorder="1" applyAlignment="1">
      <alignment horizontal="right" vertical="center" shrinkToFit="1"/>
    </xf>
    <xf numFmtId="38" fontId="7" fillId="0" borderId="18" xfId="2" applyFont="1" applyFill="1" applyBorder="1" applyAlignment="1">
      <alignment horizontal="right" vertical="center" shrinkToFit="1"/>
    </xf>
    <xf numFmtId="38" fontId="7" fillId="0" borderId="5" xfId="2" applyFont="1" applyFill="1" applyBorder="1" applyAlignment="1">
      <alignment horizontal="right" vertical="center" shrinkToFit="1"/>
    </xf>
    <xf numFmtId="38" fontId="7" fillId="0" borderId="4" xfId="2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vertical="center" shrinkToFit="1"/>
    </xf>
    <xf numFmtId="176" fontId="7" fillId="0" borderId="4" xfId="2" applyNumberFormat="1" applyFont="1" applyFill="1" applyBorder="1" applyAlignment="1">
      <alignment vertical="center" shrinkToFit="1"/>
    </xf>
    <xf numFmtId="38" fontId="9" fillId="0" borderId="5" xfId="2" applyFont="1" applyFill="1" applyBorder="1" applyAlignment="1">
      <alignment horizontal="right" vertical="center" shrinkToFit="1"/>
    </xf>
    <xf numFmtId="38" fontId="9" fillId="0" borderId="4" xfId="2" applyFont="1" applyFill="1" applyBorder="1" applyAlignment="1">
      <alignment horizontal="right" vertical="center" shrinkToFit="1"/>
    </xf>
    <xf numFmtId="38" fontId="9" fillId="0" borderId="8" xfId="2" applyFont="1" applyFill="1" applyBorder="1" applyAlignment="1">
      <alignment horizontal="right" vertical="center" shrinkToFit="1"/>
    </xf>
    <xf numFmtId="38" fontId="9" fillId="0" borderId="18" xfId="2" applyFont="1" applyFill="1" applyBorder="1" applyAlignment="1">
      <alignment horizontal="right" vertical="center" shrinkToFit="1"/>
    </xf>
    <xf numFmtId="176" fontId="9" fillId="0" borderId="5" xfId="2" applyNumberFormat="1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>
      <alignment vertical="center" shrinkToFit="1"/>
    </xf>
    <xf numFmtId="38" fontId="7" fillId="0" borderId="9" xfId="2" applyFont="1" applyFill="1" applyBorder="1" applyAlignment="1">
      <alignment horizontal="right" vertical="center"/>
    </xf>
    <xf numFmtId="38" fontId="7" fillId="0" borderId="16" xfId="2" applyFont="1" applyFill="1" applyBorder="1" applyAlignment="1">
      <alignment horizontal="right" vertical="center"/>
    </xf>
    <xf numFmtId="38" fontId="7" fillId="0" borderId="10" xfId="2" applyFont="1" applyFill="1" applyBorder="1" applyAlignment="1">
      <alignment horizontal="right" vertical="center"/>
    </xf>
    <xf numFmtId="38" fontId="7" fillId="0" borderId="15" xfId="2" applyFont="1" applyFill="1" applyBorder="1" applyAlignment="1">
      <alignment horizontal="right"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15" xfId="2" applyNumberFormat="1" applyFont="1" applyFill="1" applyBorder="1" applyAlignment="1">
      <alignment vertical="center"/>
    </xf>
    <xf numFmtId="38" fontId="9" fillId="0" borderId="8" xfId="2" applyFont="1" applyFill="1" applyBorder="1" applyAlignment="1" applyProtection="1">
      <alignment horizontal="right" vertical="center" shrinkToFit="1"/>
    </xf>
    <xf numFmtId="38" fontId="9" fillId="0" borderId="18" xfId="2" applyFont="1" applyFill="1" applyBorder="1" applyAlignment="1" applyProtection="1">
      <alignment horizontal="right" vertical="center" shrinkToFit="1"/>
    </xf>
    <xf numFmtId="38" fontId="4" fillId="0" borderId="24" xfId="2" applyFont="1" applyBorder="1" applyAlignment="1">
      <alignment horizontal="center" vertical="center"/>
    </xf>
    <xf numFmtId="38" fontId="4" fillId="0" borderId="20" xfId="2" applyFont="1" applyBorder="1" applyAlignment="1">
      <alignment horizontal="center" vertical="center"/>
    </xf>
    <xf numFmtId="38" fontId="4" fillId="0" borderId="21" xfId="2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 textRotation="255"/>
    </xf>
    <xf numFmtId="38" fontId="4" fillId="0" borderId="5" xfId="2" applyFont="1" applyBorder="1" applyAlignment="1">
      <alignment horizontal="center" vertical="center" textRotation="255"/>
    </xf>
    <xf numFmtId="0" fontId="4" fillId="0" borderId="24" xfId="1" applyFont="1" applyBorder="1" applyAlignment="1">
      <alignment vertical="center" textRotation="255"/>
    </xf>
    <xf numFmtId="0" fontId="5" fillId="0" borderId="8" xfId="1" applyFont="1" applyBorder="1" applyAlignment="1">
      <alignment vertical="center"/>
    </xf>
    <xf numFmtId="0" fontId="5" fillId="0" borderId="10" xfId="1" applyFont="1" applyBorder="1" applyAlignment="1">
      <alignment vertical="center" wrapText="1"/>
    </xf>
    <xf numFmtId="0" fontId="5" fillId="0" borderId="5" xfId="1" applyFont="1" applyBorder="1" applyAlignment="1">
      <alignment vertical="center"/>
    </xf>
    <xf numFmtId="38" fontId="4" fillId="0" borderId="5" xfId="2" applyFont="1" applyBorder="1" applyAlignment="1">
      <alignment horizontal="center" vertical="center" wrapText="1"/>
    </xf>
    <xf numFmtId="38" fontId="4" fillId="0" borderId="3" xfId="2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/>
    </xf>
    <xf numFmtId="38" fontId="7" fillId="0" borderId="8" xfId="2" applyFont="1" applyBorder="1" applyAlignment="1">
      <alignment horizontal="center" vertical="center" wrapText="1"/>
    </xf>
    <xf numFmtId="38" fontId="7" fillId="0" borderId="5" xfId="2" applyFont="1" applyBorder="1" applyAlignment="1">
      <alignment horizontal="center" vertical="center"/>
    </xf>
    <xf numFmtId="38" fontId="7" fillId="0" borderId="3" xfId="2" applyFont="1" applyBorder="1" applyAlignment="1">
      <alignment horizontal="center" vertical="center"/>
    </xf>
    <xf numFmtId="38" fontId="4" fillId="0" borderId="8" xfId="2" applyFont="1" applyBorder="1" applyAlignment="1">
      <alignment horizontal="center" vertical="center"/>
    </xf>
    <xf numFmtId="38" fontId="4" fillId="0" borderId="16" xfId="2" applyFont="1" applyBorder="1" applyAlignment="1">
      <alignment horizontal="center" vertical="center"/>
    </xf>
    <xf numFmtId="38" fontId="4" fillId="0" borderId="15" xfId="2" applyFont="1" applyBorder="1" applyAlignment="1">
      <alignment horizontal="center" vertical="center"/>
    </xf>
    <xf numFmtId="38" fontId="4" fillId="0" borderId="23" xfId="2" applyFont="1" applyBorder="1" applyAlignment="1">
      <alignment horizontal="center" vertical="center"/>
    </xf>
    <xf numFmtId="38" fontId="7" fillId="0" borderId="8" xfId="6" applyFont="1" applyFill="1" applyBorder="1" applyAlignment="1">
      <alignment horizontal="distributed" vertical="center"/>
    </xf>
    <xf numFmtId="38" fontId="7" fillId="0" borderId="18" xfId="6" applyFont="1" applyFill="1" applyBorder="1" applyAlignment="1">
      <alignment horizontal="distributed" vertical="center"/>
    </xf>
    <xf numFmtId="38" fontId="7" fillId="0" borderId="5" xfId="6" applyFont="1" applyFill="1" applyBorder="1" applyAlignment="1">
      <alignment horizontal="distributed" vertical="center"/>
    </xf>
    <xf numFmtId="38" fontId="7" fillId="0" borderId="4" xfId="6" applyFont="1" applyFill="1" applyBorder="1" applyAlignment="1">
      <alignment horizontal="distributed" vertical="center"/>
    </xf>
    <xf numFmtId="178" fontId="7" fillId="0" borderId="6" xfId="6" applyNumberFormat="1" applyFont="1" applyFill="1" applyBorder="1" applyAlignment="1">
      <alignment horizontal="distributed" vertical="center" wrapText="1"/>
    </xf>
    <xf numFmtId="178" fontId="7" fillId="0" borderId="14" xfId="6" applyNumberFormat="1" applyFont="1" applyFill="1" applyBorder="1" applyAlignment="1">
      <alignment horizontal="distributed" vertical="center"/>
    </xf>
    <xf numFmtId="38" fontId="7" fillId="0" borderId="19" xfId="2" applyFont="1" applyFill="1" applyBorder="1" applyAlignment="1" applyProtection="1">
      <alignment horizontal="center" vertical="center" shrinkToFit="1"/>
    </xf>
    <xf numFmtId="38" fontId="7" fillId="0" borderId="20" xfId="2" applyFont="1" applyFill="1" applyBorder="1" applyAlignment="1" applyProtection="1">
      <alignment horizontal="center" vertical="center" shrinkToFit="1"/>
    </xf>
    <xf numFmtId="38" fontId="7" fillId="0" borderId="21" xfId="2" applyFont="1" applyFill="1" applyBorder="1" applyAlignment="1" applyProtection="1">
      <alignment horizontal="center" vertical="center" shrinkToFit="1"/>
    </xf>
    <xf numFmtId="38" fontId="7" fillId="0" borderId="7" xfId="2" applyFont="1" applyFill="1" applyBorder="1" applyAlignment="1" applyProtection="1">
      <alignment horizontal="distributed" vertical="center"/>
    </xf>
    <xf numFmtId="38" fontId="7" fillId="0" borderId="17" xfId="2" applyFont="1" applyFill="1" applyBorder="1" applyAlignment="1" applyProtection="1">
      <alignment horizontal="distributed" vertical="center"/>
    </xf>
    <xf numFmtId="38" fontId="7" fillId="0" borderId="5" xfId="2" applyFont="1" applyFill="1" applyBorder="1" applyAlignment="1" applyProtection="1">
      <alignment horizontal="distributed" vertical="center"/>
    </xf>
    <xf numFmtId="38" fontId="7" fillId="0" borderId="4" xfId="2" applyFont="1" applyFill="1" applyBorder="1" applyAlignment="1" applyProtection="1">
      <alignment horizontal="distributed" vertical="center"/>
    </xf>
    <xf numFmtId="178" fontId="7" fillId="0" borderId="6" xfId="2" applyNumberFormat="1" applyFont="1" applyFill="1" applyBorder="1" applyAlignment="1" applyProtection="1">
      <alignment horizontal="distributed" vertical="center" wrapText="1"/>
    </xf>
    <xf numFmtId="178" fontId="7" fillId="0" borderId="14" xfId="2" applyNumberFormat="1" applyFont="1" applyFill="1" applyBorder="1" applyAlignment="1" applyProtection="1">
      <alignment horizontal="distributed" vertical="center"/>
    </xf>
    <xf numFmtId="38" fontId="7" fillId="0" borderId="8" xfId="2" applyFont="1" applyFill="1" applyBorder="1" applyAlignment="1">
      <alignment horizontal="right" vertical="center"/>
    </xf>
    <xf numFmtId="38" fontId="7" fillId="0" borderId="18" xfId="2" applyFont="1" applyFill="1" applyBorder="1" applyAlignment="1">
      <alignment horizontal="right" vertical="center"/>
    </xf>
    <xf numFmtId="38" fontId="7" fillId="0" borderId="5" xfId="2" applyFont="1" applyFill="1" applyBorder="1" applyAlignment="1">
      <alignment horizontal="right" vertical="center"/>
    </xf>
    <xf numFmtId="38" fontId="7" fillId="0" borderId="4" xfId="2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178" fontId="9" fillId="0" borderId="10" xfId="2" applyNumberFormat="1" applyFont="1" applyFill="1" applyBorder="1" applyAlignment="1" applyProtection="1">
      <alignment vertical="center" shrinkToFit="1"/>
    </xf>
    <xf numFmtId="178" fontId="9" fillId="0" borderId="15" xfId="2" applyNumberFormat="1" applyFont="1" applyFill="1" applyBorder="1" applyAlignment="1" applyProtection="1">
      <alignment vertical="center" shrinkToFit="1"/>
    </xf>
    <xf numFmtId="38" fontId="9" fillId="0" borderId="7" xfId="2" applyFont="1" applyFill="1" applyBorder="1" applyAlignment="1" applyProtection="1">
      <alignment horizontal="right" vertical="center" shrinkToFit="1"/>
    </xf>
    <xf numFmtId="38" fontId="9" fillId="0" borderId="17" xfId="2" applyFont="1" applyFill="1" applyBorder="1" applyAlignment="1" applyProtection="1">
      <alignment horizontal="right" vertical="center" shrinkToFit="1"/>
    </xf>
    <xf numFmtId="38" fontId="9" fillId="0" borderId="5" xfId="2" applyFont="1" applyFill="1" applyBorder="1" applyAlignment="1" applyProtection="1">
      <alignment horizontal="right" vertical="center" shrinkToFit="1"/>
    </xf>
    <xf numFmtId="38" fontId="9" fillId="0" borderId="4" xfId="2" applyFont="1" applyFill="1" applyBorder="1" applyAlignment="1" applyProtection="1">
      <alignment horizontal="right" vertical="center" shrinkToFit="1"/>
    </xf>
    <xf numFmtId="178" fontId="9" fillId="0" borderId="5" xfId="2" applyNumberFormat="1" applyFont="1" applyFill="1" applyBorder="1" applyAlignment="1" applyProtection="1">
      <alignment vertical="center" shrinkToFit="1"/>
    </xf>
    <xf numFmtId="178" fontId="9" fillId="0" borderId="4" xfId="2" applyNumberFormat="1" applyFont="1" applyFill="1" applyBorder="1" applyAlignment="1" applyProtection="1">
      <alignment vertical="center" shrinkToFit="1"/>
    </xf>
    <xf numFmtId="176" fontId="9" fillId="0" borderId="5" xfId="2" applyNumberFormat="1" applyFont="1" applyFill="1" applyBorder="1" applyAlignment="1" applyProtection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</xf>
    <xf numFmtId="38" fontId="9" fillId="0" borderId="9" xfId="2" applyFont="1" applyFill="1" applyBorder="1" applyAlignment="1" applyProtection="1">
      <alignment horizontal="right" vertical="center" shrinkToFit="1"/>
    </xf>
    <xf numFmtId="38" fontId="9" fillId="0" borderId="16" xfId="2" applyFont="1" applyFill="1" applyBorder="1" applyAlignment="1" applyProtection="1">
      <alignment horizontal="right" vertical="center" shrinkToFit="1"/>
    </xf>
    <xf numFmtId="38" fontId="9" fillId="0" borderId="10" xfId="2" applyFont="1" applyFill="1" applyBorder="1" applyAlignment="1" applyProtection="1">
      <alignment horizontal="right" vertical="center" shrinkToFit="1"/>
    </xf>
    <xf numFmtId="38" fontId="9" fillId="0" borderId="15" xfId="2" applyFont="1" applyFill="1" applyBorder="1" applyAlignment="1" applyProtection="1">
      <alignment horizontal="right" vertical="center" shrinkToFit="1"/>
    </xf>
    <xf numFmtId="38" fontId="9" fillId="0" borderId="12" xfId="2" applyFont="1" applyFill="1" applyBorder="1" applyAlignment="1" applyProtection="1">
      <alignment horizontal="right" vertical="center" shrinkToFit="1"/>
    </xf>
    <xf numFmtId="38" fontId="9" fillId="0" borderId="22" xfId="2" applyFont="1" applyFill="1" applyBorder="1" applyAlignment="1" applyProtection="1">
      <alignment horizontal="right" vertical="center" shrinkToFit="1"/>
    </xf>
    <xf numFmtId="38" fontId="7" fillId="0" borderId="24" xfId="2" applyFont="1" applyFill="1" applyBorder="1" applyAlignment="1" applyProtection="1">
      <alignment horizontal="center" vertical="center"/>
    </xf>
    <xf numFmtId="38" fontId="7" fillId="0" borderId="20" xfId="2" applyFont="1" applyFill="1" applyBorder="1" applyAlignment="1" applyProtection="1">
      <alignment horizontal="center" vertical="center"/>
    </xf>
    <xf numFmtId="38" fontId="7" fillId="0" borderId="21" xfId="2" applyFont="1" applyFill="1" applyBorder="1" applyAlignment="1" applyProtection="1">
      <alignment horizontal="center" vertical="center"/>
    </xf>
    <xf numFmtId="38" fontId="7" fillId="0" borderId="8" xfId="2" applyFont="1" applyFill="1" applyBorder="1" applyAlignment="1" applyProtection="1">
      <alignment horizontal="distributed" vertical="center"/>
    </xf>
    <xf numFmtId="38" fontId="7" fillId="0" borderId="18" xfId="2" applyFont="1" applyFill="1" applyBorder="1" applyAlignment="1" applyProtection="1">
      <alignment horizontal="distributed" vertical="center"/>
    </xf>
    <xf numFmtId="38" fontId="7" fillId="0" borderId="24" xfId="2" applyFont="1" applyFill="1" applyBorder="1" applyAlignment="1" applyProtection="1">
      <alignment horizontal="center" vertical="center" shrinkToFit="1"/>
    </xf>
    <xf numFmtId="176" fontId="7" fillId="0" borderId="5" xfId="2" applyNumberFormat="1" applyFont="1" applyFill="1" applyBorder="1" applyAlignment="1">
      <alignment horizontal="right" vertical="center"/>
    </xf>
    <xf numFmtId="176" fontId="7" fillId="0" borderId="4" xfId="2" applyNumberFormat="1" applyFont="1" applyFill="1" applyBorder="1" applyAlignment="1">
      <alignment horizontal="right" vertical="center"/>
    </xf>
    <xf numFmtId="178" fontId="7" fillId="0" borderId="6" xfId="6" applyNumberFormat="1" applyFont="1" applyFill="1" applyBorder="1" applyAlignment="1">
      <alignment vertical="center"/>
    </xf>
    <xf numFmtId="178" fontId="7" fillId="0" borderId="14" xfId="6" applyNumberFormat="1" applyFont="1" applyFill="1" applyBorder="1" applyAlignment="1">
      <alignment vertical="center"/>
    </xf>
    <xf numFmtId="178" fontId="7" fillId="0" borderId="11" xfId="6" applyNumberFormat="1" applyFont="1" applyFill="1" applyBorder="1" applyAlignment="1">
      <alignment vertical="center"/>
    </xf>
    <xf numFmtId="178" fontId="7" fillId="0" borderId="25" xfId="6" applyNumberFormat="1" applyFont="1" applyFill="1" applyBorder="1" applyAlignment="1">
      <alignment vertical="center"/>
    </xf>
    <xf numFmtId="179" fontId="7" fillId="0" borderId="11" xfId="6" applyNumberFormat="1" applyFont="1" applyFill="1" applyBorder="1" applyAlignment="1">
      <alignment horizontal="right" vertical="center"/>
    </xf>
    <xf numFmtId="179" fontId="7" fillId="0" borderId="25" xfId="6" applyNumberFormat="1" applyFont="1" applyFill="1" applyBorder="1" applyAlignment="1">
      <alignment horizontal="right" vertical="center"/>
    </xf>
    <xf numFmtId="179" fontId="7" fillId="0" borderId="5" xfId="6" applyNumberFormat="1" applyFont="1" applyFill="1" applyBorder="1" applyAlignment="1">
      <alignment vertical="center"/>
    </xf>
    <xf numFmtId="179" fontId="7" fillId="0" borderId="4" xfId="6" applyNumberFormat="1" applyFont="1" applyFill="1" applyBorder="1" applyAlignment="1">
      <alignment vertical="center"/>
    </xf>
    <xf numFmtId="179" fontId="7" fillId="0" borderId="10" xfId="6" applyNumberFormat="1" applyFont="1" applyFill="1" applyBorder="1" applyAlignment="1">
      <alignment vertical="center"/>
    </xf>
    <xf numFmtId="179" fontId="7" fillId="0" borderId="15" xfId="6" applyNumberFormat="1" applyFont="1" applyFill="1" applyBorder="1" applyAlignment="1">
      <alignment vertical="center"/>
    </xf>
    <xf numFmtId="179" fontId="7" fillId="0" borderId="6" xfId="6" applyNumberFormat="1" applyFont="1" applyFill="1" applyBorder="1" applyAlignment="1">
      <alignment vertical="center"/>
    </xf>
    <xf numFmtId="179" fontId="7" fillId="0" borderId="14" xfId="6" applyNumberFormat="1" applyFont="1" applyFill="1" applyBorder="1" applyAlignment="1">
      <alignment vertical="center"/>
    </xf>
    <xf numFmtId="38" fontId="9" fillId="0" borderId="12" xfId="7" applyFont="1" applyFill="1" applyBorder="1" applyAlignment="1" applyProtection="1">
      <alignment horizontal="right" vertical="center" shrinkToFit="1"/>
    </xf>
    <xf numFmtId="38" fontId="9" fillId="0" borderId="22" xfId="7" applyFont="1" applyFill="1" applyBorder="1" applyAlignment="1" applyProtection="1">
      <alignment horizontal="right" vertical="center" shrinkToFit="1"/>
    </xf>
  </cellXfs>
  <cellStyles count="9">
    <cellStyle name="パーセント 2" xfId="4" xr:uid="{00000000-0005-0000-0000-000000000000}"/>
    <cellStyle name="パーセント 3" xfId="5" xr:uid="{00000000-0005-0000-0000-000001000000}"/>
    <cellStyle name="桁区切り" xfId="7" builtinId="6"/>
    <cellStyle name="桁区切り 2" xfId="2" xr:uid="{00000000-0005-0000-0000-000003000000}"/>
    <cellStyle name="桁区切り 3" xfId="6" xr:uid="{00000000-0005-0000-0000-000004000000}"/>
    <cellStyle name="桁区切り 4" xfId="8" xr:uid="{00000000-0005-0000-0000-000005000000}"/>
    <cellStyle name="標準" xfId="0" builtinId="0"/>
    <cellStyle name="標準 2" xfId="1" xr:uid="{00000000-0005-0000-0000-000007000000}"/>
    <cellStyle name="標準 3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G27"/>
  <sheetViews>
    <sheetView tabSelected="1" topLeftCell="JT5" zoomScale="85" zoomScaleNormal="85" workbookViewId="0">
      <selection activeCell="KG25" sqref="KG25"/>
    </sheetView>
  </sheetViews>
  <sheetFormatPr defaultRowHeight="18.75" x14ac:dyDescent="0.4"/>
  <cols>
    <col min="4" max="4" width="9" customWidth="1"/>
    <col min="5" max="5" width="10.625" customWidth="1"/>
    <col min="6" max="9" width="9" customWidth="1"/>
    <col min="10" max="10" width="10.625" customWidth="1"/>
    <col min="11" max="14" width="9" customWidth="1"/>
    <col min="15" max="15" width="10.875" customWidth="1"/>
    <col min="16" max="19" width="9" customWidth="1"/>
    <col min="20" max="20" width="10.625" customWidth="1"/>
    <col min="21" max="24" width="9" customWidth="1"/>
    <col min="25" max="25" width="10.875" customWidth="1"/>
    <col min="26" max="29" width="9" customWidth="1"/>
    <col min="30" max="30" width="10.875" customWidth="1"/>
    <col min="31" max="34" width="9" customWidth="1"/>
    <col min="35" max="35" width="10.875" customWidth="1"/>
    <col min="36" max="39" width="9" customWidth="1"/>
    <col min="40" max="40" width="10.875" customWidth="1"/>
    <col min="41" max="44" width="9" customWidth="1"/>
    <col min="45" max="45" width="10.625" customWidth="1"/>
    <col min="46" max="49" width="9" customWidth="1"/>
    <col min="50" max="50" width="10.875" customWidth="1"/>
    <col min="51" max="54" width="9" customWidth="1"/>
    <col min="55" max="55" width="10.5" customWidth="1"/>
    <col min="56" max="59" width="9" customWidth="1"/>
    <col min="60" max="60" width="10.25" customWidth="1"/>
    <col min="61" max="64" width="9" customWidth="1"/>
    <col min="65" max="65" width="10.5" customWidth="1"/>
    <col min="66" max="69" width="9" customWidth="1"/>
    <col min="70" max="70" width="10.5" customWidth="1"/>
    <col min="71" max="74" width="9" customWidth="1"/>
    <col min="75" max="75" width="11.125" customWidth="1"/>
    <col min="76" max="79" width="9" customWidth="1"/>
    <col min="80" max="80" width="10.875" customWidth="1"/>
    <col min="81" max="84" width="9" customWidth="1"/>
    <col min="85" max="85" width="11.125" customWidth="1"/>
    <col min="86" max="89" width="9" customWidth="1"/>
    <col min="90" max="90" width="11.375" customWidth="1"/>
    <col min="91" max="94" width="9" customWidth="1"/>
    <col min="95" max="95" width="11.375" customWidth="1"/>
    <col min="96" max="99" width="9" customWidth="1"/>
    <col min="100" max="100" width="11.125" customWidth="1"/>
    <col min="101" max="104" width="9" customWidth="1"/>
    <col min="105" max="105" width="11.625" customWidth="1"/>
    <col min="106" max="109" width="9" customWidth="1"/>
    <col min="110" max="110" width="11.125" customWidth="1"/>
    <col min="111" max="114" width="9" customWidth="1"/>
    <col min="115" max="115" width="11.625" customWidth="1"/>
    <col min="116" max="119" width="9" customWidth="1"/>
    <col min="120" max="120" width="12.125" customWidth="1"/>
    <col min="121" max="124" width="9" customWidth="1"/>
    <col min="125" max="125" width="11.375" customWidth="1"/>
    <col min="126" max="129" width="9" customWidth="1"/>
    <col min="130" max="130" width="11.125" customWidth="1"/>
    <col min="131" max="134" width="9" customWidth="1"/>
    <col min="135" max="135" width="11.625" customWidth="1"/>
    <col min="136" max="139" width="9" customWidth="1"/>
    <col min="140" max="140" width="11.625" customWidth="1"/>
    <col min="141" max="144" width="9" style="17" customWidth="1"/>
    <col min="145" max="145" width="11.375" style="17" customWidth="1"/>
    <col min="146" max="149" width="9" style="17" customWidth="1"/>
    <col min="150" max="150" width="11.625" style="17" customWidth="1"/>
    <col min="151" max="154" width="9" style="17" customWidth="1"/>
    <col min="155" max="155" width="11.625" style="17" customWidth="1"/>
    <col min="156" max="159" width="9" style="17" customWidth="1"/>
    <col min="160" max="160" width="11.375" style="17" customWidth="1"/>
    <col min="161" max="164" width="9" style="17" customWidth="1"/>
    <col min="165" max="165" width="11.375" style="17" customWidth="1"/>
    <col min="166" max="169" width="9" style="17" customWidth="1"/>
    <col min="170" max="170" width="11.375" style="17" customWidth="1"/>
    <col min="171" max="174" width="9" style="17" customWidth="1"/>
    <col min="175" max="175" width="11.625" style="17" customWidth="1"/>
    <col min="176" max="178" width="9" style="17" customWidth="1"/>
    <col min="179" max="179" width="9.25" style="17" customWidth="1"/>
    <col min="180" max="180" width="11.625" style="17" customWidth="1"/>
    <col min="181" max="184" width="9.25" style="17" customWidth="1"/>
    <col min="185" max="185" width="11.375" style="17" customWidth="1"/>
    <col min="186" max="189" width="9.25" style="17" customWidth="1"/>
    <col min="190" max="190" width="11.625" style="17" customWidth="1"/>
    <col min="191" max="194" width="9.25" style="17" customWidth="1"/>
    <col min="195" max="195" width="11.625" style="17" customWidth="1"/>
    <col min="196" max="199" width="9.25" style="17" customWidth="1"/>
    <col min="200" max="200" width="11.375" style="17" customWidth="1"/>
    <col min="201" max="204" width="9.25" style="17" customWidth="1"/>
    <col min="205" max="205" width="11.625" style="17" customWidth="1"/>
    <col min="206" max="209" width="9.25" style="17" customWidth="1"/>
    <col min="210" max="210" width="11.625" style="17" customWidth="1"/>
    <col min="211" max="214" width="9.25" style="17" customWidth="1"/>
    <col min="215" max="215" width="11.625" style="17" customWidth="1"/>
    <col min="216" max="219" width="9.25" style="17" customWidth="1"/>
    <col min="220" max="220" width="11.625" style="17" customWidth="1"/>
    <col min="221" max="224" width="9.25" style="17" customWidth="1"/>
    <col min="225" max="225" width="11.625" style="17" customWidth="1"/>
    <col min="226" max="229" width="9.25" style="17" customWidth="1"/>
    <col min="230" max="230" width="11.625" style="17" customWidth="1"/>
    <col min="231" max="234" width="9.25" style="17" customWidth="1"/>
    <col min="235" max="235" width="11.625" style="17" customWidth="1"/>
    <col min="236" max="239" width="9.25" style="17" customWidth="1"/>
    <col min="240" max="240" width="11.375" style="17" customWidth="1"/>
    <col min="241" max="244" width="9.25" style="17" customWidth="1"/>
    <col min="245" max="245" width="11.625" style="17" customWidth="1"/>
    <col min="246" max="247" width="9" style="17" customWidth="1"/>
    <col min="248" max="249" width="9.25" style="17" customWidth="1"/>
    <col min="250" max="250" width="11.375" style="17" customWidth="1"/>
    <col min="251" max="252" width="9" style="17" customWidth="1"/>
    <col min="253" max="254" width="9.25" style="17" customWidth="1"/>
    <col min="255" max="255" width="11.625" style="17" customWidth="1"/>
    <col min="256" max="258" width="9.25" style="17" customWidth="1"/>
    <col min="259" max="278" width="9" style="17" customWidth="1"/>
    <col min="279" max="283" width="9" customWidth="1"/>
  </cols>
  <sheetData>
    <row r="1" spans="1:293" ht="20.25" x14ac:dyDescent="0.4">
      <c r="A1" s="120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6"/>
      <c r="EL1" s="16"/>
      <c r="EM1" s="16"/>
      <c r="EN1" s="16"/>
      <c r="EO1" s="16"/>
      <c r="EP1" s="16"/>
      <c r="EQ1" s="16"/>
      <c r="ER1" s="16"/>
      <c r="ES1" s="16"/>
      <c r="ET1" s="16"/>
      <c r="EU1" s="16"/>
      <c r="EV1" s="16"/>
      <c r="EW1" s="16"/>
      <c r="EX1" s="16"/>
      <c r="EY1" s="16"/>
      <c r="EZ1" s="16"/>
      <c r="FA1" s="16"/>
      <c r="FB1" s="16"/>
      <c r="FC1" s="16"/>
      <c r="FD1" s="16"/>
      <c r="FE1" s="16"/>
      <c r="FF1" s="16"/>
      <c r="FG1" s="16"/>
      <c r="FH1" s="16"/>
      <c r="FI1" s="16"/>
      <c r="FJ1" s="16"/>
      <c r="FK1" s="16"/>
      <c r="FL1" s="16"/>
      <c r="FM1" s="16"/>
      <c r="FN1" s="16"/>
      <c r="FO1" s="16"/>
      <c r="FP1" s="16"/>
      <c r="FQ1" s="16"/>
      <c r="FR1" s="16"/>
      <c r="FS1" s="16"/>
      <c r="FT1" s="16"/>
      <c r="FU1" s="16"/>
      <c r="FV1" s="16"/>
      <c r="FW1" s="16"/>
      <c r="FX1" s="16"/>
      <c r="FY1" s="16"/>
      <c r="FZ1" s="16"/>
      <c r="GA1" s="16"/>
      <c r="GB1" s="16"/>
      <c r="GC1" s="16"/>
      <c r="GD1" s="16"/>
      <c r="GE1" s="16"/>
      <c r="GF1" s="16"/>
      <c r="GG1" s="16"/>
      <c r="GH1" s="16"/>
      <c r="GI1" s="16"/>
      <c r="GJ1" s="16"/>
      <c r="GK1" s="16"/>
      <c r="GL1" s="16"/>
      <c r="GM1" s="16"/>
      <c r="GN1" s="16"/>
      <c r="GO1" s="16"/>
      <c r="GP1" s="16"/>
      <c r="GQ1" s="16"/>
      <c r="GR1" s="16"/>
      <c r="GS1" s="16"/>
      <c r="GT1" s="16"/>
      <c r="GU1" s="16"/>
      <c r="GV1" s="16"/>
      <c r="GW1" s="16"/>
      <c r="GX1" s="16"/>
      <c r="GY1" s="16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</row>
    <row r="2" spans="1:293" ht="30" customHeight="1" x14ac:dyDescent="0.4">
      <c r="A2" s="205" t="s">
        <v>0</v>
      </c>
      <c r="B2" s="206"/>
      <c r="C2" s="207"/>
      <c r="D2" s="145" t="s">
        <v>69</v>
      </c>
      <c r="E2" s="146"/>
      <c r="F2" s="146"/>
      <c r="G2" s="146"/>
      <c r="H2" s="147"/>
      <c r="I2" s="145" t="s">
        <v>70</v>
      </c>
      <c r="J2" s="146"/>
      <c r="K2" s="146"/>
      <c r="L2" s="146"/>
      <c r="M2" s="147"/>
      <c r="N2" s="174" t="s">
        <v>71</v>
      </c>
      <c r="O2" s="146"/>
      <c r="P2" s="146"/>
      <c r="Q2" s="146"/>
      <c r="R2" s="147"/>
      <c r="S2" s="174" t="s">
        <v>72</v>
      </c>
      <c r="T2" s="146"/>
      <c r="U2" s="146"/>
      <c r="V2" s="146"/>
      <c r="W2" s="147"/>
      <c r="X2" s="174" t="s">
        <v>73</v>
      </c>
      <c r="Y2" s="146"/>
      <c r="Z2" s="146"/>
      <c r="AA2" s="146"/>
      <c r="AB2" s="147"/>
      <c r="AC2" s="174" t="s">
        <v>74</v>
      </c>
      <c r="AD2" s="146"/>
      <c r="AE2" s="146"/>
      <c r="AF2" s="146"/>
      <c r="AG2" s="147"/>
      <c r="AH2" s="174" t="s">
        <v>75</v>
      </c>
      <c r="AI2" s="146"/>
      <c r="AJ2" s="146"/>
      <c r="AK2" s="146"/>
      <c r="AL2" s="147"/>
      <c r="AM2" s="174" t="s">
        <v>76</v>
      </c>
      <c r="AN2" s="146"/>
      <c r="AO2" s="146"/>
      <c r="AP2" s="146"/>
      <c r="AQ2" s="147"/>
      <c r="AR2" s="174" t="s">
        <v>77</v>
      </c>
      <c r="AS2" s="146"/>
      <c r="AT2" s="146"/>
      <c r="AU2" s="146"/>
      <c r="AV2" s="147"/>
      <c r="AW2" s="174" t="s">
        <v>78</v>
      </c>
      <c r="AX2" s="146"/>
      <c r="AY2" s="146"/>
      <c r="AZ2" s="146"/>
      <c r="BA2" s="147"/>
      <c r="BB2" s="174" t="s">
        <v>79</v>
      </c>
      <c r="BC2" s="146"/>
      <c r="BD2" s="146"/>
      <c r="BE2" s="146"/>
      <c r="BF2" s="147"/>
      <c r="BG2" s="174" t="s">
        <v>80</v>
      </c>
      <c r="BH2" s="146"/>
      <c r="BI2" s="146"/>
      <c r="BJ2" s="146"/>
      <c r="BK2" s="147"/>
      <c r="BL2" s="174" t="s">
        <v>81</v>
      </c>
      <c r="BM2" s="146"/>
      <c r="BN2" s="146"/>
      <c r="BO2" s="146"/>
      <c r="BP2" s="147"/>
      <c r="BQ2" s="174" t="s">
        <v>82</v>
      </c>
      <c r="BR2" s="146"/>
      <c r="BS2" s="146"/>
      <c r="BT2" s="146"/>
      <c r="BU2" s="147"/>
      <c r="BV2" s="174" t="s">
        <v>83</v>
      </c>
      <c r="BW2" s="146"/>
      <c r="BX2" s="146"/>
      <c r="BY2" s="146"/>
      <c r="BZ2" s="147"/>
      <c r="CA2" s="174" t="s">
        <v>84</v>
      </c>
      <c r="CB2" s="146"/>
      <c r="CC2" s="146"/>
      <c r="CD2" s="146"/>
      <c r="CE2" s="147"/>
      <c r="CF2" s="174" t="s">
        <v>85</v>
      </c>
      <c r="CG2" s="146"/>
      <c r="CH2" s="146"/>
      <c r="CI2" s="146"/>
      <c r="CJ2" s="147"/>
      <c r="CK2" s="174" t="s">
        <v>86</v>
      </c>
      <c r="CL2" s="146"/>
      <c r="CM2" s="146"/>
      <c r="CN2" s="146"/>
      <c r="CO2" s="147"/>
      <c r="CP2" s="174" t="s">
        <v>87</v>
      </c>
      <c r="CQ2" s="146"/>
      <c r="CR2" s="146"/>
      <c r="CS2" s="146"/>
      <c r="CT2" s="147"/>
      <c r="CU2" s="174" t="s">
        <v>88</v>
      </c>
      <c r="CV2" s="146"/>
      <c r="CW2" s="146"/>
      <c r="CX2" s="146"/>
      <c r="CY2" s="147"/>
      <c r="CZ2" s="174" t="s">
        <v>89</v>
      </c>
      <c r="DA2" s="146"/>
      <c r="DB2" s="146"/>
      <c r="DC2" s="146"/>
      <c r="DD2" s="147"/>
      <c r="DE2" s="174" t="s">
        <v>68</v>
      </c>
      <c r="DF2" s="146"/>
      <c r="DG2" s="146"/>
      <c r="DH2" s="146"/>
      <c r="DI2" s="147"/>
      <c r="DJ2" s="174" t="s">
        <v>39</v>
      </c>
      <c r="DK2" s="146"/>
      <c r="DL2" s="146"/>
      <c r="DM2" s="146"/>
      <c r="DN2" s="147"/>
      <c r="DO2" s="174" t="s">
        <v>40</v>
      </c>
      <c r="DP2" s="146"/>
      <c r="DQ2" s="146"/>
      <c r="DR2" s="146"/>
      <c r="DS2" s="147"/>
      <c r="DT2" s="174" t="s">
        <v>41</v>
      </c>
      <c r="DU2" s="146"/>
      <c r="DV2" s="146"/>
      <c r="DW2" s="146"/>
      <c r="DX2" s="147"/>
      <c r="DY2" s="174" t="s">
        <v>42</v>
      </c>
      <c r="DZ2" s="146"/>
      <c r="EA2" s="146"/>
      <c r="EB2" s="146"/>
      <c r="EC2" s="147"/>
      <c r="ED2" s="174" t="s">
        <v>43</v>
      </c>
      <c r="EE2" s="146"/>
      <c r="EF2" s="146"/>
      <c r="EG2" s="146"/>
      <c r="EH2" s="147"/>
      <c r="EI2" s="174" t="s">
        <v>44</v>
      </c>
      <c r="EJ2" s="146"/>
      <c r="EK2" s="146"/>
      <c r="EL2" s="146"/>
      <c r="EM2" s="147"/>
      <c r="EN2" s="174" t="s">
        <v>45</v>
      </c>
      <c r="EO2" s="146"/>
      <c r="EP2" s="146"/>
      <c r="EQ2" s="146"/>
      <c r="ER2" s="147"/>
      <c r="ES2" s="174" t="s">
        <v>46</v>
      </c>
      <c r="ET2" s="146"/>
      <c r="EU2" s="146"/>
      <c r="EV2" s="146"/>
      <c r="EW2" s="147"/>
      <c r="EX2" s="174" t="s">
        <v>47</v>
      </c>
      <c r="EY2" s="146"/>
      <c r="EZ2" s="146"/>
      <c r="FA2" s="146"/>
      <c r="FB2" s="147"/>
      <c r="FC2" s="174" t="s">
        <v>48</v>
      </c>
      <c r="FD2" s="146"/>
      <c r="FE2" s="146"/>
      <c r="FF2" s="146"/>
      <c r="FG2" s="147"/>
      <c r="FH2" s="174" t="s">
        <v>49</v>
      </c>
      <c r="FI2" s="146"/>
      <c r="FJ2" s="146"/>
      <c r="FK2" s="146"/>
      <c r="FL2" s="147"/>
      <c r="FM2" s="174" t="s">
        <v>50</v>
      </c>
      <c r="FN2" s="146"/>
      <c r="FO2" s="146"/>
      <c r="FP2" s="146"/>
      <c r="FQ2" s="147"/>
      <c r="FR2" s="174" t="s">
        <v>51</v>
      </c>
      <c r="FS2" s="146"/>
      <c r="FT2" s="146"/>
      <c r="FU2" s="146"/>
      <c r="FV2" s="147"/>
      <c r="FW2" s="174" t="s">
        <v>52</v>
      </c>
      <c r="FX2" s="146"/>
      <c r="FY2" s="146"/>
      <c r="FZ2" s="146"/>
      <c r="GA2" s="147"/>
      <c r="GB2" s="174" t="s">
        <v>53</v>
      </c>
      <c r="GC2" s="146"/>
      <c r="GD2" s="146"/>
      <c r="GE2" s="146"/>
      <c r="GF2" s="147"/>
      <c r="GG2" s="174" t="s">
        <v>54</v>
      </c>
      <c r="GH2" s="146"/>
      <c r="GI2" s="146"/>
      <c r="GJ2" s="146"/>
      <c r="GK2" s="147"/>
      <c r="GL2" s="174" t="s">
        <v>55</v>
      </c>
      <c r="GM2" s="146"/>
      <c r="GN2" s="146"/>
      <c r="GO2" s="146"/>
      <c r="GP2" s="147"/>
      <c r="GQ2" s="174" t="s">
        <v>56</v>
      </c>
      <c r="GR2" s="146"/>
      <c r="GS2" s="146"/>
      <c r="GT2" s="146"/>
      <c r="GU2" s="147"/>
      <c r="GV2" s="174" t="s">
        <v>57</v>
      </c>
      <c r="GW2" s="146"/>
      <c r="GX2" s="146"/>
      <c r="GY2" s="146"/>
      <c r="GZ2" s="147"/>
      <c r="HA2" s="174" t="s">
        <v>58</v>
      </c>
      <c r="HB2" s="146"/>
      <c r="HC2" s="146"/>
      <c r="HD2" s="146"/>
      <c r="HE2" s="147"/>
      <c r="HF2" s="174" t="s">
        <v>59</v>
      </c>
      <c r="HG2" s="146"/>
      <c r="HH2" s="146"/>
      <c r="HI2" s="146"/>
      <c r="HJ2" s="147"/>
      <c r="HK2" s="174" t="s">
        <v>60</v>
      </c>
      <c r="HL2" s="146"/>
      <c r="HM2" s="146"/>
      <c r="HN2" s="146"/>
      <c r="HO2" s="147"/>
      <c r="HP2" s="174" t="s">
        <v>61</v>
      </c>
      <c r="HQ2" s="146"/>
      <c r="HR2" s="146"/>
      <c r="HS2" s="146"/>
      <c r="HT2" s="147"/>
      <c r="HU2" s="174" t="s">
        <v>62</v>
      </c>
      <c r="HV2" s="146"/>
      <c r="HW2" s="146"/>
      <c r="HX2" s="146"/>
      <c r="HY2" s="147"/>
      <c r="HZ2" s="174" t="s">
        <v>63</v>
      </c>
      <c r="IA2" s="146"/>
      <c r="IB2" s="146"/>
      <c r="IC2" s="146"/>
      <c r="ID2" s="147"/>
      <c r="IE2" s="174" t="s">
        <v>64</v>
      </c>
      <c r="IF2" s="146"/>
      <c r="IG2" s="146"/>
      <c r="IH2" s="146"/>
      <c r="II2" s="147"/>
      <c r="IJ2" s="272" t="s">
        <v>65</v>
      </c>
      <c r="IK2" s="237"/>
      <c r="IL2" s="237"/>
      <c r="IM2" s="237"/>
      <c r="IN2" s="238"/>
      <c r="IO2" s="272" t="s">
        <v>66</v>
      </c>
      <c r="IP2" s="237"/>
      <c r="IQ2" s="237"/>
      <c r="IR2" s="237"/>
      <c r="IS2" s="238"/>
      <c r="IT2" s="272" t="s">
        <v>67</v>
      </c>
      <c r="IU2" s="237"/>
      <c r="IV2" s="237"/>
      <c r="IW2" s="237"/>
      <c r="IX2" s="238"/>
      <c r="IY2" s="174" t="s">
        <v>1</v>
      </c>
      <c r="IZ2" s="146"/>
      <c r="JA2" s="146"/>
      <c r="JB2" s="146"/>
      <c r="JC2" s="147"/>
      <c r="JD2" s="174" t="s">
        <v>2</v>
      </c>
      <c r="JE2" s="146"/>
      <c r="JF2" s="146"/>
      <c r="JG2" s="146"/>
      <c r="JH2" s="147"/>
      <c r="JI2" s="267" t="s">
        <v>29</v>
      </c>
      <c r="JJ2" s="268"/>
      <c r="JK2" s="268"/>
      <c r="JL2" s="268"/>
      <c r="JM2" s="269"/>
      <c r="JN2" s="236" t="s">
        <v>30</v>
      </c>
      <c r="JO2" s="237"/>
      <c r="JP2" s="237"/>
      <c r="JQ2" s="237"/>
      <c r="JR2" s="238"/>
      <c r="JS2" s="236" t="s">
        <v>91</v>
      </c>
      <c r="JT2" s="237"/>
      <c r="JU2" s="237"/>
      <c r="JV2" s="237"/>
      <c r="JW2" s="238"/>
      <c r="JX2" s="236" t="s">
        <v>93</v>
      </c>
      <c r="JY2" s="237"/>
      <c r="JZ2" s="237"/>
      <c r="KA2" s="237"/>
      <c r="KB2" s="238"/>
      <c r="KC2" s="236" t="s">
        <v>94</v>
      </c>
      <c r="KD2" s="237"/>
      <c r="KE2" s="237"/>
      <c r="KF2" s="237"/>
      <c r="KG2" s="238"/>
    </row>
    <row r="3" spans="1:293" ht="30" customHeight="1" x14ac:dyDescent="0.4">
      <c r="A3" s="208"/>
      <c r="B3" s="209"/>
      <c r="C3" s="210"/>
      <c r="D3" s="148" t="s">
        <v>3</v>
      </c>
      <c r="E3" s="150" t="s">
        <v>4</v>
      </c>
      <c r="F3" s="150" t="s">
        <v>5</v>
      </c>
      <c r="G3" s="150"/>
      <c r="H3" s="152" t="s">
        <v>6</v>
      </c>
      <c r="I3" s="148" t="s">
        <v>3</v>
      </c>
      <c r="J3" s="150" t="s">
        <v>4</v>
      </c>
      <c r="K3" s="150" t="s">
        <v>5</v>
      </c>
      <c r="L3" s="150"/>
      <c r="M3" s="152" t="s">
        <v>6</v>
      </c>
      <c r="N3" s="148" t="s">
        <v>3</v>
      </c>
      <c r="O3" s="150" t="s">
        <v>4</v>
      </c>
      <c r="P3" s="150" t="s">
        <v>5</v>
      </c>
      <c r="Q3" s="150"/>
      <c r="R3" s="152" t="s">
        <v>6</v>
      </c>
      <c r="S3" s="148" t="s">
        <v>3</v>
      </c>
      <c r="T3" s="150" t="s">
        <v>4</v>
      </c>
      <c r="U3" s="150" t="s">
        <v>5</v>
      </c>
      <c r="V3" s="150"/>
      <c r="W3" s="152" t="s">
        <v>6</v>
      </c>
      <c r="X3" s="148" t="s">
        <v>3</v>
      </c>
      <c r="Y3" s="150" t="s">
        <v>4</v>
      </c>
      <c r="Z3" s="150" t="s">
        <v>5</v>
      </c>
      <c r="AA3" s="150"/>
      <c r="AB3" s="152" t="s">
        <v>6</v>
      </c>
      <c r="AC3" s="148" t="s">
        <v>3</v>
      </c>
      <c r="AD3" s="150" t="s">
        <v>4</v>
      </c>
      <c r="AE3" s="150" t="s">
        <v>5</v>
      </c>
      <c r="AF3" s="150"/>
      <c r="AG3" s="152" t="s">
        <v>6</v>
      </c>
      <c r="AH3" s="148" t="s">
        <v>3</v>
      </c>
      <c r="AI3" s="150" t="s">
        <v>4</v>
      </c>
      <c r="AJ3" s="150" t="s">
        <v>5</v>
      </c>
      <c r="AK3" s="150"/>
      <c r="AL3" s="152" t="s">
        <v>6</v>
      </c>
      <c r="AM3" s="148" t="s">
        <v>3</v>
      </c>
      <c r="AN3" s="150" t="s">
        <v>4</v>
      </c>
      <c r="AO3" s="150" t="s">
        <v>5</v>
      </c>
      <c r="AP3" s="150"/>
      <c r="AQ3" s="152" t="s">
        <v>6</v>
      </c>
      <c r="AR3" s="148" t="s">
        <v>3</v>
      </c>
      <c r="AS3" s="150" t="s">
        <v>4</v>
      </c>
      <c r="AT3" s="150" t="s">
        <v>5</v>
      </c>
      <c r="AU3" s="150"/>
      <c r="AV3" s="152" t="s">
        <v>6</v>
      </c>
      <c r="AW3" s="148" t="s">
        <v>3</v>
      </c>
      <c r="AX3" s="150" t="s">
        <v>4</v>
      </c>
      <c r="AY3" s="150" t="s">
        <v>5</v>
      </c>
      <c r="AZ3" s="150"/>
      <c r="BA3" s="152" t="s">
        <v>6</v>
      </c>
      <c r="BB3" s="148" t="s">
        <v>3</v>
      </c>
      <c r="BC3" s="150" t="s">
        <v>4</v>
      </c>
      <c r="BD3" s="150" t="s">
        <v>5</v>
      </c>
      <c r="BE3" s="150"/>
      <c r="BF3" s="152" t="s">
        <v>6</v>
      </c>
      <c r="BG3" s="148" t="s">
        <v>3</v>
      </c>
      <c r="BH3" s="150" t="s">
        <v>4</v>
      </c>
      <c r="BI3" s="150" t="s">
        <v>5</v>
      </c>
      <c r="BJ3" s="150"/>
      <c r="BK3" s="152" t="s">
        <v>6</v>
      </c>
      <c r="BL3" s="148" t="s">
        <v>3</v>
      </c>
      <c r="BM3" s="150" t="s">
        <v>4</v>
      </c>
      <c r="BN3" s="150" t="s">
        <v>5</v>
      </c>
      <c r="BO3" s="150"/>
      <c r="BP3" s="152" t="s">
        <v>6</v>
      </c>
      <c r="BQ3" s="148" t="s">
        <v>3</v>
      </c>
      <c r="BR3" s="150" t="s">
        <v>4</v>
      </c>
      <c r="BS3" s="150" t="s">
        <v>5</v>
      </c>
      <c r="BT3" s="150"/>
      <c r="BU3" s="152" t="s">
        <v>6</v>
      </c>
      <c r="BV3" s="148" t="s">
        <v>3</v>
      </c>
      <c r="BW3" s="150" t="s">
        <v>4</v>
      </c>
      <c r="BX3" s="150" t="s">
        <v>5</v>
      </c>
      <c r="BY3" s="150"/>
      <c r="BZ3" s="152" t="s">
        <v>6</v>
      </c>
      <c r="CA3" s="148" t="s">
        <v>3</v>
      </c>
      <c r="CB3" s="150" t="s">
        <v>4</v>
      </c>
      <c r="CC3" s="150" t="s">
        <v>5</v>
      </c>
      <c r="CD3" s="150"/>
      <c r="CE3" s="152" t="s">
        <v>6</v>
      </c>
      <c r="CF3" s="148" t="s">
        <v>3</v>
      </c>
      <c r="CG3" s="150" t="s">
        <v>4</v>
      </c>
      <c r="CH3" s="150" t="s">
        <v>5</v>
      </c>
      <c r="CI3" s="150"/>
      <c r="CJ3" s="152" t="s">
        <v>6</v>
      </c>
      <c r="CK3" s="148" t="s">
        <v>3</v>
      </c>
      <c r="CL3" s="150" t="s">
        <v>4</v>
      </c>
      <c r="CM3" s="150" t="s">
        <v>5</v>
      </c>
      <c r="CN3" s="150"/>
      <c r="CO3" s="152" t="s">
        <v>6</v>
      </c>
      <c r="CP3" s="148" t="s">
        <v>3</v>
      </c>
      <c r="CQ3" s="150" t="s">
        <v>4</v>
      </c>
      <c r="CR3" s="150" t="s">
        <v>5</v>
      </c>
      <c r="CS3" s="150"/>
      <c r="CT3" s="152" t="s">
        <v>6</v>
      </c>
      <c r="CU3" s="148" t="s">
        <v>3</v>
      </c>
      <c r="CV3" s="150" t="s">
        <v>4</v>
      </c>
      <c r="CW3" s="150" t="s">
        <v>5</v>
      </c>
      <c r="CX3" s="150"/>
      <c r="CY3" s="152" t="s">
        <v>6</v>
      </c>
      <c r="CZ3" s="148" t="s">
        <v>3</v>
      </c>
      <c r="DA3" s="150" t="s">
        <v>4</v>
      </c>
      <c r="DB3" s="150" t="s">
        <v>5</v>
      </c>
      <c r="DC3" s="150"/>
      <c r="DD3" s="152" t="s">
        <v>6</v>
      </c>
      <c r="DE3" s="148" t="s">
        <v>3</v>
      </c>
      <c r="DF3" s="150" t="s">
        <v>4</v>
      </c>
      <c r="DG3" s="150" t="s">
        <v>5</v>
      </c>
      <c r="DH3" s="150"/>
      <c r="DI3" s="152" t="s">
        <v>6</v>
      </c>
      <c r="DJ3" s="148" t="s">
        <v>3</v>
      </c>
      <c r="DK3" s="150" t="s">
        <v>4</v>
      </c>
      <c r="DL3" s="150" t="s">
        <v>5</v>
      </c>
      <c r="DM3" s="150"/>
      <c r="DN3" s="152" t="s">
        <v>6</v>
      </c>
      <c r="DO3" s="148" t="s">
        <v>3</v>
      </c>
      <c r="DP3" s="150" t="s">
        <v>4</v>
      </c>
      <c r="DQ3" s="150" t="s">
        <v>5</v>
      </c>
      <c r="DR3" s="150"/>
      <c r="DS3" s="152" t="s">
        <v>6</v>
      </c>
      <c r="DT3" s="148" t="s">
        <v>3</v>
      </c>
      <c r="DU3" s="150" t="s">
        <v>4</v>
      </c>
      <c r="DV3" s="150" t="s">
        <v>5</v>
      </c>
      <c r="DW3" s="150"/>
      <c r="DX3" s="152" t="s">
        <v>6</v>
      </c>
      <c r="DY3" s="148" t="s">
        <v>3</v>
      </c>
      <c r="DZ3" s="150" t="s">
        <v>4</v>
      </c>
      <c r="EA3" s="150" t="s">
        <v>5</v>
      </c>
      <c r="EB3" s="150"/>
      <c r="EC3" s="152" t="s">
        <v>6</v>
      </c>
      <c r="ED3" s="148" t="s">
        <v>3</v>
      </c>
      <c r="EE3" s="150" t="s">
        <v>4</v>
      </c>
      <c r="EF3" s="150" t="s">
        <v>5</v>
      </c>
      <c r="EG3" s="150"/>
      <c r="EH3" s="152" t="s">
        <v>6</v>
      </c>
      <c r="EI3" s="148" t="s">
        <v>3</v>
      </c>
      <c r="EJ3" s="150" t="s">
        <v>4</v>
      </c>
      <c r="EK3" s="150" t="s">
        <v>5</v>
      </c>
      <c r="EL3" s="150"/>
      <c r="EM3" s="152" t="s">
        <v>6</v>
      </c>
      <c r="EN3" s="148" t="s">
        <v>3</v>
      </c>
      <c r="EO3" s="150" t="s">
        <v>4</v>
      </c>
      <c r="EP3" s="150" t="s">
        <v>5</v>
      </c>
      <c r="EQ3" s="150"/>
      <c r="ER3" s="152" t="s">
        <v>6</v>
      </c>
      <c r="ES3" s="148" t="s">
        <v>3</v>
      </c>
      <c r="ET3" s="150" t="s">
        <v>4</v>
      </c>
      <c r="EU3" s="150" t="s">
        <v>5</v>
      </c>
      <c r="EV3" s="150"/>
      <c r="EW3" s="152" t="s">
        <v>6</v>
      </c>
      <c r="EX3" s="148" t="s">
        <v>3</v>
      </c>
      <c r="EY3" s="150" t="s">
        <v>4</v>
      </c>
      <c r="EZ3" s="150" t="s">
        <v>5</v>
      </c>
      <c r="FA3" s="150"/>
      <c r="FB3" s="152" t="s">
        <v>6</v>
      </c>
      <c r="FC3" s="148" t="s">
        <v>3</v>
      </c>
      <c r="FD3" s="150" t="s">
        <v>4</v>
      </c>
      <c r="FE3" s="150" t="s">
        <v>5</v>
      </c>
      <c r="FF3" s="150"/>
      <c r="FG3" s="152" t="s">
        <v>6</v>
      </c>
      <c r="FH3" s="148" t="s">
        <v>3</v>
      </c>
      <c r="FI3" s="150" t="s">
        <v>4</v>
      </c>
      <c r="FJ3" s="150" t="s">
        <v>5</v>
      </c>
      <c r="FK3" s="150"/>
      <c r="FL3" s="152" t="s">
        <v>6</v>
      </c>
      <c r="FM3" s="148" t="s">
        <v>3</v>
      </c>
      <c r="FN3" s="150" t="s">
        <v>4</v>
      </c>
      <c r="FO3" s="150" t="s">
        <v>5</v>
      </c>
      <c r="FP3" s="150"/>
      <c r="FQ3" s="152" t="s">
        <v>6</v>
      </c>
      <c r="FR3" s="148" t="s">
        <v>3</v>
      </c>
      <c r="FS3" s="150" t="s">
        <v>4</v>
      </c>
      <c r="FT3" s="150" t="s">
        <v>5</v>
      </c>
      <c r="FU3" s="150"/>
      <c r="FV3" s="152" t="s">
        <v>6</v>
      </c>
      <c r="FW3" s="230" t="s">
        <v>3</v>
      </c>
      <c r="FX3" s="232" t="s">
        <v>4</v>
      </c>
      <c r="FY3" s="232" t="s">
        <v>5</v>
      </c>
      <c r="FZ3" s="232"/>
      <c r="GA3" s="234" t="s">
        <v>6</v>
      </c>
      <c r="GB3" s="230" t="s">
        <v>3</v>
      </c>
      <c r="GC3" s="232" t="s">
        <v>4</v>
      </c>
      <c r="GD3" s="232" t="s">
        <v>5</v>
      </c>
      <c r="GE3" s="232"/>
      <c r="GF3" s="234" t="s">
        <v>6</v>
      </c>
      <c r="GG3" s="148" t="s">
        <v>3</v>
      </c>
      <c r="GH3" s="150" t="s">
        <v>4</v>
      </c>
      <c r="GI3" s="150" t="s">
        <v>5</v>
      </c>
      <c r="GJ3" s="150"/>
      <c r="GK3" s="152" t="s">
        <v>6</v>
      </c>
      <c r="GL3" s="148" t="s">
        <v>3</v>
      </c>
      <c r="GM3" s="150" t="s">
        <v>4</v>
      </c>
      <c r="GN3" s="150" t="s">
        <v>5</v>
      </c>
      <c r="GO3" s="150"/>
      <c r="GP3" s="152" t="s">
        <v>6</v>
      </c>
      <c r="GQ3" s="148" t="s">
        <v>3</v>
      </c>
      <c r="GR3" s="150" t="s">
        <v>4</v>
      </c>
      <c r="GS3" s="150" t="s">
        <v>5</v>
      </c>
      <c r="GT3" s="150"/>
      <c r="GU3" s="152" t="s">
        <v>6</v>
      </c>
      <c r="GV3" s="148" t="s">
        <v>3</v>
      </c>
      <c r="GW3" s="150" t="s">
        <v>4</v>
      </c>
      <c r="GX3" s="150" t="s">
        <v>5</v>
      </c>
      <c r="GY3" s="150"/>
      <c r="GZ3" s="152" t="s">
        <v>6</v>
      </c>
      <c r="HA3" s="148" t="s">
        <v>3</v>
      </c>
      <c r="HB3" s="150" t="s">
        <v>4</v>
      </c>
      <c r="HC3" s="150" t="s">
        <v>5</v>
      </c>
      <c r="HD3" s="150"/>
      <c r="HE3" s="152" t="s">
        <v>6</v>
      </c>
      <c r="HF3" s="148" t="s">
        <v>3</v>
      </c>
      <c r="HG3" s="150" t="s">
        <v>4</v>
      </c>
      <c r="HH3" s="150" t="s">
        <v>5</v>
      </c>
      <c r="HI3" s="150"/>
      <c r="HJ3" s="152" t="s">
        <v>6</v>
      </c>
      <c r="HK3" s="148" t="s">
        <v>3</v>
      </c>
      <c r="HL3" s="150" t="s">
        <v>4</v>
      </c>
      <c r="HM3" s="150" t="s">
        <v>5</v>
      </c>
      <c r="HN3" s="150"/>
      <c r="HO3" s="152" t="s">
        <v>6</v>
      </c>
      <c r="HP3" s="148" t="s">
        <v>3</v>
      </c>
      <c r="HQ3" s="150" t="s">
        <v>4</v>
      </c>
      <c r="HR3" s="150" t="s">
        <v>5</v>
      </c>
      <c r="HS3" s="150"/>
      <c r="HT3" s="152" t="s">
        <v>6</v>
      </c>
      <c r="HU3" s="148" t="s">
        <v>3</v>
      </c>
      <c r="HV3" s="150" t="s">
        <v>4</v>
      </c>
      <c r="HW3" s="150" t="s">
        <v>5</v>
      </c>
      <c r="HX3" s="150"/>
      <c r="HY3" s="152" t="s">
        <v>6</v>
      </c>
      <c r="HZ3" s="148" t="s">
        <v>3</v>
      </c>
      <c r="IA3" s="150" t="s">
        <v>4</v>
      </c>
      <c r="IB3" s="150" t="s">
        <v>5</v>
      </c>
      <c r="IC3" s="150"/>
      <c r="ID3" s="152" t="s">
        <v>6</v>
      </c>
      <c r="IE3" s="148" t="s">
        <v>3</v>
      </c>
      <c r="IF3" s="150" t="s">
        <v>4</v>
      </c>
      <c r="IG3" s="150" t="s">
        <v>5</v>
      </c>
      <c r="IH3" s="150"/>
      <c r="II3" s="152" t="s">
        <v>6</v>
      </c>
      <c r="IJ3" s="270" t="s">
        <v>3</v>
      </c>
      <c r="IK3" s="241" t="s">
        <v>4</v>
      </c>
      <c r="IL3" s="241" t="s">
        <v>5</v>
      </c>
      <c r="IM3" s="241"/>
      <c r="IN3" s="243" t="s">
        <v>6</v>
      </c>
      <c r="IO3" s="270" t="s">
        <v>3</v>
      </c>
      <c r="IP3" s="241" t="s">
        <v>4</v>
      </c>
      <c r="IQ3" s="241" t="s">
        <v>5</v>
      </c>
      <c r="IR3" s="241"/>
      <c r="IS3" s="243" t="s">
        <v>6</v>
      </c>
      <c r="IT3" s="270" t="s">
        <v>3</v>
      </c>
      <c r="IU3" s="241" t="s">
        <v>4</v>
      </c>
      <c r="IV3" s="241" t="s">
        <v>5</v>
      </c>
      <c r="IW3" s="241"/>
      <c r="IX3" s="243" t="s">
        <v>6</v>
      </c>
      <c r="IY3" s="148" t="s">
        <v>3</v>
      </c>
      <c r="IZ3" s="150" t="s">
        <v>4</v>
      </c>
      <c r="JA3" s="150" t="s">
        <v>5</v>
      </c>
      <c r="JB3" s="150"/>
      <c r="JC3" s="152" t="s">
        <v>6</v>
      </c>
      <c r="JD3" s="148" t="s">
        <v>3</v>
      </c>
      <c r="JE3" s="150" t="s">
        <v>4</v>
      </c>
      <c r="JF3" s="150" t="s">
        <v>5</v>
      </c>
      <c r="JG3" s="150"/>
      <c r="JH3" s="152" t="s">
        <v>6</v>
      </c>
      <c r="JI3" s="270" t="s">
        <v>3</v>
      </c>
      <c r="JJ3" s="241" t="s">
        <v>4</v>
      </c>
      <c r="JK3" s="241" t="s">
        <v>5</v>
      </c>
      <c r="JL3" s="241"/>
      <c r="JM3" s="243" t="s">
        <v>6</v>
      </c>
      <c r="JN3" s="239" t="s">
        <v>3</v>
      </c>
      <c r="JO3" s="241" t="s">
        <v>4</v>
      </c>
      <c r="JP3" s="241" t="s">
        <v>5</v>
      </c>
      <c r="JQ3" s="241"/>
      <c r="JR3" s="243" t="s">
        <v>6</v>
      </c>
      <c r="JS3" s="239" t="s">
        <v>3</v>
      </c>
      <c r="JT3" s="241" t="s">
        <v>4</v>
      </c>
      <c r="JU3" s="241" t="s">
        <v>5</v>
      </c>
      <c r="JV3" s="241"/>
      <c r="JW3" s="243" t="s">
        <v>6</v>
      </c>
      <c r="JX3" s="239" t="s">
        <v>3</v>
      </c>
      <c r="JY3" s="241" t="s">
        <v>4</v>
      </c>
      <c r="JZ3" s="241" t="s">
        <v>5</v>
      </c>
      <c r="KA3" s="241"/>
      <c r="KB3" s="243" t="s">
        <v>6</v>
      </c>
      <c r="KC3" s="239" t="s">
        <v>3</v>
      </c>
      <c r="KD3" s="241" t="s">
        <v>4</v>
      </c>
      <c r="KE3" s="241" t="s">
        <v>5</v>
      </c>
      <c r="KF3" s="241"/>
      <c r="KG3" s="243" t="s">
        <v>6</v>
      </c>
    </row>
    <row r="4" spans="1:293" ht="30" customHeight="1" x14ac:dyDescent="0.4">
      <c r="A4" s="211"/>
      <c r="B4" s="212"/>
      <c r="C4" s="213"/>
      <c r="D4" s="149"/>
      <c r="E4" s="151"/>
      <c r="F4" s="37" t="s">
        <v>3</v>
      </c>
      <c r="G4" s="37" t="s">
        <v>7</v>
      </c>
      <c r="H4" s="153"/>
      <c r="I4" s="149"/>
      <c r="J4" s="151"/>
      <c r="K4" s="37" t="s">
        <v>3</v>
      </c>
      <c r="L4" s="37" t="s">
        <v>7</v>
      </c>
      <c r="M4" s="153"/>
      <c r="N4" s="149"/>
      <c r="O4" s="151"/>
      <c r="P4" s="37" t="s">
        <v>3</v>
      </c>
      <c r="Q4" s="37" t="s">
        <v>7</v>
      </c>
      <c r="R4" s="153"/>
      <c r="S4" s="149"/>
      <c r="T4" s="151"/>
      <c r="U4" s="37" t="s">
        <v>3</v>
      </c>
      <c r="V4" s="37" t="s">
        <v>7</v>
      </c>
      <c r="W4" s="153"/>
      <c r="X4" s="149"/>
      <c r="Y4" s="151"/>
      <c r="Z4" s="37" t="s">
        <v>3</v>
      </c>
      <c r="AA4" s="37" t="s">
        <v>7</v>
      </c>
      <c r="AB4" s="153"/>
      <c r="AC4" s="149"/>
      <c r="AD4" s="151"/>
      <c r="AE4" s="37" t="s">
        <v>3</v>
      </c>
      <c r="AF4" s="37" t="s">
        <v>7</v>
      </c>
      <c r="AG4" s="153"/>
      <c r="AH4" s="149"/>
      <c r="AI4" s="151"/>
      <c r="AJ4" s="37" t="s">
        <v>3</v>
      </c>
      <c r="AK4" s="37" t="s">
        <v>7</v>
      </c>
      <c r="AL4" s="153"/>
      <c r="AM4" s="149"/>
      <c r="AN4" s="151"/>
      <c r="AO4" s="37" t="s">
        <v>3</v>
      </c>
      <c r="AP4" s="37" t="s">
        <v>7</v>
      </c>
      <c r="AQ4" s="153"/>
      <c r="AR4" s="149"/>
      <c r="AS4" s="151"/>
      <c r="AT4" s="37" t="s">
        <v>3</v>
      </c>
      <c r="AU4" s="37" t="s">
        <v>7</v>
      </c>
      <c r="AV4" s="153"/>
      <c r="AW4" s="149"/>
      <c r="AX4" s="151"/>
      <c r="AY4" s="37" t="s">
        <v>3</v>
      </c>
      <c r="AZ4" s="37" t="s">
        <v>7</v>
      </c>
      <c r="BA4" s="153"/>
      <c r="BB4" s="149"/>
      <c r="BC4" s="151"/>
      <c r="BD4" s="37" t="s">
        <v>3</v>
      </c>
      <c r="BE4" s="37" t="s">
        <v>7</v>
      </c>
      <c r="BF4" s="153"/>
      <c r="BG4" s="149"/>
      <c r="BH4" s="151"/>
      <c r="BI4" s="37" t="s">
        <v>3</v>
      </c>
      <c r="BJ4" s="37" t="s">
        <v>7</v>
      </c>
      <c r="BK4" s="153"/>
      <c r="BL4" s="149"/>
      <c r="BM4" s="151"/>
      <c r="BN4" s="37" t="s">
        <v>3</v>
      </c>
      <c r="BO4" s="37" t="s">
        <v>7</v>
      </c>
      <c r="BP4" s="153"/>
      <c r="BQ4" s="149"/>
      <c r="BR4" s="151"/>
      <c r="BS4" s="37" t="s">
        <v>3</v>
      </c>
      <c r="BT4" s="37" t="s">
        <v>7</v>
      </c>
      <c r="BU4" s="153"/>
      <c r="BV4" s="149"/>
      <c r="BW4" s="151"/>
      <c r="BX4" s="37" t="s">
        <v>3</v>
      </c>
      <c r="BY4" s="37" t="s">
        <v>7</v>
      </c>
      <c r="BZ4" s="153"/>
      <c r="CA4" s="149"/>
      <c r="CB4" s="151"/>
      <c r="CC4" s="37" t="s">
        <v>3</v>
      </c>
      <c r="CD4" s="37" t="s">
        <v>7</v>
      </c>
      <c r="CE4" s="153"/>
      <c r="CF4" s="149"/>
      <c r="CG4" s="151"/>
      <c r="CH4" s="37" t="s">
        <v>3</v>
      </c>
      <c r="CI4" s="37" t="s">
        <v>7</v>
      </c>
      <c r="CJ4" s="153"/>
      <c r="CK4" s="149"/>
      <c r="CL4" s="151"/>
      <c r="CM4" s="37" t="s">
        <v>3</v>
      </c>
      <c r="CN4" s="37" t="s">
        <v>7</v>
      </c>
      <c r="CO4" s="153"/>
      <c r="CP4" s="149"/>
      <c r="CQ4" s="151"/>
      <c r="CR4" s="37" t="s">
        <v>3</v>
      </c>
      <c r="CS4" s="37" t="s">
        <v>7</v>
      </c>
      <c r="CT4" s="153"/>
      <c r="CU4" s="149"/>
      <c r="CV4" s="151"/>
      <c r="CW4" s="37" t="s">
        <v>3</v>
      </c>
      <c r="CX4" s="37" t="s">
        <v>7</v>
      </c>
      <c r="CY4" s="153"/>
      <c r="CZ4" s="149"/>
      <c r="DA4" s="151"/>
      <c r="DB4" s="37" t="s">
        <v>3</v>
      </c>
      <c r="DC4" s="37" t="s">
        <v>7</v>
      </c>
      <c r="DD4" s="153"/>
      <c r="DE4" s="149"/>
      <c r="DF4" s="151"/>
      <c r="DG4" s="37" t="s">
        <v>3</v>
      </c>
      <c r="DH4" s="37" t="s">
        <v>7</v>
      </c>
      <c r="DI4" s="153"/>
      <c r="DJ4" s="149"/>
      <c r="DK4" s="151"/>
      <c r="DL4" s="37" t="s">
        <v>3</v>
      </c>
      <c r="DM4" s="37" t="s">
        <v>7</v>
      </c>
      <c r="DN4" s="153"/>
      <c r="DO4" s="149"/>
      <c r="DP4" s="151"/>
      <c r="DQ4" s="37" t="s">
        <v>3</v>
      </c>
      <c r="DR4" s="37" t="s">
        <v>7</v>
      </c>
      <c r="DS4" s="153"/>
      <c r="DT4" s="149"/>
      <c r="DU4" s="151"/>
      <c r="DV4" s="37" t="s">
        <v>3</v>
      </c>
      <c r="DW4" s="37" t="s">
        <v>7</v>
      </c>
      <c r="DX4" s="153"/>
      <c r="DY4" s="149"/>
      <c r="DZ4" s="151"/>
      <c r="EA4" s="37" t="s">
        <v>3</v>
      </c>
      <c r="EB4" s="37" t="s">
        <v>7</v>
      </c>
      <c r="EC4" s="153"/>
      <c r="ED4" s="149"/>
      <c r="EE4" s="151"/>
      <c r="EF4" s="37" t="s">
        <v>3</v>
      </c>
      <c r="EG4" s="37" t="s">
        <v>7</v>
      </c>
      <c r="EH4" s="153"/>
      <c r="EI4" s="149"/>
      <c r="EJ4" s="151"/>
      <c r="EK4" s="37" t="s">
        <v>3</v>
      </c>
      <c r="EL4" s="37" t="s">
        <v>7</v>
      </c>
      <c r="EM4" s="153"/>
      <c r="EN4" s="149"/>
      <c r="EO4" s="151"/>
      <c r="EP4" s="37" t="s">
        <v>3</v>
      </c>
      <c r="EQ4" s="37" t="s">
        <v>7</v>
      </c>
      <c r="ER4" s="153"/>
      <c r="ES4" s="149"/>
      <c r="ET4" s="151"/>
      <c r="EU4" s="37" t="s">
        <v>3</v>
      </c>
      <c r="EV4" s="37" t="s">
        <v>7</v>
      </c>
      <c r="EW4" s="153"/>
      <c r="EX4" s="149"/>
      <c r="EY4" s="151"/>
      <c r="EZ4" s="37" t="s">
        <v>3</v>
      </c>
      <c r="FA4" s="37" t="s">
        <v>7</v>
      </c>
      <c r="FB4" s="153"/>
      <c r="FC4" s="149"/>
      <c r="FD4" s="151"/>
      <c r="FE4" s="37" t="s">
        <v>3</v>
      </c>
      <c r="FF4" s="37" t="s">
        <v>7</v>
      </c>
      <c r="FG4" s="153"/>
      <c r="FH4" s="149"/>
      <c r="FI4" s="151"/>
      <c r="FJ4" s="37" t="s">
        <v>3</v>
      </c>
      <c r="FK4" s="37" t="s">
        <v>7</v>
      </c>
      <c r="FL4" s="153"/>
      <c r="FM4" s="149"/>
      <c r="FN4" s="151"/>
      <c r="FO4" s="37" t="s">
        <v>3</v>
      </c>
      <c r="FP4" s="37" t="s">
        <v>7</v>
      </c>
      <c r="FQ4" s="153"/>
      <c r="FR4" s="149"/>
      <c r="FS4" s="151"/>
      <c r="FT4" s="37" t="s">
        <v>3</v>
      </c>
      <c r="FU4" s="37" t="s">
        <v>7</v>
      </c>
      <c r="FV4" s="153"/>
      <c r="FW4" s="231"/>
      <c r="FX4" s="233"/>
      <c r="FY4" s="70" t="s">
        <v>3</v>
      </c>
      <c r="FZ4" s="70" t="s">
        <v>7</v>
      </c>
      <c r="GA4" s="235"/>
      <c r="GB4" s="231"/>
      <c r="GC4" s="233"/>
      <c r="GD4" s="70" t="s">
        <v>3</v>
      </c>
      <c r="GE4" s="70" t="s">
        <v>7</v>
      </c>
      <c r="GF4" s="235"/>
      <c r="GG4" s="149"/>
      <c r="GH4" s="151"/>
      <c r="GI4" s="37" t="s">
        <v>3</v>
      </c>
      <c r="GJ4" s="37" t="s">
        <v>7</v>
      </c>
      <c r="GK4" s="153"/>
      <c r="GL4" s="149"/>
      <c r="GM4" s="151"/>
      <c r="GN4" s="37" t="s">
        <v>3</v>
      </c>
      <c r="GO4" s="37" t="s">
        <v>7</v>
      </c>
      <c r="GP4" s="153"/>
      <c r="GQ4" s="149"/>
      <c r="GR4" s="151"/>
      <c r="GS4" s="37" t="s">
        <v>3</v>
      </c>
      <c r="GT4" s="37" t="s">
        <v>7</v>
      </c>
      <c r="GU4" s="153"/>
      <c r="GV4" s="149"/>
      <c r="GW4" s="151"/>
      <c r="GX4" s="37" t="s">
        <v>3</v>
      </c>
      <c r="GY4" s="37" t="s">
        <v>7</v>
      </c>
      <c r="GZ4" s="153"/>
      <c r="HA4" s="149"/>
      <c r="HB4" s="151"/>
      <c r="HC4" s="37" t="s">
        <v>3</v>
      </c>
      <c r="HD4" s="37" t="s">
        <v>7</v>
      </c>
      <c r="HE4" s="153"/>
      <c r="HF4" s="149"/>
      <c r="HG4" s="151"/>
      <c r="HH4" s="37" t="s">
        <v>3</v>
      </c>
      <c r="HI4" s="37" t="s">
        <v>7</v>
      </c>
      <c r="HJ4" s="153"/>
      <c r="HK4" s="149"/>
      <c r="HL4" s="151"/>
      <c r="HM4" s="37" t="s">
        <v>3</v>
      </c>
      <c r="HN4" s="37" t="s">
        <v>7</v>
      </c>
      <c r="HO4" s="153"/>
      <c r="HP4" s="149"/>
      <c r="HQ4" s="151"/>
      <c r="HR4" s="37" t="s">
        <v>3</v>
      </c>
      <c r="HS4" s="37" t="s">
        <v>7</v>
      </c>
      <c r="HT4" s="153"/>
      <c r="HU4" s="149"/>
      <c r="HV4" s="151"/>
      <c r="HW4" s="37" t="s">
        <v>3</v>
      </c>
      <c r="HX4" s="37" t="s">
        <v>7</v>
      </c>
      <c r="HY4" s="153"/>
      <c r="HZ4" s="149"/>
      <c r="IA4" s="151"/>
      <c r="IB4" s="37" t="s">
        <v>3</v>
      </c>
      <c r="IC4" s="37" t="s">
        <v>7</v>
      </c>
      <c r="ID4" s="153"/>
      <c r="IE4" s="149"/>
      <c r="IF4" s="151"/>
      <c r="IG4" s="37" t="s">
        <v>3</v>
      </c>
      <c r="IH4" s="37" t="s">
        <v>7</v>
      </c>
      <c r="II4" s="153"/>
      <c r="IJ4" s="271"/>
      <c r="IK4" s="242"/>
      <c r="IL4" s="8" t="s">
        <v>3</v>
      </c>
      <c r="IM4" s="8" t="s">
        <v>7</v>
      </c>
      <c r="IN4" s="244"/>
      <c r="IO4" s="271"/>
      <c r="IP4" s="242"/>
      <c r="IQ4" s="8" t="s">
        <v>3</v>
      </c>
      <c r="IR4" s="8" t="s">
        <v>7</v>
      </c>
      <c r="IS4" s="244"/>
      <c r="IT4" s="271"/>
      <c r="IU4" s="242"/>
      <c r="IV4" s="8" t="s">
        <v>3</v>
      </c>
      <c r="IW4" s="8" t="s">
        <v>7</v>
      </c>
      <c r="IX4" s="244"/>
      <c r="IY4" s="149"/>
      <c r="IZ4" s="151"/>
      <c r="JA4" s="37" t="s">
        <v>3</v>
      </c>
      <c r="JB4" s="37" t="s">
        <v>7</v>
      </c>
      <c r="JC4" s="153"/>
      <c r="JD4" s="149"/>
      <c r="JE4" s="151"/>
      <c r="JF4" s="37" t="s">
        <v>3</v>
      </c>
      <c r="JG4" s="37" t="s">
        <v>7</v>
      </c>
      <c r="JH4" s="153"/>
      <c r="JI4" s="271"/>
      <c r="JJ4" s="242"/>
      <c r="JK4" s="8" t="s">
        <v>3</v>
      </c>
      <c r="JL4" s="8" t="s">
        <v>7</v>
      </c>
      <c r="JM4" s="244"/>
      <c r="JN4" s="240"/>
      <c r="JO4" s="242"/>
      <c r="JP4" s="8" t="s">
        <v>3</v>
      </c>
      <c r="JQ4" s="8" t="s">
        <v>7</v>
      </c>
      <c r="JR4" s="244"/>
      <c r="JS4" s="240"/>
      <c r="JT4" s="242"/>
      <c r="JU4" s="8" t="s">
        <v>3</v>
      </c>
      <c r="JV4" s="8" t="s">
        <v>7</v>
      </c>
      <c r="JW4" s="244"/>
      <c r="JX4" s="240"/>
      <c r="JY4" s="242"/>
      <c r="JZ4" s="8" t="s">
        <v>3</v>
      </c>
      <c r="KA4" s="8" t="s">
        <v>7</v>
      </c>
      <c r="KB4" s="244"/>
      <c r="KC4" s="240"/>
      <c r="KD4" s="242"/>
      <c r="KE4" s="8" t="s">
        <v>3</v>
      </c>
      <c r="KF4" s="8" t="s">
        <v>7</v>
      </c>
      <c r="KG4" s="244"/>
    </row>
    <row r="5" spans="1:293" ht="30" customHeight="1" x14ac:dyDescent="0.4">
      <c r="A5" s="216" t="s">
        <v>8</v>
      </c>
      <c r="B5" s="6"/>
      <c r="C5" s="7"/>
      <c r="D5" s="75" t="s">
        <v>9</v>
      </c>
      <c r="E5" s="76" t="s">
        <v>10</v>
      </c>
      <c r="F5" s="76" t="s">
        <v>11</v>
      </c>
      <c r="G5" s="76" t="s">
        <v>11</v>
      </c>
      <c r="H5" s="95" t="s">
        <v>11</v>
      </c>
      <c r="I5" s="90" t="s">
        <v>9</v>
      </c>
      <c r="J5" s="76" t="s">
        <v>10</v>
      </c>
      <c r="K5" s="76" t="s">
        <v>11</v>
      </c>
      <c r="L5" s="76" t="s">
        <v>11</v>
      </c>
      <c r="M5" s="95" t="s">
        <v>11</v>
      </c>
      <c r="N5" s="75" t="s">
        <v>9</v>
      </c>
      <c r="O5" s="76" t="s">
        <v>10</v>
      </c>
      <c r="P5" s="76" t="s">
        <v>11</v>
      </c>
      <c r="Q5" s="76" t="s">
        <v>11</v>
      </c>
      <c r="R5" s="95" t="s">
        <v>11</v>
      </c>
      <c r="S5" s="75" t="s">
        <v>9</v>
      </c>
      <c r="T5" s="76" t="s">
        <v>10</v>
      </c>
      <c r="U5" s="76" t="s">
        <v>11</v>
      </c>
      <c r="V5" s="76" t="s">
        <v>11</v>
      </c>
      <c r="W5" s="95" t="s">
        <v>11</v>
      </c>
      <c r="X5" s="75" t="s">
        <v>9</v>
      </c>
      <c r="Y5" s="76" t="s">
        <v>10</v>
      </c>
      <c r="Z5" s="76" t="s">
        <v>11</v>
      </c>
      <c r="AA5" s="76" t="s">
        <v>11</v>
      </c>
      <c r="AB5" s="95" t="s">
        <v>11</v>
      </c>
      <c r="AC5" s="75" t="s">
        <v>9</v>
      </c>
      <c r="AD5" s="76" t="s">
        <v>10</v>
      </c>
      <c r="AE5" s="76" t="s">
        <v>11</v>
      </c>
      <c r="AF5" s="76" t="s">
        <v>11</v>
      </c>
      <c r="AG5" s="95" t="s">
        <v>11</v>
      </c>
      <c r="AH5" s="75" t="s">
        <v>9</v>
      </c>
      <c r="AI5" s="76" t="s">
        <v>10</v>
      </c>
      <c r="AJ5" s="76" t="s">
        <v>11</v>
      </c>
      <c r="AK5" s="76" t="s">
        <v>11</v>
      </c>
      <c r="AL5" s="95" t="s">
        <v>11</v>
      </c>
      <c r="AM5" s="75" t="s">
        <v>9</v>
      </c>
      <c r="AN5" s="76" t="s">
        <v>10</v>
      </c>
      <c r="AO5" s="76" t="s">
        <v>11</v>
      </c>
      <c r="AP5" s="76" t="s">
        <v>11</v>
      </c>
      <c r="AQ5" s="95" t="s">
        <v>11</v>
      </c>
      <c r="AR5" s="75" t="s">
        <v>9</v>
      </c>
      <c r="AS5" s="76" t="s">
        <v>10</v>
      </c>
      <c r="AT5" s="76" t="s">
        <v>11</v>
      </c>
      <c r="AU5" s="76" t="s">
        <v>11</v>
      </c>
      <c r="AV5" s="95" t="s">
        <v>11</v>
      </c>
      <c r="AW5" s="75" t="s">
        <v>9</v>
      </c>
      <c r="AX5" s="76" t="s">
        <v>10</v>
      </c>
      <c r="AY5" s="76" t="s">
        <v>11</v>
      </c>
      <c r="AZ5" s="76" t="s">
        <v>11</v>
      </c>
      <c r="BA5" s="95" t="s">
        <v>11</v>
      </c>
      <c r="BB5" s="75" t="s">
        <v>9</v>
      </c>
      <c r="BC5" s="76" t="s">
        <v>10</v>
      </c>
      <c r="BD5" s="76" t="s">
        <v>11</v>
      </c>
      <c r="BE5" s="76" t="s">
        <v>11</v>
      </c>
      <c r="BF5" s="95" t="s">
        <v>11</v>
      </c>
      <c r="BG5" s="75" t="s">
        <v>9</v>
      </c>
      <c r="BH5" s="76" t="s">
        <v>10</v>
      </c>
      <c r="BI5" s="76" t="s">
        <v>11</v>
      </c>
      <c r="BJ5" s="76" t="s">
        <v>11</v>
      </c>
      <c r="BK5" s="95" t="s">
        <v>11</v>
      </c>
      <c r="BL5" s="75" t="s">
        <v>9</v>
      </c>
      <c r="BM5" s="76" t="s">
        <v>10</v>
      </c>
      <c r="BN5" s="76" t="s">
        <v>11</v>
      </c>
      <c r="BO5" s="76" t="s">
        <v>11</v>
      </c>
      <c r="BP5" s="95" t="s">
        <v>11</v>
      </c>
      <c r="BQ5" s="75" t="s">
        <v>9</v>
      </c>
      <c r="BR5" s="76" t="s">
        <v>10</v>
      </c>
      <c r="BS5" s="76" t="s">
        <v>11</v>
      </c>
      <c r="BT5" s="76" t="s">
        <v>11</v>
      </c>
      <c r="BU5" s="95" t="s">
        <v>11</v>
      </c>
      <c r="BV5" s="75" t="s">
        <v>9</v>
      </c>
      <c r="BW5" s="76" t="s">
        <v>10</v>
      </c>
      <c r="BX5" s="76" t="s">
        <v>11</v>
      </c>
      <c r="BY5" s="76" t="s">
        <v>11</v>
      </c>
      <c r="BZ5" s="95" t="s">
        <v>11</v>
      </c>
      <c r="CA5" s="75" t="s">
        <v>9</v>
      </c>
      <c r="CB5" s="76" t="s">
        <v>10</v>
      </c>
      <c r="CC5" s="76" t="s">
        <v>11</v>
      </c>
      <c r="CD5" s="76" t="s">
        <v>11</v>
      </c>
      <c r="CE5" s="95" t="s">
        <v>11</v>
      </c>
      <c r="CF5" s="75" t="s">
        <v>9</v>
      </c>
      <c r="CG5" s="76" t="s">
        <v>10</v>
      </c>
      <c r="CH5" s="76" t="s">
        <v>11</v>
      </c>
      <c r="CI5" s="76" t="s">
        <v>11</v>
      </c>
      <c r="CJ5" s="95" t="s">
        <v>11</v>
      </c>
      <c r="CK5" s="75" t="s">
        <v>9</v>
      </c>
      <c r="CL5" s="76" t="s">
        <v>10</v>
      </c>
      <c r="CM5" s="76" t="s">
        <v>11</v>
      </c>
      <c r="CN5" s="76" t="s">
        <v>11</v>
      </c>
      <c r="CO5" s="95" t="s">
        <v>11</v>
      </c>
      <c r="CP5" s="75" t="s">
        <v>9</v>
      </c>
      <c r="CQ5" s="76" t="s">
        <v>10</v>
      </c>
      <c r="CR5" s="76" t="s">
        <v>11</v>
      </c>
      <c r="CS5" s="76" t="s">
        <v>11</v>
      </c>
      <c r="CT5" s="95" t="s">
        <v>11</v>
      </c>
      <c r="CU5" s="75" t="s">
        <v>9</v>
      </c>
      <c r="CV5" s="76" t="s">
        <v>10</v>
      </c>
      <c r="CW5" s="76" t="s">
        <v>11</v>
      </c>
      <c r="CX5" s="76" t="s">
        <v>11</v>
      </c>
      <c r="CY5" s="95" t="s">
        <v>11</v>
      </c>
      <c r="CZ5" s="75" t="s">
        <v>9</v>
      </c>
      <c r="DA5" s="76" t="s">
        <v>10</v>
      </c>
      <c r="DB5" s="76" t="s">
        <v>11</v>
      </c>
      <c r="DC5" s="76" t="s">
        <v>11</v>
      </c>
      <c r="DD5" s="95" t="s">
        <v>11</v>
      </c>
      <c r="DE5" s="75" t="s">
        <v>9</v>
      </c>
      <c r="DF5" s="76" t="s">
        <v>10</v>
      </c>
      <c r="DG5" s="76" t="s">
        <v>11</v>
      </c>
      <c r="DH5" s="76" t="s">
        <v>11</v>
      </c>
      <c r="DI5" s="95" t="s">
        <v>11</v>
      </c>
      <c r="DJ5" s="75" t="s">
        <v>9</v>
      </c>
      <c r="DK5" s="76" t="s">
        <v>10</v>
      </c>
      <c r="DL5" s="76" t="s">
        <v>11</v>
      </c>
      <c r="DM5" s="76" t="s">
        <v>11</v>
      </c>
      <c r="DN5" s="95" t="s">
        <v>11</v>
      </c>
      <c r="DO5" s="75" t="s">
        <v>9</v>
      </c>
      <c r="DP5" s="76" t="s">
        <v>10</v>
      </c>
      <c r="DQ5" s="76" t="s">
        <v>11</v>
      </c>
      <c r="DR5" s="76" t="s">
        <v>11</v>
      </c>
      <c r="DS5" s="95" t="s">
        <v>11</v>
      </c>
      <c r="DT5" s="75" t="s">
        <v>9</v>
      </c>
      <c r="DU5" s="76" t="s">
        <v>10</v>
      </c>
      <c r="DV5" s="76" t="s">
        <v>11</v>
      </c>
      <c r="DW5" s="76" t="s">
        <v>11</v>
      </c>
      <c r="DX5" s="95" t="s">
        <v>11</v>
      </c>
      <c r="DY5" s="75" t="s">
        <v>9</v>
      </c>
      <c r="DZ5" s="76" t="s">
        <v>10</v>
      </c>
      <c r="EA5" s="76" t="s">
        <v>11</v>
      </c>
      <c r="EB5" s="76" t="s">
        <v>11</v>
      </c>
      <c r="EC5" s="95" t="s">
        <v>11</v>
      </c>
      <c r="ED5" s="75" t="s">
        <v>9</v>
      </c>
      <c r="EE5" s="76" t="s">
        <v>10</v>
      </c>
      <c r="EF5" s="76" t="s">
        <v>11</v>
      </c>
      <c r="EG5" s="76" t="s">
        <v>11</v>
      </c>
      <c r="EH5" s="95" t="s">
        <v>11</v>
      </c>
      <c r="EI5" s="75" t="s">
        <v>9</v>
      </c>
      <c r="EJ5" s="76" t="s">
        <v>10</v>
      </c>
      <c r="EK5" s="76" t="s">
        <v>11</v>
      </c>
      <c r="EL5" s="76" t="s">
        <v>11</v>
      </c>
      <c r="EM5" s="95" t="s">
        <v>11</v>
      </c>
      <c r="EN5" s="75" t="s">
        <v>9</v>
      </c>
      <c r="EO5" s="76" t="s">
        <v>10</v>
      </c>
      <c r="EP5" s="76" t="s">
        <v>11</v>
      </c>
      <c r="EQ5" s="76" t="s">
        <v>11</v>
      </c>
      <c r="ER5" s="95" t="s">
        <v>11</v>
      </c>
      <c r="ES5" s="75" t="s">
        <v>9</v>
      </c>
      <c r="ET5" s="76" t="s">
        <v>10</v>
      </c>
      <c r="EU5" s="76" t="s">
        <v>11</v>
      </c>
      <c r="EV5" s="76" t="s">
        <v>11</v>
      </c>
      <c r="EW5" s="95" t="s">
        <v>11</v>
      </c>
      <c r="EX5" s="75" t="s">
        <v>9</v>
      </c>
      <c r="EY5" s="76" t="s">
        <v>10</v>
      </c>
      <c r="EZ5" s="76" t="s">
        <v>11</v>
      </c>
      <c r="FA5" s="76" t="s">
        <v>11</v>
      </c>
      <c r="FB5" s="95" t="s">
        <v>11</v>
      </c>
      <c r="FC5" s="75" t="s">
        <v>9</v>
      </c>
      <c r="FD5" s="76" t="s">
        <v>10</v>
      </c>
      <c r="FE5" s="76" t="s">
        <v>11</v>
      </c>
      <c r="FF5" s="76" t="s">
        <v>11</v>
      </c>
      <c r="FG5" s="95" t="s">
        <v>11</v>
      </c>
      <c r="FH5" s="75" t="s">
        <v>9</v>
      </c>
      <c r="FI5" s="76" t="s">
        <v>10</v>
      </c>
      <c r="FJ5" s="76" t="s">
        <v>11</v>
      </c>
      <c r="FK5" s="76" t="s">
        <v>11</v>
      </c>
      <c r="FL5" s="95" t="s">
        <v>11</v>
      </c>
      <c r="FM5" s="75" t="s">
        <v>9</v>
      </c>
      <c r="FN5" s="76" t="s">
        <v>10</v>
      </c>
      <c r="FO5" s="76" t="s">
        <v>11</v>
      </c>
      <c r="FP5" s="76" t="s">
        <v>11</v>
      </c>
      <c r="FQ5" s="95" t="s">
        <v>11</v>
      </c>
      <c r="FR5" s="75" t="s">
        <v>9</v>
      </c>
      <c r="FS5" s="76" t="s">
        <v>10</v>
      </c>
      <c r="FT5" s="76" t="s">
        <v>11</v>
      </c>
      <c r="FU5" s="76" t="s">
        <v>11</v>
      </c>
      <c r="FV5" s="95" t="s">
        <v>11</v>
      </c>
      <c r="FW5" s="81" t="s">
        <v>9</v>
      </c>
      <c r="FX5" s="58" t="s">
        <v>10</v>
      </c>
      <c r="FY5" s="58" t="s">
        <v>11</v>
      </c>
      <c r="FZ5" s="58" t="s">
        <v>11</v>
      </c>
      <c r="GA5" s="98" t="s">
        <v>11</v>
      </c>
      <c r="GB5" s="81" t="s">
        <v>9</v>
      </c>
      <c r="GC5" s="58" t="s">
        <v>10</v>
      </c>
      <c r="GD5" s="58" t="s">
        <v>11</v>
      </c>
      <c r="GE5" s="58" t="s">
        <v>11</v>
      </c>
      <c r="GF5" s="98" t="s">
        <v>11</v>
      </c>
      <c r="GG5" s="75" t="s">
        <v>9</v>
      </c>
      <c r="GH5" s="76" t="s">
        <v>10</v>
      </c>
      <c r="GI5" s="76" t="s">
        <v>11</v>
      </c>
      <c r="GJ5" s="76" t="s">
        <v>11</v>
      </c>
      <c r="GK5" s="95" t="s">
        <v>11</v>
      </c>
      <c r="GL5" s="75" t="s">
        <v>9</v>
      </c>
      <c r="GM5" s="76" t="s">
        <v>10</v>
      </c>
      <c r="GN5" s="76" t="s">
        <v>11</v>
      </c>
      <c r="GO5" s="76" t="s">
        <v>11</v>
      </c>
      <c r="GP5" s="95" t="s">
        <v>11</v>
      </c>
      <c r="GQ5" s="75" t="s">
        <v>9</v>
      </c>
      <c r="GR5" s="76" t="s">
        <v>10</v>
      </c>
      <c r="GS5" s="76" t="s">
        <v>11</v>
      </c>
      <c r="GT5" s="76" t="s">
        <v>11</v>
      </c>
      <c r="GU5" s="95" t="s">
        <v>11</v>
      </c>
      <c r="GV5" s="75" t="s">
        <v>9</v>
      </c>
      <c r="GW5" s="76" t="s">
        <v>10</v>
      </c>
      <c r="GX5" s="76" t="s">
        <v>11</v>
      </c>
      <c r="GY5" s="76" t="s">
        <v>11</v>
      </c>
      <c r="GZ5" s="95" t="s">
        <v>11</v>
      </c>
      <c r="HA5" s="75" t="s">
        <v>9</v>
      </c>
      <c r="HB5" s="76" t="s">
        <v>10</v>
      </c>
      <c r="HC5" s="76" t="s">
        <v>11</v>
      </c>
      <c r="HD5" s="76" t="s">
        <v>11</v>
      </c>
      <c r="HE5" s="95" t="s">
        <v>11</v>
      </c>
      <c r="HF5" s="75" t="s">
        <v>9</v>
      </c>
      <c r="HG5" s="76" t="s">
        <v>10</v>
      </c>
      <c r="HH5" s="76" t="s">
        <v>11</v>
      </c>
      <c r="HI5" s="76" t="s">
        <v>11</v>
      </c>
      <c r="HJ5" s="95" t="s">
        <v>11</v>
      </c>
      <c r="HK5" s="75" t="s">
        <v>9</v>
      </c>
      <c r="HL5" s="76" t="s">
        <v>10</v>
      </c>
      <c r="HM5" s="76" t="s">
        <v>11</v>
      </c>
      <c r="HN5" s="76" t="s">
        <v>11</v>
      </c>
      <c r="HO5" s="95" t="s">
        <v>11</v>
      </c>
      <c r="HP5" s="75" t="s">
        <v>9</v>
      </c>
      <c r="HQ5" s="76" t="s">
        <v>10</v>
      </c>
      <c r="HR5" s="76" t="s">
        <v>11</v>
      </c>
      <c r="HS5" s="76" t="s">
        <v>11</v>
      </c>
      <c r="HT5" s="95" t="s">
        <v>11</v>
      </c>
      <c r="HU5" s="75" t="s">
        <v>9</v>
      </c>
      <c r="HV5" s="76" t="s">
        <v>10</v>
      </c>
      <c r="HW5" s="76" t="s">
        <v>11</v>
      </c>
      <c r="HX5" s="76" t="s">
        <v>11</v>
      </c>
      <c r="HY5" s="95" t="s">
        <v>11</v>
      </c>
      <c r="HZ5" s="75" t="s">
        <v>9</v>
      </c>
      <c r="IA5" s="76" t="s">
        <v>10</v>
      </c>
      <c r="IB5" s="76" t="s">
        <v>11</v>
      </c>
      <c r="IC5" s="76" t="s">
        <v>11</v>
      </c>
      <c r="ID5" s="95" t="s">
        <v>11</v>
      </c>
      <c r="IE5" s="75" t="s">
        <v>9</v>
      </c>
      <c r="IF5" s="76" t="s">
        <v>10</v>
      </c>
      <c r="IG5" s="76" t="s">
        <v>11</v>
      </c>
      <c r="IH5" s="76" t="s">
        <v>11</v>
      </c>
      <c r="II5" s="95" t="s">
        <v>11</v>
      </c>
      <c r="IJ5" s="115" t="s">
        <v>9</v>
      </c>
      <c r="IK5" s="77" t="s">
        <v>10</v>
      </c>
      <c r="IL5" s="77" t="s">
        <v>11</v>
      </c>
      <c r="IM5" s="77" t="s">
        <v>11</v>
      </c>
      <c r="IN5" s="78" t="s">
        <v>11</v>
      </c>
      <c r="IO5" s="115" t="s">
        <v>9</v>
      </c>
      <c r="IP5" s="77" t="s">
        <v>10</v>
      </c>
      <c r="IQ5" s="77" t="s">
        <v>11</v>
      </c>
      <c r="IR5" s="77" t="s">
        <v>11</v>
      </c>
      <c r="IS5" s="78" t="s">
        <v>11</v>
      </c>
      <c r="IT5" s="115" t="s">
        <v>9</v>
      </c>
      <c r="IU5" s="77" t="s">
        <v>10</v>
      </c>
      <c r="IV5" s="77" t="s">
        <v>11</v>
      </c>
      <c r="IW5" s="77" t="s">
        <v>11</v>
      </c>
      <c r="IX5" s="78" t="s">
        <v>11</v>
      </c>
      <c r="IY5" s="75" t="s">
        <v>9</v>
      </c>
      <c r="IZ5" s="76" t="s">
        <v>10</v>
      </c>
      <c r="JA5" s="76" t="s">
        <v>11</v>
      </c>
      <c r="JB5" s="76" t="s">
        <v>11</v>
      </c>
      <c r="JC5" s="95" t="s">
        <v>11</v>
      </c>
      <c r="JD5" s="75" t="s">
        <v>9</v>
      </c>
      <c r="JE5" s="76" t="s">
        <v>10</v>
      </c>
      <c r="JF5" s="76" t="s">
        <v>11</v>
      </c>
      <c r="JG5" s="76" t="s">
        <v>11</v>
      </c>
      <c r="JH5" s="95" t="s">
        <v>11</v>
      </c>
      <c r="JI5" s="115" t="s">
        <v>9</v>
      </c>
      <c r="JJ5" s="77" t="s">
        <v>10</v>
      </c>
      <c r="JK5" s="77" t="s">
        <v>11</v>
      </c>
      <c r="JL5" s="77" t="s">
        <v>11</v>
      </c>
      <c r="JM5" s="78" t="s">
        <v>11</v>
      </c>
      <c r="JN5" s="111" t="s">
        <v>9</v>
      </c>
      <c r="JO5" s="77" t="s">
        <v>10</v>
      </c>
      <c r="JP5" s="77" t="s">
        <v>11</v>
      </c>
      <c r="JQ5" s="77" t="s">
        <v>11</v>
      </c>
      <c r="JR5" s="78" t="s">
        <v>11</v>
      </c>
      <c r="JS5" s="111" t="s">
        <v>9</v>
      </c>
      <c r="JT5" s="77" t="s">
        <v>10</v>
      </c>
      <c r="JU5" s="77" t="s">
        <v>11</v>
      </c>
      <c r="JV5" s="77" t="s">
        <v>11</v>
      </c>
      <c r="JW5" s="78" t="s">
        <v>11</v>
      </c>
      <c r="JX5" s="111" t="s">
        <v>9</v>
      </c>
      <c r="JY5" s="77" t="s">
        <v>10</v>
      </c>
      <c r="JZ5" s="77" t="s">
        <v>11</v>
      </c>
      <c r="KA5" s="77" t="s">
        <v>11</v>
      </c>
      <c r="KB5" s="78" t="s">
        <v>11</v>
      </c>
      <c r="KC5" s="111" t="s">
        <v>9</v>
      </c>
      <c r="KD5" s="77" t="s">
        <v>10</v>
      </c>
      <c r="KE5" s="77" t="s">
        <v>11</v>
      </c>
      <c r="KF5" s="77" t="s">
        <v>11</v>
      </c>
      <c r="KG5" s="78" t="s">
        <v>11</v>
      </c>
    </row>
    <row r="6" spans="1:293" ht="30" customHeight="1" x14ac:dyDescent="0.4">
      <c r="A6" s="217"/>
      <c r="B6" s="218" t="s">
        <v>12</v>
      </c>
      <c r="C6" s="5" t="s">
        <v>13</v>
      </c>
      <c r="D6" s="79">
        <v>8057</v>
      </c>
      <c r="E6" s="45">
        <v>4067520</v>
      </c>
      <c r="F6" s="27">
        <v>31.3</v>
      </c>
      <c r="G6" s="27">
        <v>11</v>
      </c>
      <c r="H6" s="68" t="s">
        <v>90</v>
      </c>
      <c r="I6" s="91">
        <v>8015</v>
      </c>
      <c r="J6" s="45">
        <v>4007500</v>
      </c>
      <c r="K6" s="27"/>
      <c r="L6" s="27"/>
      <c r="M6" s="97">
        <v>99.5</v>
      </c>
      <c r="N6" s="79">
        <v>7916</v>
      </c>
      <c r="O6" s="45">
        <v>3958000</v>
      </c>
      <c r="P6" s="27"/>
      <c r="Q6" s="27"/>
      <c r="R6" s="97">
        <v>98.8</v>
      </c>
      <c r="S6" s="79">
        <v>7983</v>
      </c>
      <c r="T6" s="45">
        <v>3991500</v>
      </c>
      <c r="U6" s="27">
        <v>26</v>
      </c>
      <c r="V6" s="27">
        <v>6.9</v>
      </c>
      <c r="W6" s="97">
        <v>100.8</v>
      </c>
      <c r="X6" s="79">
        <v>7884</v>
      </c>
      <c r="Y6" s="45">
        <v>3942000</v>
      </c>
      <c r="Z6" s="27">
        <v>25.6</v>
      </c>
      <c r="AA6" s="27">
        <v>6.2</v>
      </c>
      <c r="AB6" s="97">
        <v>98.8</v>
      </c>
      <c r="AC6" s="79">
        <v>7937</v>
      </c>
      <c r="AD6" s="45">
        <v>3968500</v>
      </c>
      <c r="AE6" s="27">
        <v>26.2</v>
      </c>
      <c r="AF6" s="27">
        <v>6.1</v>
      </c>
      <c r="AG6" s="97">
        <v>100.7</v>
      </c>
      <c r="AH6" s="79">
        <v>7967</v>
      </c>
      <c r="AI6" s="45">
        <v>3983500</v>
      </c>
      <c r="AJ6" s="27">
        <v>27.5</v>
      </c>
      <c r="AK6" s="27">
        <v>6.3</v>
      </c>
      <c r="AL6" s="97">
        <v>100.4</v>
      </c>
      <c r="AM6" s="79">
        <v>8186</v>
      </c>
      <c r="AN6" s="45">
        <v>4093000</v>
      </c>
      <c r="AO6" s="27">
        <v>28.9</v>
      </c>
      <c r="AP6" s="27">
        <v>6.9</v>
      </c>
      <c r="AQ6" s="97">
        <v>102.7</v>
      </c>
      <c r="AR6" s="79">
        <v>8612</v>
      </c>
      <c r="AS6" s="45">
        <v>4306000</v>
      </c>
      <c r="AT6" s="46">
        <v>30.6</v>
      </c>
      <c r="AU6" s="46">
        <v>7.6</v>
      </c>
      <c r="AV6" s="102">
        <v>105.2</v>
      </c>
      <c r="AW6" s="79">
        <v>9331</v>
      </c>
      <c r="AX6" s="45">
        <v>6064400</v>
      </c>
      <c r="AY6" s="46">
        <v>32.700000000000003</v>
      </c>
      <c r="AZ6" s="46">
        <v>8.4</v>
      </c>
      <c r="BA6" s="102">
        <v>108.3</v>
      </c>
      <c r="BB6" s="79">
        <v>11283</v>
      </c>
      <c r="BC6" s="45">
        <v>7333650</v>
      </c>
      <c r="BD6" s="46">
        <v>37</v>
      </c>
      <c r="BE6" s="46">
        <v>10.4</v>
      </c>
      <c r="BF6" s="102">
        <v>120.9</v>
      </c>
      <c r="BG6" s="79">
        <v>14723</v>
      </c>
      <c r="BH6" s="45">
        <v>9569950</v>
      </c>
      <c r="BI6" s="46">
        <v>42.7</v>
      </c>
      <c r="BJ6" s="46">
        <v>12.8</v>
      </c>
      <c r="BK6" s="102">
        <v>130.5</v>
      </c>
      <c r="BL6" s="79">
        <v>18913</v>
      </c>
      <c r="BM6" s="45">
        <v>13239050</v>
      </c>
      <c r="BN6" s="46">
        <v>47.6</v>
      </c>
      <c r="BO6" s="46">
        <v>15.2</v>
      </c>
      <c r="BP6" s="102">
        <v>128.5</v>
      </c>
      <c r="BQ6" s="79">
        <v>24264</v>
      </c>
      <c r="BR6" s="45">
        <v>16985350</v>
      </c>
      <c r="BS6" s="46">
        <v>52</v>
      </c>
      <c r="BT6" s="46">
        <v>17.7</v>
      </c>
      <c r="BU6" s="102">
        <v>128.80000000000001</v>
      </c>
      <c r="BV6" s="79">
        <v>29271</v>
      </c>
      <c r="BW6" s="45">
        <v>20489700</v>
      </c>
      <c r="BX6" s="46">
        <v>56.6</v>
      </c>
      <c r="BY6" s="46">
        <v>20.2</v>
      </c>
      <c r="BZ6" s="97">
        <v>120.6</v>
      </c>
      <c r="CA6" s="79">
        <v>36694</v>
      </c>
      <c r="CB6" s="45">
        <v>25685000</v>
      </c>
      <c r="CC6" s="46">
        <v>59.6</v>
      </c>
      <c r="CD6" s="46">
        <v>22.5</v>
      </c>
      <c r="CE6" s="97">
        <v>125.4</v>
      </c>
      <c r="CF6" s="79">
        <v>44153</v>
      </c>
      <c r="CG6" s="45">
        <v>30907100</v>
      </c>
      <c r="CH6" s="46">
        <v>61.1</v>
      </c>
      <c r="CI6" s="46">
        <v>23.9</v>
      </c>
      <c r="CJ6" s="97">
        <v>120.3</v>
      </c>
      <c r="CK6" s="79">
        <v>48315</v>
      </c>
      <c r="CL6" s="45">
        <v>48314100</v>
      </c>
      <c r="CM6" s="46">
        <v>60.6</v>
      </c>
      <c r="CN6" s="46">
        <v>28.6</v>
      </c>
      <c r="CO6" s="97">
        <v>109.4</v>
      </c>
      <c r="CP6" s="79">
        <v>50513</v>
      </c>
      <c r="CQ6" s="45">
        <f>50513700</f>
        <v>50513700</v>
      </c>
      <c r="CR6" s="46">
        <v>59.4</v>
      </c>
      <c r="CS6" s="46">
        <v>27.8</v>
      </c>
      <c r="CT6" s="97">
        <v>104.5</v>
      </c>
      <c r="CU6" s="79">
        <v>52179</v>
      </c>
      <c r="CV6" s="45">
        <v>52179000</v>
      </c>
      <c r="CW6" s="46">
        <v>58.5</v>
      </c>
      <c r="CX6" s="46">
        <v>27.3</v>
      </c>
      <c r="CY6" s="97">
        <v>103.3</v>
      </c>
      <c r="CZ6" s="79">
        <v>52446</v>
      </c>
      <c r="DA6" s="45">
        <v>52446000</v>
      </c>
      <c r="DB6" s="46">
        <v>56.8</v>
      </c>
      <c r="DC6" s="46">
        <v>26.1</v>
      </c>
      <c r="DD6" s="97">
        <v>100.5</v>
      </c>
      <c r="DE6" s="79">
        <v>52338</v>
      </c>
      <c r="DF6" s="45">
        <v>52338000</v>
      </c>
      <c r="DG6" s="46">
        <v>54.9</v>
      </c>
      <c r="DH6" s="46">
        <v>24.8</v>
      </c>
      <c r="DI6" s="97">
        <v>99.8</v>
      </c>
      <c r="DJ6" s="79">
        <v>51757</v>
      </c>
      <c r="DK6" s="45">
        <v>51757000</v>
      </c>
      <c r="DL6" s="46">
        <v>53</v>
      </c>
      <c r="DM6" s="46">
        <v>23.5</v>
      </c>
      <c r="DN6" s="97">
        <v>98.9</v>
      </c>
      <c r="DO6" s="79">
        <v>50707</v>
      </c>
      <c r="DP6" s="45">
        <v>50707000</v>
      </c>
      <c r="DQ6" s="46">
        <v>51.4</v>
      </c>
      <c r="DR6" s="46">
        <v>22.1</v>
      </c>
      <c r="DS6" s="97">
        <v>98</v>
      </c>
      <c r="DT6" s="79">
        <v>50114</v>
      </c>
      <c r="DU6" s="45">
        <v>50114000</v>
      </c>
      <c r="DV6" s="46">
        <v>50</v>
      </c>
      <c r="DW6" s="46">
        <v>20.7</v>
      </c>
      <c r="DX6" s="97">
        <v>98.8</v>
      </c>
      <c r="DY6" s="79">
        <v>49566</v>
      </c>
      <c r="DZ6" s="45">
        <v>49566000</v>
      </c>
      <c r="EA6" s="46">
        <v>49</v>
      </c>
      <c r="EB6" s="46">
        <v>19.7</v>
      </c>
      <c r="EC6" s="97">
        <v>98.9</v>
      </c>
      <c r="ED6" s="79">
        <v>48334</v>
      </c>
      <c r="EE6" s="45">
        <v>48334000</v>
      </c>
      <c r="EF6" s="46">
        <v>47.6</v>
      </c>
      <c r="EG6" s="46">
        <v>18.600000000000001</v>
      </c>
      <c r="EH6" s="97">
        <v>97.5</v>
      </c>
      <c r="EI6" s="79">
        <v>47370</v>
      </c>
      <c r="EJ6" s="45">
        <v>47370000</v>
      </c>
      <c r="EK6" s="46">
        <v>46.4</v>
      </c>
      <c r="EL6" s="46">
        <v>17.600000000000001</v>
      </c>
      <c r="EM6" s="97">
        <v>98</v>
      </c>
      <c r="EN6" s="79">
        <v>46681</v>
      </c>
      <c r="EO6" s="45">
        <v>46681000</v>
      </c>
      <c r="EP6" s="46">
        <v>45.5</v>
      </c>
      <c r="EQ6" s="46">
        <v>16.8</v>
      </c>
      <c r="ER6" s="97">
        <v>98.5</v>
      </c>
      <c r="ES6" s="79">
        <v>46065</v>
      </c>
      <c r="ET6" s="45">
        <v>46065000</v>
      </c>
      <c r="EU6" s="46">
        <v>44.8</v>
      </c>
      <c r="EV6" s="46">
        <v>16</v>
      </c>
      <c r="EW6" s="97">
        <v>98.7</v>
      </c>
      <c r="EX6" s="79">
        <v>45763</v>
      </c>
      <c r="EY6" s="45">
        <v>45763000</v>
      </c>
      <c r="EZ6" s="46">
        <v>44.5</v>
      </c>
      <c r="FA6" s="46">
        <v>15.6</v>
      </c>
      <c r="FB6" s="97">
        <v>99.3</v>
      </c>
      <c r="FC6" s="79">
        <v>45561</v>
      </c>
      <c r="FD6" s="45">
        <v>45561000</v>
      </c>
      <c r="FE6" s="46">
        <v>44.6</v>
      </c>
      <c r="FF6" s="46">
        <v>15.3</v>
      </c>
      <c r="FG6" s="97">
        <v>99.6</v>
      </c>
      <c r="FH6" s="79">
        <v>45282</v>
      </c>
      <c r="FI6" s="45">
        <v>45282000</v>
      </c>
      <c r="FJ6" s="46">
        <v>44.3</v>
      </c>
      <c r="FK6" s="46">
        <v>14.9</v>
      </c>
      <c r="FL6" s="97">
        <v>99.4</v>
      </c>
      <c r="FM6" s="79">
        <v>45260</v>
      </c>
      <c r="FN6" s="45">
        <v>45260000</v>
      </c>
      <c r="FO6" s="46">
        <v>43.5</v>
      </c>
      <c r="FP6" s="46">
        <v>14.2</v>
      </c>
      <c r="FQ6" s="97">
        <v>100</v>
      </c>
      <c r="FR6" s="79">
        <v>44893</v>
      </c>
      <c r="FS6" s="45">
        <v>44893000</v>
      </c>
      <c r="FT6" s="46">
        <v>42.5</v>
      </c>
      <c r="FU6" s="46">
        <v>13.5</v>
      </c>
      <c r="FV6" s="97">
        <v>99.2</v>
      </c>
      <c r="FW6" s="79">
        <v>44400</v>
      </c>
      <c r="FX6" s="45">
        <v>44400000</v>
      </c>
      <c r="FY6" s="46">
        <v>41.3</v>
      </c>
      <c r="FZ6" s="46">
        <v>12.9</v>
      </c>
      <c r="GA6" s="97">
        <v>98.9</v>
      </c>
      <c r="GB6" s="79">
        <v>44057</v>
      </c>
      <c r="GC6" s="45">
        <v>44057000</v>
      </c>
      <c r="GD6" s="46">
        <v>40</v>
      </c>
      <c r="GE6" s="46">
        <v>12.2</v>
      </c>
      <c r="GF6" s="97">
        <v>99.2</v>
      </c>
      <c r="GG6" s="109">
        <v>43732</v>
      </c>
      <c r="GH6" s="20">
        <v>43732000</v>
      </c>
      <c r="GI6" s="21">
        <v>38.724873815638006</v>
      </c>
      <c r="GJ6" s="21">
        <v>11.6</v>
      </c>
      <c r="GK6" s="22">
        <v>99.262319268220708</v>
      </c>
      <c r="GL6" s="109">
        <v>43214</v>
      </c>
      <c r="GM6" s="20">
        <v>43214000</v>
      </c>
      <c r="GN6" s="21">
        <v>37.4</v>
      </c>
      <c r="GO6" s="21">
        <v>10.974744424629709</v>
      </c>
      <c r="GP6" s="22">
        <v>98.815512668069147</v>
      </c>
      <c r="GQ6" s="109">
        <v>42530</v>
      </c>
      <c r="GR6" s="20">
        <v>42530000</v>
      </c>
      <c r="GS6" s="21">
        <v>36.1</v>
      </c>
      <c r="GT6" s="21">
        <v>10.4</v>
      </c>
      <c r="GU6" s="22">
        <v>98.417179617716471</v>
      </c>
      <c r="GV6" s="109">
        <v>41183</v>
      </c>
      <c r="GW6" s="20">
        <v>41183000</v>
      </c>
      <c r="GX6" s="21">
        <v>34.5</v>
      </c>
      <c r="GY6" s="21">
        <v>9.6</v>
      </c>
      <c r="GZ6" s="22">
        <v>96.832823889019508</v>
      </c>
      <c r="HA6" s="109">
        <v>39953</v>
      </c>
      <c r="HB6" s="20">
        <v>39953000</v>
      </c>
      <c r="HC6" s="21">
        <v>33.1</v>
      </c>
      <c r="HD6" s="21">
        <v>9</v>
      </c>
      <c r="HE6" s="22">
        <v>97.013330743267858</v>
      </c>
      <c r="HF6" s="109">
        <v>38521</v>
      </c>
      <c r="HG6" s="20">
        <v>38521000</v>
      </c>
      <c r="HH6" s="21">
        <v>31.7</v>
      </c>
      <c r="HI6" s="21">
        <v>8.5</v>
      </c>
      <c r="HJ6" s="22">
        <v>96.415788551548061</v>
      </c>
      <c r="HK6" s="109">
        <v>37511</v>
      </c>
      <c r="HL6" s="20">
        <v>37511000</v>
      </c>
      <c r="HM6" s="21">
        <v>30.7</v>
      </c>
      <c r="HN6" s="21">
        <v>8.1</v>
      </c>
      <c r="HO6" s="22">
        <v>97.378053529243786</v>
      </c>
      <c r="HP6" s="109">
        <v>36282</v>
      </c>
      <c r="HQ6" s="20">
        <v>36282000</v>
      </c>
      <c r="HR6" s="21">
        <v>29.7</v>
      </c>
      <c r="HS6" s="21">
        <v>7.7</v>
      </c>
      <c r="HT6" s="22">
        <v>96.723627735864142</v>
      </c>
      <c r="HU6" s="109">
        <v>35433</v>
      </c>
      <c r="HV6" s="20">
        <v>35433000</v>
      </c>
      <c r="HW6" s="21">
        <v>28.7</v>
      </c>
      <c r="HX6" s="21">
        <v>7.4</v>
      </c>
      <c r="HY6" s="22">
        <v>97.659996692574836</v>
      </c>
      <c r="HZ6" s="109">
        <v>34336</v>
      </c>
      <c r="IA6" s="20">
        <v>34336000</v>
      </c>
      <c r="IB6" s="21">
        <v>27.6</v>
      </c>
      <c r="IC6" s="21">
        <v>6.9</v>
      </c>
      <c r="ID6" s="22">
        <v>96.904016030254283</v>
      </c>
      <c r="IE6" s="109">
        <v>33599</v>
      </c>
      <c r="IF6" s="20">
        <v>33599000</v>
      </c>
      <c r="IG6" s="21">
        <v>26.6</v>
      </c>
      <c r="IH6" s="21">
        <v>6.5</v>
      </c>
      <c r="II6" s="22">
        <v>97.853564771668218</v>
      </c>
      <c r="IJ6" s="12">
        <v>32327</v>
      </c>
      <c r="IK6" s="13">
        <v>32327000</v>
      </c>
      <c r="IL6" s="14">
        <v>25.3</v>
      </c>
      <c r="IM6" s="14">
        <v>6.1</v>
      </c>
      <c r="IN6" s="80">
        <v>96.214173040864296</v>
      </c>
      <c r="IO6" s="12">
        <v>30572</v>
      </c>
      <c r="IP6" s="13">
        <v>61072000</v>
      </c>
      <c r="IQ6" s="14">
        <v>24</v>
      </c>
      <c r="IR6" s="14">
        <v>9.1999999999999993</v>
      </c>
      <c r="IS6" s="80">
        <v>94.571101555974877</v>
      </c>
      <c r="IT6" s="12">
        <v>29440</v>
      </c>
      <c r="IU6" s="13">
        <v>58854000</v>
      </c>
      <c r="IV6" s="14">
        <v>23.1</v>
      </c>
      <c r="IW6" s="14">
        <v>8.5</v>
      </c>
      <c r="IX6" s="80">
        <v>96.297265471673427</v>
      </c>
      <c r="IY6" s="41">
        <v>27938</v>
      </c>
      <c r="IZ6" s="42">
        <v>55875000</v>
      </c>
      <c r="JA6" s="43">
        <v>22</v>
      </c>
      <c r="JB6" s="43">
        <v>7.8</v>
      </c>
      <c r="JC6" s="10">
        <v>94.898097826086953</v>
      </c>
      <c r="JD6" s="40">
        <v>26611</v>
      </c>
      <c r="JE6" s="38">
        <v>53222000</v>
      </c>
      <c r="JF6" s="39">
        <v>20.9</v>
      </c>
      <c r="JG6" s="39">
        <v>7.2</v>
      </c>
      <c r="JH6" s="11">
        <v>95.3</v>
      </c>
      <c r="JI6" s="36">
        <v>25294</v>
      </c>
      <c r="JJ6" s="35">
        <v>50588000</v>
      </c>
      <c r="JK6" s="14">
        <v>19.899999999999999</v>
      </c>
      <c r="JL6" s="14">
        <v>6.6</v>
      </c>
      <c r="JM6" s="80">
        <v>95.1</v>
      </c>
      <c r="JN6" s="112">
        <v>24114</v>
      </c>
      <c r="JO6" s="13">
        <v>48228000</v>
      </c>
      <c r="JP6" s="14">
        <v>18.899999999999999</v>
      </c>
      <c r="JQ6" s="14">
        <v>6.1</v>
      </c>
      <c r="JR6" s="80">
        <v>95.3</v>
      </c>
      <c r="JS6" s="112">
        <v>23645</v>
      </c>
      <c r="JT6" s="13">
        <v>47290000</v>
      </c>
      <c r="JU6" s="14">
        <v>18.3</v>
      </c>
      <c r="JV6" s="14">
        <v>5.7</v>
      </c>
      <c r="JW6" s="80">
        <v>98.1</v>
      </c>
      <c r="JX6" s="112">
        <v>23074</v>
      </c>
      <c r="JY6" s="13">
        <v>46148000</v>
      </c>
      <c r="JZ6" s="14">
        <v>17.7</v>
      </c>
      <c r="KA6" s="14">
        <v>5.4</v>
      </c>
      <c r="KB6" s="136">
        <v>97.6</v>
      </c>
      <c r="KC6" s="112">
        <v>22219</v>
      </c>
      <c r="KD6" s="13">
        <v>44438000</v>
      </c>
      <c r="KE6" s="14">
        <v>16.899999999999999</v>
      </c>
      <c r="KF6" s="14">
        <v>5.0999999999999996</v>
      </c>
      <c r="KG6" s="136">
        <v>96.3</v>
      </c>
    </row>
    <row r="7" spans="1:293" ht="30" customHeight="1" x14ac:dyDescent="0.4">
      <c r="A7" s="217"/>
      <c r="B7" s="219"/>
      <c r="C7" s="2" t="s">
        <v>14</v>
      </c>
      <c r="D7" s="79">
        <v>5292</v>
      </c>
      <c r="E7" s="45">
        <v>4123210</v>
      </c>
      <c r="F7" s="27">
        <v>20.5</v>
      </c>
      <c r="G7" s="27">
        <v>11.2</v>
      </c>
      <c r="H7" s="68" t="s">
        <v>90</v>
      </c>
      <c r="I7" s="91">
        <v>5285</v>
      </c>
      <c r="J7" s="45">
        <v>4228000</v>
      </c>
      <c r="K7" s="27"/>
      <c r="L7" s="27"/>
      <c r="M7" s="97">
        <v>99.9</v>
      </c>
      <c r="N7" s="79">
        <v>5385</v>
      </c>
      <c r="O7" s="45">
        <v>4308000</v>
      </c>
      <c r="P7" s="27"/>
      <c r="Q7" s="27"/>
      <c r="R7" s="97">
        <v>101.9</v>
      </c>
      <c r="S7" s="79">
        <v>5339</v>
      </c>
      <c r="T7" s="45">
        <v>4269200</v>
      </c>
      <c r="U7" s="27">
        <v>17.399999999999999</v>
      </c>
      <c r="V7" s="27">
        <v>7.4</v>
      </c>
      <c r="W7" s="97">
        <v>99.1</v>
      </c>
      <c r="X7" s="79">
        <v>4987</v>
      </c>
      <c r="Y7" s="45">
        <v>3989600</v>
      </c>
      <c r="Z7" s="27">
        <v>16.2</v>
      </c>
      <c r="AA7" s="27">
        <v>6.3</v>
      </c>
      <c r="AB7" s="97">
        <v>93.4</v>
      </c>
      <c r="AC7" s="79">
        <v>4767</v>
      </c>
      <c r="AD7" s="45">
        <v>3813600</v>
      </c>
      <c r="AE7" s="27">
        <v>15.8</v>
      </c>
      <c r="AF7" s="27">
        <v>5.9</v>
      </c>
      <c r="AG7" s="97">
        <v>95.6</v>
      </c>
      <c r="AH7" s="79">
        <v>4561</v>
      </c>
      <c r="AI7" s="45">
        <v>3648800</v>
      </c>
      <c r="AJ7" s="27">
        <v>15.7</v>
      </c>
      <c r="AK7" s="27">
        <v>5.8</v>
      </c>
      <c r="AL7" s="97">
        <v>95.7</v>
      </c>
      <c r="AM7" s="79">
        <v>4514</v>
      </c>
      <c r="AN7" s="45">
        <v>3611200</v>
      </c>
      <c r="AO7" s="27">
        <v>15.9</v>
      </c>
      <c r="AP7" s="27">
        <v>6</v>
      </c>
      <c r="AQ7" s="97">
        <v>99</v>
      </c>
      <c r="AR7" s="79">
        <v>4653</v>
      </c>
      <c r="AS7" s="45">
        <v>3722400</v>
      </c>
      <c r="AT7" s="46">
        <v>16.600000000000001</v>
      </c>
      <c r="AU7" s="46">
        <v>6.6</v>
      </c>
      <c r="AV7" s="102">
        <v>103.1</v>
      </c>
      <c r="AW7" s="79">
        <v>4689</v>
      </c>
      <c r="AX7" s="45">
        <v>4689000</v>
      </c>
      <c r="AY7" s="46">
        <v>16.399999999999999</v>
      </c>
      <c r="AZ7" s="46">
        <v>6.5</v>
      </c>
      <c r="BA7" s="102">
        <v>100.8</v>
      </c>
      <c r="BB7" s="79">
        <v>4616</v>
      </c>
      <c r="BC7" s="45">
        <v>4616000</v>
      </c>
      <c r="BD7" s="46">
        <v>15.1</v>
      </c>
      <c r="BE7" s="46">
        <v>6.5</v>
      </c>
      <c r="BF7" s="102">
        <v>98.4</v>
      </c>
      <c r="BG7" s="79">
        <v>4538</v>
      </c>
      <c r="BH7" s="45">
        <v>4538000</v>
      </c>
      <c r="BI7" s="46">
        <v>13.2</v>
      </c>
      <c r="BJ7" s="46">
        <v>6</v>
      </c>
      <c r="BK7" s="102">
        <v>98.3</v>
      </c>
      <c r="BL7" s="79">
        <v>4328</v>
      </c>
      <c r="BM7" s="45">
        <v>4760400</v>
      </c>
      <c r="BN7" s="46">
        <v>10.9</v>
      </c>
      <c r="BO7" s="46">
        <v>5.5</v>
      </c>
      <c r="BP7" s="102">
        <v>95.4</v>
      </c>
      <c r="BQ7" s="79">
        <v>4105</v>
      </c>
      <c r="BR7" s="45">
        <v>4515300</v>
      </c>
      <c r="BS7" s="46">
        <v>8.8000000000000007</v>
      </c>
      <c r="BT7" s="46">
        <v>4.7</v>
      </c>
      <c r="BU7" s="102">
        <v>94.8</v>
      </c>
      <c r="BV7" s="79">
        <v>3779</v>
      </c>
      <c r="BW7" s="45">
        <v>4156900</v>
      </c>
      <c r="BX7" s="46">
        <v>7.3</v>
      </c>
      <c r="BY7" s="46">
        <v>4.0999999999999996</v>
      </c>
      <c r="BZ7" s="97">
        <v>92.1</v>
      </c>
      <c r="CA7" s="79">
        <v>3611</v>
      </c>
      <c r="CB7" s="45">
        <v>3972100</v>
      </c>
      <c r="CC7" s="46">
        <v>5.9</v>
      </c>
      <c r="CD7" s="46">
        <v>3.5</v>
      </c>
      <c r="CE7" s="97">
        <v>95.6</v>
      </c>
      <c r="CF7" s="79">
        <v>3411</v>
      </c>
      <c r="CG7" s="45">
        <v>3752100</v>
      </c>
      <c r="CH7" s="46">
        <v>4.7</v>
      </c>
      <c r="CI7" s="46">
        <v>2.9</v>
      </c>
      <c r="CJ7" s="97">
        <v>94.5</v>
      </c>
      <c r="CK7" s="79">
        <v>3239</v>
      </c>
      <c r="CL7" s="45">
        <v>3886800</v>
      </c>
      <c r="CM7" s="46">
        <v>4.0999999999999996</v>
      </c>
      <c r="CN7" s="46">
        <v>2.2999999999999998</v>
      </c>
      <c r="CO7" s="97">
        <v>95</v>
      </c>
      <c r="CP7" s="79">
        <v>3021</v>
      </c>
      <c r="CQ7" s="45">
        <v>3625200</v>
      </c>
      <c r="CR7" s="46">
        <v>3.6</v>
      </c>
      <c r="CS7" s="46">
        <v>2</v>
      </c>
      <c r="CT7" s="97">
        <v>93.3</v>
      </c>
      <c r="CU7" s="79">
        <v>2923</v>
      </c>
      <c r="CV7" s="45">
        <v>3507600</v>
      </c>
      <c r="CW7" s="46">
        <v>3.3</v>
      </c>
      <c r="CX7" s="46">
        <v>1.8</v>
      </c>
      <c r="CY7" s="97">
        <v>96.8</v>
      </c>
      <c r="CZ7" s="79">
        <v>2941</v>
      </c>
      <c r="DA7" s="45">
        <v>3529200</v>
      </c>
      <c r="DB7" s="46">
        <v>3.2</v>
      </c>
      <c r="DC7" s="46">
        <v>1.8</v>
      </c>
      <c r="DD7" s="97">
        <v>100.6</v>
      </c>
      <c r="DE7" s="79">
        <v>2968</v>
      </c>
      <c r="DF7" s="45">
        <v>3561600</v>
      </c>
      <c r="DG7" s="46">
        <v>3.1</v>
      </c>
      <c r="DH7" s="46">
        <v>1.7</v>
      </c>
      <c r="DI7" s="97">
        <v>100.9</v>
      </c>
      <c r="DJ7" s="79">
        <v>3008</v>
      </c>
      <c r="DK7" s="45">
        <v>3609600</v>
      </c>
      <c r="DL7" s="46">
        <v>3.1</v>
      </c>
      <c r="DM7" s="46">
        <v>1.7</v>
      </c>
      <c r="DN7" s="97">
        <v>101.3</v>
      </c>
      <c r="DO7" s="79">
        <v>2985</v>
      </c>
      <c r="DP7" s="45">
        <v>3582000</v>
      </c>
      <c r="DQ7" s="46">
        <v>3</v>
      </c>
      <c r="DR7" s="46">
        <v>1.6</v>
      </c>
      <c r="DS7" s="97">
        <v>99.2</v>
      </c>
      <c r="DT7" s="79">
        <v>3064</v>
      </c>
      <c r="DU7" s="45">
        <v>3676800</v>
      </c>
      <c r="DV7" s="46">
        <v>3.1</v>
      </c>
      <c r="DW7" s="46">
        <v>1.5</v>
      </c>
      <c r="DX7" s="97">
        <v>102.6</v>
      </c>
      <c r="DY7" s="79">
        <v>3060</v>
      </c>
      <c r="DZ7" s="45">
        <v>3672000</v>
      </c>
      <c r="EA7" s="46">
        <v>3</v>
      </c>
      <c r="EB7" s="46">
        <v>1.5</v>
      </c>
      <c r="EC7" s="97">
        <v>99.9</v>
      </c>
      <c r="ED7" s="79">
        <v>3132</v>
      </c>
      <c r="EE7" s="45">
        <v>3758400</v>
      </c>
      <c r="EF7" s="46">
        <v>3.1</v>
      </c>
      <c r="EG7" s="46">
        <v>1.4</v>
      </c>
      <c r="EH7" s="97">
        <v>102.4</v>
      </c>
      <c r="EI7" s="79">
        <v>3177</v>
      </c>
      <c r="EJ7" s="45">
        <v>3812400</v>
      </c>
      <c r="EK7" s="46">
        <v>3.1</v>
      </c>
      <c r="EL7" s="46">
        <v>1.4</v>
      </c>
      <c r="EM7" s="97">
        <v>101.4</v>
      </c>
      <c r="EN7" s="79">
        <v>3276</v>
      </c>
      <c r="EO7" s="45">
        <v>3931200</v>
      </c>
      <c r="EP7" s="46">
        <v>3.2</v>
      </c>
      <c r="EQ7" s="46">
        <v>1.4</v>
      </c>
      <c r="ER7" s="97">
        <v>103.1</v>
      </c>
      <c r="ES7" s="79">
        <v>3297</v>
      </c>
      <c r="ET7" s="45">
        <v>3956400</v>
      </c>
      <c r="EU7" s="46">
        <v>3.2</v>
      </c>
      <c r="EV7" s="46">
        <v>1.4</v>
      </c>
      <c r="EW7" s="97">
        <v>100.6</v>
      </c>
      <c r="EX7" s="79">
        <v>3345</v>
      </c>
      <c r="EY7" s="45">
        <v>4014000</v>
      </c>
      <c r="EZ7" s="46">
        <v>3.3</v>
      </c>
      <c r="FA7" s="46">
        <v>1.4</v>
      </c>
      <c r="FB7" s="97">
        <v>101.5</v>
      </c>
      <c r="FC7" s="79">
        <v>3359</v>
      </c>
      <c r="FD7" s="45">
        <v>4030800</v>
      </c>
      <c r="FE7" s="46">
        <v>3.3</v>
      </c>
      <c r="FF7" s="46">
        <v>1.4</v>
      </c>
      <c r="FG7" s="97">
        <v>100.4</v>
      </c>
      <c r="FH7" s="79">
        <v>3284</v>
      </c>
      <c r="FI7" s="45">
        <v>3940800</v>
      </c>
      <c r="FJ7" s="46">
        <v>3.2</v>
      </c>
      <c r="FK7" s="46">
        <v>1.3</v>
      </c>
      <c r="FL7" s="97">
        <v>97.8</v>
      </c>
      <c r="FM7" s="79">
        <v>3247</v>
      </c>
      <c r="FN7" s="45">
        <v>3896400</v>
      </c>
      <c r="FO7" s="46">
        <v>3.1</v>
      </c>
      <c r="FP7" s="46">
        <v>1.2</v>
      </c>
      <c r="FQ7" s="97">
        <v>98.9</v>
      </c>
      <c r="FR7" s="79">
        <v>3213</v>
      </c>
      <c r="FS7" s="45">
        <v>3855600</v>
      </c>
      <c r="FT7" s="46">
        <v>3</v>
      </c>
      <c r="FU7" s="46">
        <v>1.2</v>
      </c>
      <c r="FV7" s="97">
        <v>99</v>
      </c>
      <c r="FW7" s="79">
        <v>3222</v>
      </c>
      <c r="FX7" s="45">
        <v>3866400</v>
      </c>
      <c r="FY7" s="46">
        <v>3</v>
      </c>
      <c r="FZ7" s="46">
        <v>1.1000000000000001</v>
      </c>
      <c r="GA7" s="97">
        <v>100.3</v>
      </c>
      <c r="GB7" s="79">
        <v>3490</v>
      </c>
      <c r="GC7" s="45">
        <v>4188000</v>
      </c>
      <c r="GD7" s="46">
        <v>3.2</v>
      </c>
      <c r="GE7" s="46">
        <v>1.2</v>
      </c>
      <c r="GF7" s="97">
        <v>108.3</v>
      </c>
      <c r="GG7" s="109">
        <v>3503</v>
      </c>
      <c r="GH7" s="20">
        <v>4203600</v>
      </c>
      <c r="GI7" s="21">
        <v>3.1019215443194899</v>
      </c>
      <c r="GJ7" s="21">
        <v>1.1111636846458464</v>
      </c>
      <c r="GK7" s="22">
        <v>100.37249283667622</v>
      </c>
      <c r="GL7" s="109">
        <v>3523</v>
      </c>
      <c r="GM7" s="20">
        <v>4227600</v>
      </c>
      <c r="GN7" s="21">
        <v>3.057443133987694</v>
      </c>
      <c r="GO7" s="21">
        <v>1.0736527405369687</v>
      </c>
      <c r="GP7" s="22">
        <v>100.57093919497572</v>
      </c>
      <c r="GQ7" s="109">
        <v>3513</v>
      </c>
      <c r="GR7" s="20">
        <v>4215600</v>
      </c>
      <c r="GS7" s="21">
        <v>3</v>
      </c>
      <c r="GT7" s="21">
        <v>1</v>
      </c>
      <c r="GU7" s="22">
        <v>99.716151007663925</v>
      </c>
      <c r="GV7" s="109">
        <v>3466</v>
      </c>
      <c r="GW7" s="20">
        <v>4159200</v>
      </c>
      <c r="GX7" s="21">
        <v>2.9</v>
      </c>
      <c r="GY7" s="21">
        <v>1</v>
      </c>
      <c r="GZ7" s="22">
        <v>98.662112154853403</v>
      </c>
      <c r="HA7" s="109">
        <v>3471</v>
      </c>
      <c r="HB7" s="20">
        <v>4165200</v>
      </c>
      <c r="HC7" s="21">
        <v>2.9</v>
      </c>
      <c r="HD7" s="21">
        <v>0.9</v>
      </c>
      <c r="HE7" s="22">
        <v>100.14425851125218</v>
      </c>
      <c r="HF7" s="109">
        <v>3441</v>
      </c>
      <c r="HG7" s="20">
        <v>4129200</v>
      </c>
      <c r="HH7" s="21">
        <v>2.8</v>
      </c>
      <c r="HI7" s="21">
        <v>0.9</v>
      </c>
      <c r="HJ7" s="22">
        <v>99.135695764909244</v>
      </c>
      <c r="HK7" s="109">
        <v>3352</v>
      </c>
      <c r="HL7" s="20">
        <v>4022400</v>
      </c>
      <c r="HM7" s="21">
        <v>2.7</v>
      </c>
      <c r="HN7" s="21">
        <v>0.9</v>
      </c>
      <c r="HO7" s="22">
        <v>97.413542574832903</v>
      </c>
      <c r="HP7" s="109">
        <v>3210</v>
      </c>
      <c r="HQ7" s="20">
        <v>3852000</v>
      </c>
      <c r="HR7" s="21">
        <v>2.6</v>
      </c>
      <c r="HS7" s="21">
        <v>0.8</v>
      </c>
      <c r="HT7" s="22">
        <v>95.76372315035799</v>
      </c>
      <c r="HU7" s="109">
        <v>3063</v>
      </c>
      <c r="HV7" s="20">
        <v>3675600</v>
      </c>
      <c r="HW7" s="21">
        <v>2.5</v>
      </c>
      <c r="HX7" s="21">
        <v>0.8</v>
      </c>
      <c r="HY7" s="22">
        <v>95.420560747663558</v>
      </c>
      <c r="HZ7" s="109">
        <v>2885</v>
      </c>
      <c r="IA7" s="20">
        <v>3462000</v>
      </c>
      <c r="IB7" s="21">
        <v>2.2999999999999998</v>
      </c>
      <c r="IC7" s="21">
        <v>0.7</v>
      </c>
      <c r="ID7" s="22">
        <v>94.188703885079988</v>
      </c>
      <c r="IE7" s="109">
        <v>2747</v>
      </c>
      <c r="IF7" s="20">
        <v>3296400</v>
      </c>
      <c r="IG7" s="21">
        <v>2.2000000000000002</v>
      </c>
      <c r="IH7" s="21">
        <v>0.6</v>
      </c>
      <c r="II7" s="22">
        <v>95.216637781629117</v>
      </c>
      <c r="IJ7" s="12">
        <v>2604</v>
      </c>
      <c r="IK7" s="13">
        <v>3124800</v>
      </c>
      <c r="IL7" s="14">
        <v>2</v>
      </c>
      <c r="IM7" s="14">
        <v>0.6</v>
      </c>
      <c r="IN7" s="15">
        <v>94.794321077539095</v>
      </c>
      <c r="IO7" s="12">
        <v>2509</v>
      </c>
      <c r="IP7" s="13">
        <v>5015600</v>
      </c>
      <c r="IQ7" s="14">
        <v>2</v>
      </c>
      <c r="IR7" s="14">
        <v>0.8</v>
      </c>
      <c r="IS7" s="15">
        <v>96.35176651305683</v>
      </c>
      <c r="IT7" s="12">
        <v>2371</v>
      </c>
      <c r="IU7" s="13">
        <v>4739600</v>
      </c>
      <c r="IV7" s="14">
        <v>1.9</v>
      </c>
      <c r="IW7" s="14">
        <v>0.7</v>
      </c>
      <c r="IX7" s="15">
        <v>94.499800717417287</v>
      </c>
      <c r="IY7" s="41">
        <v>2282</v>
      </c>
      <c r="IZ7" s="42">
        <v>4564000</v>
      </c>
      <c r="JA7" s="43">
        <v>1.8</v>
      </c>
      <c r="JB7" s="43">
        <v>0.6</v>
      </c>
      <c r="JC7" s="10">
        <v>96.246309574019406</v>
      </c>
      <c r="JD7" s="40">
        <v>2221</v>
      </c>
      <c r="JE7" s="38">
        <v>4442000</v>
      </c>
      <c r="JF7" s="39">
        <v>1.7</v>
      </c>
      <c r="JG7" s="39">
        <v>0.6</v>
      </c>
      <c r="JH7" s="11">
        <v>97.3</v>
      </c>
      <c r="JI7" s="36">
        <v>2137</v>
      </c>
      <c r="JJ7" s="35">
        <v>4274000</v>
      </c>
      <c r="JK7" s="14">
        <v>1.7</v>
      </c>
      <c r="JL7" s="14">
        <v>0.6</v>
      </c>
      <c r="JM7" s="15">
        <v>96.2</v>
      </c>
      <c r="JN7" s="112">
        <v>2092</v>
      </c>
      <c r="JO7" s="13">
        <v>4184000</v>
      </c>
      <c r="JP7" s="14">
        <v>1.6</v>
      </c>
      <c r="JQ7" s="14">
        <v>0.5</v>
      </c>
      <c r="JR7" s="15">
        <v>97.9</v>
      </c>
      <c r="JS7" s="112">
        <v>2099</v>
      </c>
      <c r="JT7" s="13">
        <v>4198000</v>
      </c>
      <c r="JU7" s="14">
        <v>1.6</v>
      </c>
      <c r="JV7" s="14">
        <v>0.5</v>
      </c>
      <c r="JW7" s="15">
        <v>100.3</v>
      </c>
      <c r="JX7" s="112">
        <v>2061</v>
      </c>
      <c r="JY7" s="13">
        <v>4122000</v>
      </c>
      <c r="JZ7" s="14">
        <v>1.6</v>
      </c>
      <c r="KA7" s="14">
        <v>0.5</v>
      </c>
      <c r="KB7" s="136">
        <v>98.2</v>
      </c>
      <c r="KC7" s="112">
        <v>2036</v>
      </c>
      <c r="KD7" s="13">
        <v>4072000</v>
      </c>
      <c r="KE7" s="14">
        <v>1.5</v>
      </c>
      <c r="KF7" s="14">
        <v>0.5</v>
      </c>
      <c r="KG7" s="136">
        <v>98.8</v>
      </c>
    </row>
    <row r="8" spans="1:293" ht="30" customHeight="1" x14ac:dyDescent="0.4">
      <c r="A8" s="217"/>
      <c r="B8" s="219"/>
      <c r="C8" s="2" t="s">
        <v>15</v>
      </c>
      <c r="D8" s="79">
        <v>2180</v>
      </c>
      <c r="E8" s="45">
        <v>2291330</v>
      </c>
      <c r="F8" s="27">
        <v>8.5</v>
      </c>
      <c r="G8" s="27">
        <v>6.2</v>
      </c>
      <c r="H8" s="68" t="s">
        <v>90</v>
      </c>
      <c r="I8" s="91">
        <v>2133</v>
      </c>
      <c r="J8" s="45">
        <v>2133000</v>
      </c>
      <c r="K8" s="27"/>
      <c r="L8" s="27"/>
      <c r="M8" s="97">
        <v>97.8</v>
      </c>
      <c r="N8" s="79">
        <v>1904</v>
      </c>
      <c r="O8" s="45">
        <v>1904000</v>
      </c>
      <c r="P8" s="27"/>
      <c r="Q8" s="27"/>
      <c r="R8" s="97">
        <v>89.3</v>
      </c>
      <c r="S8" s="79">
        <v>1699</v>
      </c>
      <c r="T8" s="45">
        <v>1699000</v>
      </c>
      <c r="U8" s="27">
        <v>5.5</v>
      </c>
      <c r="V8" s="27">
        <v>2.9</v>
      </c>
      <c r="W8" s="97">
        <v>89.2</v>
      </c>
      <c r="X8" s="79">
        <v>1401</v>
      </c>
      <c r="Y8" s="45">
        <v>1401000</v>
      </c>
      <c r="Z8" s="27">
        <v>4.5999999999999996</v>
      </c>
      <c r="AA8" s="27">
        <v>2.2000000000000002</v>
      </c>
      <c r="AB8" s="97">
        <v>82.5</v>
      </c>
      <c r="AC8" s="79">
        <v>1124</v>
      </c>
      <c r="AD8" s="45">
        <v>1124000</v>
      </c>
      <c r="AE8" s="27">
        <v>3.7</v>
      </c>
      <c r="AF8" s="27">
        <v>1.8</v>
      </c>
      <c r="AG8" s="97">
        <v>80.2</v>
      </c>
      <c r="AH8" s="79">
        <v>1004</v>
      </c>
      <c r="AI8" s="45">
        <v>1004000</v>
      </c>
      <c r="AJ8" s="27">
        <v>3.5</v>
      </c>
      <c r="AK8" s="27">
        <v>1.6</v>
      </c>
      <c r="AL8" s="97">
        <v>89.3</v>
      </c>
      <c r="AM8" s="79">
        <v>994</v>
      </c>
      <c r="AN8" s="45">
        <v>994000</v>
      </c>
      <c r="AO8" s="27">
        <v>3.5</v>
      </c>
      <c r="AP8" s="27">
        <v>1.7</v>
      </c>
      <c r="AQ8" s="97">
        <v>99</v>
      </c>
      <c r="AR8" s="79">
        <v>937</v>
      </c>
      <c r="AS8" s="45">
        <v>937000</v>
      </c>
      <c r="AT8" s="46">
        <v>3.3</v>
      </c>
      <c r="AU8" s="46">
        <v>1.6</v>
      </c>
      <c r="AV8" s="102">
        <v>94.3</v>
      </c>
      <c r="AW8" s="79">
        <v>942</v>
      </c>
      <c r="AX8" s="45">
        <v>1224600</v>
      </c>
      <c r="AY8" s="46">
        <v>3.3</v>
      </c>
      <c r="AZ8" s="46">
        <v>1.7</v>
      </c>
      <c r="BA8" s="102">
        <v>100.5</v>
      </c>
      <c r="BB8" s="79">
        <v>949</v>
      </c>
      <c r="BC8" s="45">
        <v>1233700</v>
      </c>
      <c r="BD8" s="46">
        <v>3.1</v>
      </c>
      <c r="BE8" s="46">
        <v>1.7</v>
      </c>
      <c r="BF8" s="102">
        <v>100.7</v>
      </c>
      <c r="BG8" s="79">
        <v>992</v>
      </c>
      <c r="BH8" s="45">
        <v>1289600</v>
      </c>
      <c r="BI8" s="46">
        <v>2.9</v>
      </c>
      <c r="BJ8" s="46">
        <v>1.7</v>
      </c>
      <c r="BK8" s="102">
        <v>104.5</v>
      </c>
      <c r="BL8" s="79">
        <v>1069</v>
      </c>
      <c r="BM8" s="45">
        <v>1550050</v>
      </c>
      <c r="BN8" s="46">
        <v>2.7</v>
      </c>
      <c r="BO8" s="46">
        <v>1.8</v>
      </c>
      <c r="BP8" s="102">
        <v>107.8</v>
      </c>
      <c r="BQ8" s="79">
        <v>1158</v>
      </c>
      <c r="BR8" s="45">
        <v>1679100</v>
      </c>
      <c r="BS8" s="46">
        <v>2.4</v>
      </c>
      <c r="BT8" s="46">
        <v>1.8</v>
      </c>
      <c r="BU8" s="102">
        <v>108.3</v>
      </c>
      <c r="BV8" s="79">
        <v>1215</v>
      </c>
      <c r="BW8" s="45">
        <v>1761750</v>
      </c>
      <c r="BX8" s="46">
        <v>2.4</v>
      </c>
      <c r="BY8" s="46">
        <v>1.7</v>
      </c>
      <c r="BZ8" s="97">
        <v>104.9</v>
      </c>
      <c r="CA8" s="79">
        <v>1381</v>
      </c>
      <c r="CB8" s="45">
        <v>2002450</v>
      </c>
      <c r="CC8" s="46">
        <v>2.2000000000000002</v>
      </c>
      <c r="CD8" s="46">
        <v>1.7</v>
      </c>
      <c r="CE8" s="97">
        <v>113.7</v>
      </c>
      <c r="CF8" s="79">
        <v>1563</v>
      </c>
      <c r="CG8" s="45">
        <v>2266350</v>
      </c>
      <c r="CH8" s="46">
        <v>2.2000000000000002</v>
      </c>
      <c r="CI8" s="46">
        <v>1.8</v>
      </c>
      <c r="CJ8" s="97">
        <v>113.2</v>
      </c>
      <c r="CK8" s="79">
        <v>1696</v>
      </c>
      <c r="CL8" s="45">
        <v>2713600</v>
      </c>
      <c r="CM8" s="46">
        <v>2.1</v>
      </c>
      <c r="CN8" s="46">
        <v>1.6</v>
      </c>
      <c r="CO8" s="97">
        <v>108.5</v>
      </c>
      <c r="CP8" s="79">
        <v>1791</v>
      </c>
      <c r="CQ8" s="45">
        <v>2865600</v>
      </c>
      <c r="CR8" s="46">
        <v>2.1</v>
      </c>
      <c r="CS8" s="46">
        <v>1.6</v>
      </c>
      <c r="CT8" s="97">
        <v>105.6</v>
      </c>
      <c r="CU8" s="79">
        <v>1886</v>
      </c>
      <c r="CV8" s="45">
        <v>3017600</v>
      </c>
      <c r="CW8" s="46">
        <v>2.1</v>
      </c>
      <c r="CX8" s="46">
        <v>1.6</v>
      </c>
      <c r="CY8" s="97">
        <v>105.3</v>
      </c>
      <c r="CZ8" s="79">
        <v>1914</v>
      </c>
      <c r="DA8" s="45">
        <v>3062400</v>
      </c>
      <c r="DB8" s="46">
        <v>2.1</v>
      </c>
      <c r="DC8" s="46">
        <v>1.5</v>
      </c>
      <c r="DD8" s="97">
        <v>101.5</v>
      </c>
      <c r="DE8" s="79">
        <v>1948</v>
      </c>
      <c r="DF8" s="45">
        <v>3116800</v>
      </c>
      <c r="DG8" s="46">
        <v>2.1</v>
      </c>
      <c r="DH8" s="46">
        <v>1.5</v>
      </c>
      <c r="DI8" s="97">
        <v>101.8</v>
      </c>
      <c r="DJ8" s="79">
        <v>1983</v>
      </c>
      <c r="DK8" s="45">
        <v>3172800</v>
      </c>
      <c r="DL8" s="46">
        <v>2</v>
      </c>
      <c r="DM8" s="46">
        <v>1.4</v>
      </c>
      <c r="DN8" s="97">
        <v>101.8</v>
      </c>
      <c r="DO8" s="79">
        <v>1936</v>
      </c>
      <c r="DP8" s="45">
        <v>3097600</v>
      </c>
      <c r="DQ8" s="46">
        <v>2</v>
      </c>
      <c r="DR8" s="46">
        <v>1.3</v>
      </c>
      <c r="DS8" s="97">
        <v>97.6</v>
      </c>
      <c r="DT8" s="79">
        <v>1912</v>
      </c>
      <c r="DU8" s="45">
        <v>3059200</v>
      </c>
      <c r="DV8" s="46">
        <v>1.9</v>
      </c>
      <c r="DW8" s="46">
        <v>1.3</v>
      </c>
      <c r="DX8" s="97">
        <v>98.8</v>
      </c>
      <c r="DY8" s="79">
        <v>1969</v>
      </c>
      <c r="DZ8" s="45">
        <v>3150400</v>
      </c>
      <c r="EA8" s="46">
        <v>2</v>
      </c>
      <c r="EB8" s="46">
        <v>1.3</v>
      </c>
      <c r="EC8" s="97">
        <v>103</v>
      </c>
      <c r="ED8" s="79">
        <v>1953</v>
      </c>
      <c r="EE8" s="45">
        <v>3124800</v>
      </c>
      <c r="EF8" s="46">
        <v>1.9</v>
      </c>
      <c r="EG8" s="46">
        <v>1.2</v>
      </c>
      <c r="EH8" s="97">
        <v>99.2</v>
      </c>
      <c r="EI8" s="79">
        <v>1934</v>
      </c>
      <c r="EJ8" s="45">
        <v>3094400</v>
      </c>
      <c r="EK8" s="46">
        <v>1.9</v>
      </c>
      <c r="EL8" s="46">
        <v>1.1000000000000001</v>
      </c>
      <c r="EM8" s="97">
        <v>99</v>
      </c>
      <c r="EN8" s="79">
        <v>1931</v>
      </c>
      <c r="EO8" s="45">
        <v>3089600</v>
      </c>
      <c r="EP8" s="46">
        <v>1.9</v>
      </c>
      <c r="EQ8" s="46">
        <v>1.1000000000000001</v>
      </c>
      <c r="ER8" s="97">
        <v>99.8</v>
      </c>
      <c r="ES8" s="79">
        <v>1952</v>
      </c>
      <c r="ET8" s="45">
        <v>3123200</v>
      </c>
      <c r="EU8" s="46">
        <v>1.9</v>
      </c>
      <c r="EV8" s="46">
        <v>1.1000000000000001</v>
      </c>
      <c r="EW8" s="97">
        <v>101.1</v>
      </c>
      <c r="EX8" s="79">
        <v>1979</v>
      </c>
      <c r="EY8" s="45">
        <v>3166400</v>
      </c>
      <c r="EZ8" s="46">
        <v>1.9</v>
      </c>
      <c r="FA8" s="46">
        <v>1.1000000000000001</v>
      </c>
      <c r="FB8" s="97">
        <v>101.4</v>
      </c>
      <c r="FC8" s="79">
        <v>1989</v>
      </c>
      <c r="FD8" s="45">
        <v>3182400</v>
      </c>
      <c r="FE8" s="46">
        <v>1.9</v>
      </c>
      <c r="FF8" s="46">
        <v>1.1000000000000001</v>
      </c>
      <c r="FG8" s="97">
        <v>100.5</v>
      </c>
      <c r="FH8" s="79">
        <v>2109</v>
      </c>
      <c r="FI8" s="45">
        <v>3374400</v>
      </c>
      <c r="FJ8" s="46">
        <v>2.1</v>
      </c>
      <c r="FK8" s="46">
        <v>1.1000000000000001</v>
      </c>
      <c r="FL8" s="97">
        <v>106</v>
      </c>
      <c r="FM8" s="79">
        <v>2305</v>
      </c>
      <c r="FN8" s="45">
        <v>3688000</v>
      </c>
      <c r="FO8" s="46">
        <v>2.2000000000000002</v>
      </c>
      <c r="FP8" s="46">
        <v>1.2</v>
      </c>
      <c r="FQ8" s="97">
        <v>109.3</v>
      </c>
      <c r="FR8" s="79">
        <v>2592</v>
      </c>
      <c r="FS8" s="45">
        <v>4147200</v>
      </c>
      <c r="FT8" s="46">
        <v>2.5</v>
      </c>
      <c r="FU8" s="46">
        <v>1.3</v>
      </c>
      <c r="FV8" s="97">
        <v>112.5</v>
      </c>
      <c r="FW8" s="79">
        <v>2876</v>
      </c>
      <c r="FX8" s="45">
        <v>4601600</v>
      </c>
      <c r="FY8" s="46">
        <v>2.7</v>
      </c>
      <c r="FZ8" s="46">
        <v>1.3</v>
      </c>
      <c r="GA8" s="97">
        <v>111</v>
      </c>
      <c r="GB8" s="79">
        <v>3207</v>
      </c>
      <c r="GC8" s="45">
        <v>5131200</v>
      </c>
      <c r="GD8" s="46">
        <v>2.9</v>
      </c>
      <c r="GE8" s="46">
        <v>1.4</v>
      </c>
      <c r="GF8" s="97">
        <v>111.5</v>
      </c>
      <c r="GG8" s="109">
        <v>3573</v>
      </c>
      <c r="GH8" s="20">
        <v>5716800</v>
      </c>
      <c r="GI8" s="21">
        <v>3.163906844948198</v>
      </c>
      <c r="GJ8" s="21">
        <v>1.511157234842367</v>
      </c>
      <c r="GK8" s="22">
        <v>111.41253507951356</v>
      </c>
      <c r="GL8" s="109">
        <v>3867</v>
      </c>
      <c r="GM8" s="20">
        <v>6187200</v>
      </c>
      <c r="GN8" s="21">
        <v>3.3559842745189932</v>
      </c>
      <c r="GO8" s="21">
        <v>1.5713180613705962</v>
      </c>
      <c r="GP8" s="22">
        <v>108.22837951301427</v>
      </c>
      <c r="GQ8" s="109">
        <v>4305</v>
      </c>
      <c r="GR8" s="20">
        <v>6888000</v>
      </c>
      <c r="GS8" s="21">
        <v>3.7</v>
      </c>
      <c r="GT8" s="21">
        <v>1.7</v>
      </c>
      <c r="GU8" s="22">
        <v>111.32660977501941</v>
      </c>
      <c r="GV8" s="109">
        <v>4672</v>
      </c>
      <c r="GW8" s="20">
        <v>7475200</v>
      </c>
      <c r="GX8" s="21">
        <v>3.9</v>
      </c>
      <c r="GY8" s="21">
        <v>1.8</v>
      </c>
      <c r="GZ8" s="22">
        <v>108.52497096399536</v>
      </c>
      <c r="HA8" s="109">
        <v>5118</v>
      </c>
      <c r="HB8" s="20">
        <v>8188800</v>
      </c>
      <c r="HC8" s="21">
        <v>4.2</v>
      </c>
      <c r="HD8" s="21">
        <v>1.9</v>
      </c>
      <c r="HE8" s="22">
        <v>109.54623287671232</v>
      </c>
      <c r="HF8" s="109">
        <v>5671</v>
      </c>
      <c r="HG8" s="20">
        <v>9073600</v>
      </c>
      <c r="HH8" s="21">
        <v>4.7</v>
      </c>
      <c r="HI8" s="21">
        <v>2</v>
      </c>
      <c r="HJ8" s="22">
        <v>110.80500195388822</v>
      </c>
      <c r="HK8" s="109">
        <v>6112</v>
      </c>
      <c r="HL8" s="20">
        <v>9779200</v>
      </c>
      <c r="HM8" s="21">
        <v>5</v>
      </c>
      <c r="HN8" s="21">
        <v>2.1</v>
      </c>
      <c r="HO8" s="22">
        <v>107.77640627755245</v>
      </c>
      <c r="HP8" s="109">
        <v>6563</v>
      </c>
      <c r="HQ8" s="20">
        <v>10500800</v>
      </c>
      <c r="HR8" s="21">
        <v>5.4</v>
      </c>
      <c r="HS8" s="21">
        <v>2.2999999999999998</v>
      </c>
      <c r="HT8" s="22">
        <v>107.37892670157068</v>
      </c>
      <c r="HU8" s="109">
        <v>7103</v>
      </c>
      <c r="HV8" s="20">
        <v>11364800</v>
      </c>
      <c r="HW8" s="21">
        <v>5.8</v>
      </c>
      <c r="HX8" s="21">
        <v>2.2999999999999998</v>
      </c>
      <c r="HY8" s="22">
        <v>108.22794453755904</v>
      </c>
      <c r="HZ8" s="109">
        <v>7626</v>
      </c>
      <c r="IA8" s="20">
        <v>12201600</v>
      </c>
      <c r="IB8" s="21">
        <v>6.1</v>
      </c>
      <c r="IC8" s="21">
        <v>2.5</v>
      </c>
      <c r="ID8" s="22">
        <v>107.36308601999156</v>
      </c>
      <c r="IE8" s="109">
        <v>8061</v>
      </c>
      <c r="IF8" s="20">
        <v>12897600</v>
      </c>
      <c r="IG8" s="21">
        <v>6.4</v>
      </c>
      <c r="IH8" s="21">
        <v>2.5</v>
      </c>
      <c r="II8" s="22">
        <v>105.70416994492527</v>
      </c>
      <c r="IJ8" s="12">
        <v>8446</v>
      </c>
      <c r="IK8" s="13">
        <v>13513600</v>
      </c>
      <c r="IL8" s="14">
        <v>6.6</v>
      </c>
      <c r="IM8" s="14">
        <v>2.6</v>
      </c>
      <c r="IN8" s="15">
        <v>104.776082371914</v>
      </c>
      <c r="IO8" s="12">
        <v>8701</v>
      </c>
      <c r="IP8" s="13">
        <v>20873600</v>
      </c>
      <c r="IQ8" s="14">
        <v>6.8</v>
      </c>
      <c r="IR8" s="14">
        <v>3.1</v>
      </c>
      <c r="IS8" s="15">
        <v>103.01918067724367</v>
      </c>
      <c r="IT8" s="12">
        <v>8930</v>
      </c>
      <c r="IU8" s="13">
        <v>21432000</v>
      </c>
      <c r="IV8" s="14">
        <v>7</v>
      </c>
      <c r="IW8" s="14">
        <v>3.1</v>
      </c>
      <c r="IX8" s="15">
        <v>102.63188139294334</v>
      </c>
      <c r="IY8" s="41">
        <v>9108</v>
      </c>
      <c r="IZ8" s="42">
        <v>21859200</v>
      </c>
      <c r="JA8" s="43">
        <v>7.2</v>
      </c>
      <c r="JB8" s="43">
        <v>3.1</v>
      </c>
      <c r="JC8" s="10">
        <v>101.99328107502798</v>
      </c>
      <c r="JD8" s="40">
        <v>9364</v>
      </c>
      <c r="JE8" s="38">
        <v>22473600</v>
      </c>
      <c r="JF8" s="39">
        <v>7.4</v>
      </c>
      <c r="JG8" s="39">
        <v>3.1</v>
      </c>
      <c r="JH8" s="11">
        <v>102.8</v>
      </c>
      <c r="JI8" s="36">
        <v>9611</v>
      </c>
      <c r="JJ8" s="35">
        <v>23066400</v>
      </c>
      <c r="JK8" s="14">
        <v>7.6</v>
      </c>
      <c r="JL8" s="14">
        <v>3</v>
      </c>
      <c r="JM8" s="15">
        <v>102.6</v>
      </c>
      <c r="JN8" s="112">
        <v>9912</v>
      </c>
      <c r="JO8" s="13">
        <v>23788800</v>
      </c>
      <c r="JP8" s="14">
        <v>7.7</v>
      </c>
      <c r="JQ8" s="14">
        <v>3</v>
      </c>
      <c r="JR8" s="15">
        <v>103.1</v>
      </c>
      <c r="JS8" s="112">
        <v>10329</v>
      </c>
      <c r="JT8" s="13">
        <v>24789600</v>
      </c>
      <c r="JU8" s="14">
        <v>8</v>
      </c>
      <c r="JV8" s="14">
        <v>3</v>
      </c>
      <c r="JW8" s="15">
        <v>104.2</v>
      </c>
      <c r="JX8" s="112">
        <v>10665</v>
      </c>
      <c r="JY8" s="13">
        <v>25596000</v>
      </c>
      <c r="JZ8" s="14">
        <v>8.1999999999999993</v>
      </c>
      <c r="KA8" s="14">
        <v>3</v>
      </c>
      <c r="KB8" s="136">
        <v>103.3</v>
      </c>
      <c r="KC8" s="112">
        <v>10953</v>
      </c>
      <c r="KD8" s="13">
        <v>26287200</v>
      </c>
      <c r="KE8" s="14">
        <v>8.3000000000000007</v>
      </c>
      <c r="KF8" s="14">
        <v>3</v>
      </c>
      <c r="KG8" s="136">
        <v>102.7</v>
      </c>
    </row>
    <row r="9" spans="1:293" ht="30" customHeight="1" x14ac:dyDescent="0.4">
      <c r="A9" s="217"/>
      <c r="B9" s="220" t="s">
        <v>16</v>
      </c>
      <c r="C9" s="221"/>
      <c r="D9" s="67" t="s">
        <v>90</v>
      </c>
      <c r="E9" s="66" t="s">
        <v>90</v>
      </c>
      <c r="F9" s="66" t="s">
        <v>90</v>
      </c>
      <c r="G9" s="66" t="s">
        <v>90</v>
      </c>
      <c r="H9" s="68" t="s">
        <v>90</v>
      </c>
      <c r="I9" s="92" t="s">
        <v>90</v>
      </c>
      <c r="J9" s="66" t="s">
        <v>90</v>
      </c>
      <c r="K9" s="66" t="s">
        <v>90</v>
      </c>
      <c r="L9" s="66" t="s">
        <v>90</v>
      </c>
      <c r="M9" s="68" t="s">
        <v>90</v>
      </c>
      <c r="N9" s="67" t="s">
        <v>90</v>
      </c>
      <c r="O9" s="66" t="s">
        <v>90</v>
      </c>
      <c r="P9" s="66" t="s">
        <v>90</v>
      </c>
      <c r="Q9" s="66" t="s">
        <v>90</v>
      </c>
      <c r="R9" s="68" t="s">
        <v>90</v>
      </c>
      <c r="S9" s="67" t="s">
        <v>90</v>
      </c>
      <c r="T9" s="66" t="s">
        <v>90</v>
      </c>
      <c r="U9" s="66" t="s">
        <v>90</v>
      </c>
      <c r="V9" s="66" t="s">
        <v>90</v>
      </c>
      <c r="W9" s="68" t="s">
        <v>90</v>
      </c>
      <c r="X9" s="67" t="s">
        <v>90</v>
      </c>
      <c r="Y9" s="66" t="s">
        <v>90</v>
      </c>
      <c r="Z9" s="66" t="s">
        <v>90</v>
      </c>
      <c r="AA9" s="66" t="s">
        <v>90</v>
      </c>
      <c r="AB9" s="68" t="s">
        <v>90</v>
      </c>
      <c r="AC9" s="100"/>
      <c r="AD9" s="24"/>
      <c r="AE9" s="26"/>
      <c r="AF9" s="26"/>
      <c r="AG9" s="101"/>
      <c r="AH9" s="67" t="s">
        <v>90</v>
      </c>
      <c r="AI9" s="66" t="s">
        <v>90</v>
      </c>
      <c r="AJ9" s="66" t="s">
        <v>90</v>
      </c>
      <c r="AK9" s="66" t="s">
        <v>90</v>
      </c>
      <c r="AL9" s="68" t="s">
        <v>90</v>
      </c>
      <c r="AM9" s="67" t="s">
        <v>90</v>
      </c>
      <c r="AN9" s="66" t="s">
        <v>90</v>
      </c>
      <c r="AO9" s="66" t="s">
        <v>90</v>
      </c>
      <c r="AP9" s="66" t="s">
        <v>90</v>
      </c>
      <c r="AQ9" s="68" t="s">
        <v>90</v>
      </c>
      <c r="AR9" s="67" t="s">
        <v>90</v>
      </c>
      <c r="AS9" s="66" t="s">
        <v>90</v>
      </c>
      <c r="AT9" s="66" t="s">
        <v>90</v>
      </c>
      <c r="AU9" s="66" t="s">
        <v>90</v>
      </c>
      <c r="AV9" s="68" t="s">
        <v>90</v>
      </c>
      <c r="AW9" s="67" t="s">
        <v>90</v>
      </c>
      <c r="AX9" s="66" t="s">
        <v>90</v>
      </c>
      <c r="AY9" s="66" t="s">
        <v>90</v>
      </c>
      <c r="AZ9" s="66" t="s">
        <v>90</v>
      </c>
      <c r="BA9" s="68" t="s">
        <v>90</v>
      </c>
      <c r="BB9" s="67" t="s">
        <v>90</v>
      </c>
      <c r="BC9" s="66" t="s">
        <v>90</v>
      </c>
      <c r="BD9" s="66" t="s">
        <v>90</v>
      </c>
      <c r="BE9" s="66" t="s">
        <v>90</v>
      </c>
      <c r="BF9" s="68" t="s">
        <v>90</v>
      </c>
      <c r="BG9" s="67" t="s">
        <v>90</v>
      </c>
      <c r="BH9" s="66" t="s">
        <v>90</v>
      </c>
      <c r="BI9" s="66" t="s">
        <v>90</v>
      </c>
      <c r="BJ9" s="66" t="s">
        <v>90</v>
      </c>
      <c r="BK9" s="68" t="s">
        <v>90</v>
      </c>
      <c r="BL9" s="67" t="s">
        <v>90</v>
      </c>
      <c r="BM9" s="66" t="s">
        <v>90</v>
      </c>
      <c r="BN9" s="66" t="s">
        <v>90</v>
      </c>
      <c r="BO9" s="66" t="s">
        <v>90</v>
      </c>
      <c r="BP9" s="68" t="s">
        <v>90</v>
      </c>
      <c r="BQ9" s="67" t="s">
        <v>90</v>
      </c>
      <c r="BR9" s="66" t="s">
        <v>90</v>
      </c>
      <c r="BS9" s="66" t="s">
        <v>90</v>
      </c>
      <c r="BT9" s="66" t="s">
        <v>90</v>
      </c>
      <c r="BU9" s="68" t="s">
        <v>90</v>
      </c>
      <c r="BV9" s="67" t="s">
        <v>90</v>
      </c>
      <c r="BW9" s="66" t="s">
        <v>90</v>
      </c>
      <c r="BX9" s="66" t="s">
        <v>90</v>
      </c>
      <c r="BY9" s="66" t="s">
        <v>90</v>
      </c>
      <c r="BZ9" s="68" t="s">
        <v>90</v>
      </c>
      <c r="CA9" s="67" t="s">
        <v>90</v>
      </c>
      <c r="CB9" s="66" t="s">
        <v>90</v>
      </c>
      <c r="CC9" s="66" t="s">
        <v>90</v>
      </c>
      <c r="CD9" s="66" t="s">
        <v>90</v>
      </c>
      <c r="CE9" s="68" t="s">
        <v>90</v>
      </c>
      <c r="CF9" s="67" t="s">
        <v>90</v>
      </c>
      <c r="CG9" s="66" t="s">
        <v>90</v>
      </c>
      <c r="CH9" s="66" t="s">
        <v>90</v>
      </c>
      <c r="CI9" s="66" t="s">
        <v>90</v>
      </c>
      <c r="CJ9" s="68" t="s">
        <v>90</v>
      </c>
      <c r="CK9" s="67" t="s">
        <v>90</v>
      </c>
      <c r="CL9" s="66" t="s">
        <v>90</v>
      </c>
      <c r="CM9" s="66" t="s">
        <v>90</v>
      </c>
      <c r="CN9" s="66" t="s">
        <v>90</v>
      </c>
      <c r="CO9" s="68" t="s">
        <v>90</v>
      </c>
      <c r="CP9" s="67" t="s">
        <v>90</v>
      </c>
      <c r="CQ9" s="66" t="s">
        <v>90</v>
      </c>
      <c r="CR9" s="66" t="s">
        <v>90</v>
      </c>
      <c r="CS9" s="66" t="s">
        <v>90</v>
      </c>
      <c r="CT9" s="68" t="s">
        <v>90</v>
      </c>
      <c r="CU9" s="79">
        <v>2</v>
      </c>
      <c r="CV9" s="45">
        <v>5000</v>
      </c>
      <c r="CW9" s="46">
        <v>0</v>
      </c>
      <c r="CX9" s="46">
        <v>0</v>
      </c>
      <c r="CY9" s="97">
        <v>100</v>
      </c>
      <c r="CZ9" s="79">
        <v>3</v>
      </c>
      <c r="DA9" s="45">
        <v>7500</v>
      </c>
      <c r="DB9" s="46">
        <v>0</v>
      </c>
      <c r="DC9" s="46">
        <v>0</v>
      </c>
      <c r="DD9" s="97">
        <v>150</v>
      </c>
      <c r="DE9" s="79">
        <v>3</v>
      </c>
      <c r="DF9" s="45">
        <v>7500</v>
      </c>
      <c r="DG9" s="46">
        <v>0</v>
      </c>
      <c r="DH9" s="46">
        <v>0</v>
      </c>
      <c r="DI9" s="97">
        <v>100</v>
      </c>
      <c r="DJ9" s="79">
        <v>6</v>
      </c>
      <c r="DK9" s="45">
        <v>15000</v>
      </c>
      <c r="DL9" s="46">
        <v>0</v>
      </c>
      <c r="DM9" s="46">
        <v>0</v>
      </c>
      <c r="DN9" s="97">
        <v>200</v>
      </c>
      <c r="DO9" s="79">
        <v>21</v>
      </c>
      <c r="DP9" s="45">
        <v>52500</v>
      </c>
      <c r="DQ9" s="46">
        <v>0</v>
      </c>
      <c r="DR9" s="46">
        <v>0</v>
      </c>
      <c r="DS9" s="97">
        <v>350</v>
      </c>
      <c r="DT9" s="79">
        <v>6</v>
      </c>
      <c r="DU9" s="45">
        <v>15000</v>
      </c>
      <c r="DV9" s="46">
        <v>0</v>
      </c>
      <c r="DW9" s="46">
        <v>0</v>
      </c>
      <c r="DX9" s="97">
        <v>28.6</v>
      </c>
      <c r="DY9" s="79">
        <v>7</v>
      </c>
      <c r="DZ9" s="45">
        <v>17500</v>
      </c>
      <c r="EA9" s="46">
        <v>0</v>
      </c>
      <c r="EB9" s="46">
        <v>0</v>
      </c>
      <c r="EC9" s="97">
        <v>116.7</v>
      </c>
      <c r="ED9" s="79">
        <v>6</v>
      </c>
      <c r="EE9" s="45">
        <v>15000</v>
      </c>
      <c r="EF9" s="46">
        <v>0</v>
      </c>
      <c r="EG9" s="46">
        <v>0</v>
      </c>
      <c r="EH9" s="97">
        <v>85.7</v>
      </c>
      <c r="EI9" s="79">
        <v>7</v>
      </c>
      <c r="EJ9" s="45">
        <v>17500</v>
      </c>
      <c r="EK9" s="46">
        <v>0</v>
      </c>
      <c r="EL9" s="46">
        <v>0</v>
      </c>
      <c r="EM9" s="97">
        <v>116.7</v>
      </c>
      <c r="EN9" s="79">
        <v>7</v>
      </c>
      <c r="EO9" s="45">
        <v>17500</v>
      </c>
      <c r="EP9" s="46">
        <v>0</v>
      </c>
      <c r="EQ9" s="46">
        <v>0</v>
      </c>
      <c r="ER9" s="97">
        <v>100</v>
      </c>
      <c r="ES9" s="79">
        <v>7</v>
      </c>
      <c r="ET9" s="45">
        <v>17500</v>
      </c>
      <c r="EU9" s="46">
        <v>0</v>
      </c>
      <c r="EV9" s="46">
        <v>0</v>
      </c>
      <c r="EW9" s="97">
        <v>100</v>
      </c>
      <c r="EX9" s="79">
        <v>11</v>
      </c>
      <c r="EY9" s="45">
        <v>27500</v>
      </c>
      <c r="EZ9" s="46">
        <v>0</v>
      </c>
      <c r="FA9" s="46">
        <v>0</v>
      </c>
      <c r="FB9" s="97">
        <v>157.1</v>
      </c>
      <c r="FC9" s="79">
        <v>13</v>
      </c>
      <c r="FD9" s="45">
        <v>32500</v>
      </c>
      <c r="FE9" s="46">
        <v>0</v>
      </c>
      <c r="FF9" s="46">
        <v>0</v>
      </c>
      <c r="FG9" s="97">
        <v>118.2</v>
      </c>
      <c r="FH9" s="79">
        <v>20</v>
      </c>
      <c r="FI9" s="45">
        <v>50000</v>
      </c>
      <c r="FJ9" s="46">
        <v>0</v>
      </c>
      <c r="FK9" s="46">
        <v>0</v>
      </c>
      <c r="FL9" s="97">
        <v>153.80000000000001</v>
      </c>
      <c r="FM9" s="79">
        <v>25</v>
      </c>
      <c r="FN9" s="45">
        <v>62500</v>
      </c>
      <c r="FO9" s="46">
        <v>0</v>
      </c>
      <c r="FP9" s="46">
        <v>0</v>
      </c>
      <c r="FQ9" s="97">
        <v>125</v>
      </c>
      <c r="FR9" s="79">
        <v>25</v>
      </c>
      <c r="FS9" s="45">
        <v>62500</v>
      </c>
      <c r="FT9" s="46">
        <v>0</v>
      </c>
      <c r="FU9" s="46">
        <v>0</v>
      </c>
      <c r="FV9" s="97">
        <v>100</v>
      </c>
      <c r="FW9" s="79">
        <v>25</v>
      </c>
      <c r="FX9" s="45">
        <v>62500</v>
      </c>
      <c r="FY9" s="46">
        <v>0</v>
      </c>
      <c r="FZ9" s="46">
        <v>0</v>
      </c>
      <c r="GA9" s="97">
        <v>100</v>
      </c>
      <c r="GB9" s="79">
        <v>40</v>
      </c>
      <c r="GC9" s="45">
        <v>100000</v>
      </c>
      <c r="GD9" s="46">
        <v>0</v>
      </c>
      <c r="GE9" s="46">
        <v>0</v>
      </c>
      <c r="GF9" s="97">
        <v>160</v>
      </c>
      <c r="GG9" s="109">
        <v>66</v>
      </c>
      <c r="GH9" s="20">
        <v>165000</v>
      </c>
      <c r="GI9" s="21">
        <v>5.8443283449924735E-2</v>
      </c>
      <c r="GJ9" s="21">
        <v>4.361547434736051E-2</v>
      </c>
      <c r="GK9" s="22">
        <v>165</v>
      </c>
      <c r="GL9" s="109">
        <v>82</v>
      </c>
      <c r="GM9" s="20">
        <v>205000</v>
      </c>
      <c r="GN9" s="21">
        <v>7.1163876521995711E-2</v>
      </c>
      <c r="GO9" s="21">
        <v>0</v>
      </c>
      <c r="GP9" s="22">
        <v>124.24242424242425</v>
      </c>
      <c r="GQ9" s="109">
        <v>128</v>
      </c>
      <c r="GR9" s="20">
        <v>320000</v>
      </c>
      <c r="GS9" s="21">
        <v>0.1</v>
      </c>
      <c r="GT9" s="21">
        <v>0.1</v>
      </c>
      <c r="GU9" s="22">
        <v>156.09756097560975</v>
      </c>
      <c r="GV9" s="109">
        <v>228</v>
      </c>
      <c r="GW9" s="20">
        <v>570000</v>
      </c>
      <c r="GX9" s="21">
        <v>0.2</v>
      </c>
      <c r="GY9" s="21">
        <v>0.1</v>
      </c>
      <c r="GZ9" s="22">
        <v>178.125</v>
      </c>
      <c r="HA9" s="109">
        <v>303</v>
      </c>
      <c r="HB9" s="20">
        <v>757500</v>
      </c>
      <c r="HC9" s="21">
        <v>0.3</v>
      </c>
      <c r="HD9" s="21">
        <v>0.2</v>
      </c>
      <c r="HE9" s="22">
        <v>132.89473684210526</v>
      </c>
      <c r="HF9" s="109">
        <v>358</v>
      </c>
      <c r="HG9" s="20">
        <v>895000</v>
      </c>
      <c r="HH9" s="21">
        <v>0.3</v>
      </c>
      <c r="HI9" s="21">
        <v>0.2</v>
      </c>
      <c r="HJ9" s="22">
        <v>118.15181518151816</v>
      </c>
      <c r="HK9" s="109">
        <v>404</v>
      </c>
      <c r="HL9" s="20">
        <v>1010000</v>
      </c>
      <c r="HM9" s="21">
        <v>0.3</v>
      </c>
      <c r="HN9" s="21">
        <v>0.2</v>
      </c>
      <c r="HO9" s="22">
        <v>112.84916201117319</v>
      </c>
      <c r="HP9" s="109">
        <v>415</v>
      </c>
      <c r="HQ9" s="20">
        <v>1037500</v>
      </c>
      <c r="HR9" s="21">
        <v>0.3</v>
      </c>
      <c r="HS9" s="21">
        <v>0.2</v>
      </c>
      <c r="HT9" s="22">
        <v>102.72277227722772</v>
      </c>
      <c r="HU9" s="109">
        <v>433</v>
      </c>
      <c r="HV9" s="20">
        <v>1082500</v>
      </c>
      <c r="HW9" s="21">
        <v>0.3</v>
      </c>
      <c r="HX9" s="21">
        <v>0.2</v>
      </c>
      <c r="HY9" s="22">
        <v>104.33734939759036</v>
      </c>
      <c r="HZ9" s="109">
        <v>468</v>
      </c>
      <c r="IA9" s="20">
        <v>1170000</v>
      </c>
      <c r="IB9" s="21">
        <v>0.4</v>
      </c>
      <c r="IC9" s="21">
        <v>0.2</v>
      </c>
      <c r="ID9" s="22">
        <v>108.08314087759815</v>
      </c>
      <c r="IE9" s="109">
        <v>544</v>
      </c>
      <c r="IF9" s="20">
        <v>1360000</v>
      </c>
      <c r="IG9" s="21">
        <v>0.4</v>
      </c>
      <c r="IH9" s="21">
        <v>0.3</v>
      </c>
      <c r="II9" s="22">
        <v>116.23931623931625</v>
      </c>
      <c r="IJ9" s="12">
        <v>656</v>
      </c>
      <c r="IK9" s="13">
        <v>1640000</v>
      </c>
      <c r="IL9" s="14">
        <v>0.5</v>
      </c>
      <c r="IM9" s="14">
        <v>0.3</v>
      </c>
      <c r="IN9" s="15">
        <v>120.58823529411799</v>
      </c>
      <c r="IO9" s="12">
        <v>665</v>
      </c>
      <c r="IP9" s="13">
        <v>2460500</v>
      </c>
      <c r="IQ9" s="14">
        <v>0.5</v>
      </c>
      <c r="IR9" s="14">
        <v>0.4</v>
      </c>
      <c r="IS9" s="15">
        <v>101.3719512195122</v>
      </c>
      <c r="IT9" s="12">
        <v>749</v>
      </c>
      <c r="IU9" s="13">
        <v>2771300</v>
      </c>
      <c r="IV9" s="14">
        <v>0.6</v>
      </c>
      <c r="IW9" s="14">
        <v>0.4</v>
      </c>
      <c r="IX9" s="15">
        <v>112.63157894736841</v>
      </c>
      <c r="IY9" s="41">
        <v>795</v>
      </c>
      <c r="IZ9" s="42">
        <v>2941500</v>
      </c>
      <c r="JA9" s="43">
        <v>0.6</v>
      </c>
      <c r="JB9" s="43">
        <v>0.4</v>
      </c>
      <c r="JC9" s="10">
        <v>106.14152202937251</v>
      </c>
      <c r="JD9" s="40">
        <v>867</v>
      </c>
      <c r="JE9" s="38">
        <v>3207900</v>
      </c>
      <c r="JF9" s="39">
        <v>0.7</v>
      </c>
      <c r="JG9" s="39">
        <v>0.4</v>
      </c>
      <c r="JH9" s="11">
        <v>109.1</v>
      </c>
      <c r="JI9" s="36">
        <v>1150</v>
      </c>
      <c r="JJ9" s="35">
        <v>4255000</v>
      </c>
      <c r="JK9" s="14">
        <v>0.9</v>
      </c>
      <c r="JL9" s="14">
        <v>0.6</v>
      </c>
      <c r="JM9" s="15">
        <v>132.6</v>
      </c>
      <c r="JN9" s="112">
        <v>1114</v>
      </c>
      <c r="JO9" s="13">
        <v>4121800</v>
      </c>
      <c r="JP9" s="14">
        <v>0.9</v>
      </c>
      <c r="JQ9" s="14">
        <v>0.5</v>
      </c>
      <c r="JR9" s="15">
        <v>96.9</v>
      </c>
      <c r="JS9" s="112">
        <v>1279</v>
      </c>
      <c r="JT9" s="13">
        <v>4732300</v>
      </c>
      <c r="JU9" s="14">
        <v>1</v>
      </c>
      <c r="JV9" s="14">
        <v>0.6</v>
      </c>
      <c r="JW9" s="15">
        <v>114.8</v>
      </c>
      <c r="JX9" s="112">
        <v>1235</v>
      </c>
      <c r="JY9" s="13">
        <v>4569500</v>
      </c>
      <c r="JZ9" s="14">
        <v>0.9</v>
      </c>
      <c r="KA9" s="14">
        <v>0.5</v>
      </c>
      <c r="KB9" s="136">
        <v>96.6</v>
      </c>
      <c r="KC9" s="112">
        <v>1112</v>
      </c>
      <c r="KD9" s="13">
        <v>4114400</v>
      </c>
      <c r="KE9" s="14">
        <v>0.8</v>
      </c>
      <c r="KF9" s="14">
        <v>0.5</v>
      </c>
      <c r="KG9" s="136">
        <v>90</v>
      </c>
    </row>
    <row r="10" spans="1:293" ht="30" customHeight="1" x14ac:dyDescent="0.4">
      <c r="A10" s="217"/>
      <c r="B10" s="222" t="s">
        <v>17</v>
      </c>
      <c r="C10" s="221"/>
      <c r="D10" s="154">
        <f>SUM(D6,D7,D8)</f>
        <v>15529</v>
      </c>
      <c r="E10" s="156">
        <f>SUM(E6,E7,E8)</f>
        <v>10482060</v>
      </c>
      <c r="F10" s="158">
        <f>SUM(F6,F7,F8)</f>
        <v>60.3</v>
      </c>
      <c r="G10" s="158">
        <f>SUM(G6,G7,G8)</f>
        <v>28.4</v>
      </c>
      <c r="H10" s="160" t="s">
        <v>90</v>
      </c>
      <c r="I10" s="168">
        <f>SUM(I6,I7,I8)</f>
        <v>15433</v>
      </c>
      <c r="J10" s="156">
        <f>SUM(J6,J7,J8)</f>
        <v>10368500</v>
      </c>
      <c r="K10" s="158">
        <f>SUM(K6,K7,K8)</f>
        <v>0</v>
      </c>
      <c r="L10" s="158">
        <f>SUM(L6,L7,L8)</f>
        <v>0</v>
      </c>
      <c r="M10" s="170">
        <v>99.4</v>
      </c>
      <c r="N10" s="154">
        <f>SUM(N6,N7,N8)</f>
        <v>15205</v>
      </c>
      <c r="O10" s="156">
        <f>SUM(O6,O7,O8)</f>
        <v>10170000</v>
      </c>
      <c r="P10" s="158">
        <f>SUM(P6,P7,P8)</f>
        <v>0</v>
      </c>
      <c r="Q10" s="158">
        <f>SUM(Q6,Q7,Q8)</f>
        <v>0</v>
      </c>
      <c r="R10" s="170">
        <v>98.5</v>
      </c>
      <c r="S10" s="154">
        <f>SUM(S6,S7,S8)</f>
        <v>15021</v>
      </c>
      <c r="T10" s="156">
        <f>SUM(T6,T7,T8)</f>
        <v>9959700</v>
      </c>
      <c r="U10" s="158">
        <f>SUM(U6,U7,U8)</f>
        <v>48.9</v>
      </c>
      <c r="V10" s="158">
        <f>SUM(V6,V7,V8)</f>
        <v>17.2</v>
      </c>
      <c r="W10" s="170">
        <v>98.8</v>
      </c>
      <c r="X10" s="154">
        <f>SUM(X6,X7,X8)</f>
        <v>14272</v>
      </c>
      <c r="Y10" s="156">
        <f>SUM(Y6,Y7,Y8)</f>
        <v>9332600</v>
      </c>
      <c r="Z10" s="158">
        <f>SUM(Z6,Z7,Z8)</f>
        <v>46.4</v>
      </c>
      <c r="AA10" s="158">
        <f>SUM(AA6,AA7,AA8)</f>
        <v>14.7</v>
      </c>
      <c r="AB10" s="170">
        <v>95</v>
      </c>
      <c r="AC10" s="154">
        <f>SUM(AC6,AC7,AC8)</f>
        <v>13828</v>
      </c>
      <c r="AD10" s="156">
        <f>SUM(AD6,AD7,AD8)</f>
        <v>8906100</v>
      </c>
      <c r="AE10" s="158">
        <f>SUM(AE6,AE7,AE8)</f>
        <v>45.7</v>
      </c>
      <c r="AF10" s="158">
        <f>SUM(AF6,AF7,AF8)</f>
        <v>13.8</v>
      </c>
      <c r="AG10" s="170">
        <v>96.9</v>
      </c>
      <c r="AH10" s="154">
        <f>SUM(AH6,AH7,AH8)</f>
        <v>13532</v>
      </c>
      <c r="AI10" s="156">
        <f>SUM(AI6,AI7,AI8)</f>
        <v>8636300</v>
      </c>
      <c r="AJ10" s="158">
        <f>SUM(AJ6,AJ7,AJ8)</f>
        <v>46.7</v>
      </c>
      <c r="AK10" s="158">
        <f>SUM(AK6,AK7,AK8)</f>
        <v>13.7</v>
      </c>
      <c r="AL10" s="170">
        <v>97.9</v>
      </c>
      <c r="AM10" s="154">
        <f>SUM(AM6,AM7,AM8)</f>
        <v>13694</v>
      </c>
      <c r="AN10" s="156">
        <f>SUM(AN6,AN7,AN8)</f>
        <v>8698200</v>
      </c>
      <c r="AO10" s="158">
        <f>SUM(AO6,AO7,AO8)</f>
        <v>48.3</v>
      </c>
      <c r="AP10" s="158">
        <f>SUM(AP6,AP7,AP8)</f>
        <v>14.6</v>
      </c>
      <c r="AQ10" s="170">
        <v>101.2</v>
      </c>
      <c r="AR10" s="154">
        <f>SUM(AR6,AR7,AR8)</f>
        <v>14202</v>
      </c>
      <c r="AS10" s="156">
        <f>SUM(AS6,AS7,AS8)</f>
        <v>8965400</v>
      </c>
      <c r="AT10" s="281">
        <f>SUM(AT6,AT7,AT8)</f>
        <v>50.5</v>
      </c>
      <c r="AU10" s="281">
        <f>SUM(AU6,AU7,AU8)</f>
        <v>15.799999999999999</v>
      </c>
      <c r="AV10" s="285">
        <v>103.7</v>
      </c>
      <c r="AW10" s="154">
        <f>SUM(AW6,AW7,AW8)</f>
        <v>14962</v>
      </c>
      <c r="AX10" s="156">
        <f>SUM(AX6,AX7,AX8)</f>
        <v>11978000</v>
      </c>
      <c r="AY10" s="158">
        <f>SUM(AY6,AY7,AY8)</f>
        <v>52.4</v>
      </c>
      <c r="AZ10" s="158">
        <f>SUM(AZ6,AZ7,AZ8)</f>
        <v>16.600000000000001</v>
      </c>
      <c r="BA10" s="170">
        <v>105.4</v>
      </c>
      <c r="BB10" s="154">
        <f>SUM(BB6,BB7,BB8)</f>
        <v>16848</v>
      </c>
      <c r="BC10" s="156">
        <f>SUM(BC6,BC7,BC8)</f>
        <v>13183350</v>
      </c>
      <c r="BD10" s="177">
        <v>55.2</v>
      </c>
      <c r="BE10" s="177">
        <v>18.600000000000001</v>
      </c>
      <c r="BF10" s="275">
        <v>112.6</v>
      </c>
      <c r="BG10" s="154">
        <v>20253</v>
      </c>
      <c r="BH10" s="156">
        <v>15397550</v>
      </c>
      <c r="BI10" s="177">
        <v>58.8</v>
      </c>
      <c r="BJ10" s="177">
        <v>20.5</v>
      </c>
      <c r="BK10" s="275">
        <v>120.2</v>
      </c>
      <c r="BL10" s="154">
        <v>24310</v>
      </c>
      <c r="BM10" s="156">
        <v>19549500</v>
      </c>
      <c r="BN10" s="177">
        <v>61.2</v>
      </c>
      <c r="BO10" s="177">
        <v>22.5</v>
      </c>
      <c r="BP10" s="275">
        <v>120</v>
      </c>
      <c r="BQ10" s="154">
        <v>29527</v>
      </c>
      <c r="BR10" s="156">
        <v>23179750</v>
      </c>
      <c r="BS10" s="177">
        <v>63.2</v>
      </c>
      <c r="BT10" s="177">
        <v>24.2</v>
      </c>
      <c r="BU10" s="275">
        <v>121.5</v>
      </c>
      <c r="BV10" s="154">
        <v>34265</v>
      </c>
      <c r="BW10" s="156">
        <v>26408350</v>
      </c>
      <c r="BX10" s="177">
        <v>66.3</v>
      </c>
      <c r="BY10" s="177">
        <v>26</v>
      </c>
      <c r="BZ10" s="97">
        <v>116</v>
      </c>
      <c r="CA10" s="154">
        <v>41686</v>
      </c>
      <c r="CB10" s="156">
        <v>31659550</v>
      </c>
      <c r="CC10" s="177">
        <v>67.7</v>
      </c>
      <c r="CD10" s="177">
        <v>27.7</v>
      </c>
      <c r="CE10" s="97">
        <v>121.7</v>
      </c>
      <c r="CF10" s="154">
        <v>49127</v>
      </c>
      <c r="CG10" s="156">
        <v>36925550</v>
      </c>
      <c r="CH10" s="177">
        <v>68</v>
      </c>
      <c r="CI10" s="177">
        <v>28.6</v>
      </c>
      <c r="CJ10" s="97">
        <v>117.9</v>
      </c>
      <c r="CK10" s="154">
        <v>53250</v>
      </c>
      <c r="CL10" s="156">
        <v>54914500</v>
      </c>
      <c r="CM10" s="177">
        <v>66.8</v>
      </c>
      <c r="CN10" s="177">
        <v>32.5</v>
      </c>
      <c r="CO10" s="97">
        <v>108.4</v>
      </c>
      <c r="CP10" s="154">
        <v>55323</v>
      </c>
      <c r="CQ10" s="156">
        <v>57004500</v>
      </c>
      <c r="CR10" s="177">
        <v>65.099999999999994</v>
      </c>
      <c r="CS10" s="177">
        <v>31.4</v>
      </c>
      <c r="CT10" s="97">
        <v>103.9</v>
      </c>
      <c r="CU10" s="154">
        <v>56990</v>
      </c>
      <c r="CV10" s="156">
        <v>58709200</v>
      </c>
      <c r="CW10" s="177">
        <v>63.9</v>
      </c>
      <c r="CX10" s="177">
        <v>30.7</v>
      </c>
      <c r="CY10" s="97">
        <v>103</v>
      </c>
      <c r="CZ10" s="154">
        <v>57304</v>
      </c>
      <c r="DA10" s="156">
        <v>59045100</v>
      </c>
      <c r="DB10" s="177">
        <v>62.1</v>
      </c>
      <c r="DC10" s="177">
        <v>29.4</v>
      </c>
      <c r="DD10" s="97">
        <v>100.6</v>
      </c>
      <c r="DE10" s="154">
        <v>57257</v>
      </c>
      <c r="DF10" s="156">
        <v>59023900</v>
      </c>
      <c r="DG10" s="177">
        <v>60.1</v>
      </c>
      <c r="DH10" s="177">
        <v>28</v>
      </c>
      <c r="DI10" s="97">
        <v>99.9</v>
      </c>
      <c r="DJ10" s="154">
        <v>56754</v>
      </c>
      <c r="DK10" s="156">
        <v>58554400</v>
      </c>
      <c r="DL10" s="177">
        <v>58.1</v>
      </c>
      <c r="DM10" s="177">
        <v>26.6</v>
      </c>
      <c r="DN10" s="97">
        <v>99.1</v>
      </c>
      <c r="DO10" s="154">
        <v>55649</v>
      </c>
      <c r="DP10" s="156">
        <v>57439100</v>
      </c>
      <c r="DQ10" s="177">
        <v>56.4</v>
      </c>
      <c r="DR10" s="177">
        <v>25</v>
      </c>
      <c r="DS10" s="97">
        <v>98.1</v>
      </c>
      <c r="DT10" s="154">
        <v>55096</v>
      </c>
      <c r="DU10" s="156">
        <v>56865000</v>
      </c>
      <c r="DV10" s="177">
        <v>55</v>
      </c>
      <c r="DW10" s="177">
        <v>23.5</v>
      </c>
      <c r="DX10" s="97">
        <v>99</v>
      </c>
      <c r="DY10" s="154">
        <v>54602</v>
      </c>
      <c r="DZ10" s="156">
        <v>56405900</v>
      </c>
      <c r="EA10" s="177">
        <v>54</v>
      </c>
      <c r="EB10" s="177">
        <v>22.5</v>
      </c>
      <c r="EC10" s="97">
        <v>99.1</v>
      </c>
      <c r="ED10" s="154">
        <v>53425</v>
      </c>
      <c r="EE10" s="156">
        <v>55232200</v>
      </c>
      <c r="EF10" s="177">
        <v>52.6</v>
      </c>
      <c r="EG10" s="177">
        <v>21.2</v>
      </c>
      <c r="EH10" s="97">
        <v>97.8</v>
      </c>
      <c r="EI10" s="154">
        <v>52488</v>
      </c>
      <c r="EJ10" s="156">
        <v>54294300</v>
      </c>
      <c r="EK10" s="177">
        <v>51.4</v>
      </c>
      <c r="EL10" s="177">
        <v>20.100000000000001</v>
      </c>
      <c r="EM10" s="97">
        <v>98.2</v>
      </c>
      <c r="EN10" s="154">
        <v>51895</v>
      </c>
      <c r="EO10" s="156">
        <v>53719300</v>
      </c>
      <c r="EP10" s="177">
        <v>50.6</v>
      </c>
      <c r="EQ10" s="177">
        <v>19.3</v>
      </c>
      <c r="ER10" s="97">
        <v>98.9</v>
      </c>
      <c r="ES10" s="154">
        <v>51321</v>
      </c>
      <c r="ET10" s="156">
        <v>53162100</v>
      </c>
      <c r="EU10" s="177">
        <v>49.9</v>
      </c>
      <c r="EV10" s="177">
        <v>18.5</v>
      </c>
      <c r="EW10" s="97">
        <v>98.9</v>
      </c>
      <c r="EX10" s="154">
        <v>51098</v>
      </c>
      <c r="EY10" s="156">
        <v>52970900</v>
      </c>
      <c r="EZ10" s="177">
        <v>49.7</v>
      </c>
      <c r="FA10" s="177">
        <v>18.100000000000001</v>
      </c>
      <c r="FB10" s="97">
        <v>99.6</v>
      </c>
      <c r="FC10" s="154">
        <v>50922</v>
      </c>
      <c r="FD10" s="156">
        <v>52806700</v>
      </c>
      <c r="FE10" s="177">
        <v>49.8</v>
      </c>
      <c r="FF10" s="177">
        <v>17.8</v>
      </c>
      <c r="FG10" s="97">
        <v>99.7</v>
      </c>
      <c r="FH10" s="154">
        <v>50695</v>
      </c>
      <c r="FI10" s="156">
        <v>52647200</v>
      </c>
      <c r="FJ10" s="177">
        <v>49.6</v>
      </c>
      <c r="FK10" s="177">
        <v>17.3</v>
      </c>
      <c r="FL10" s="97">
        <v>99.6</v>
      </c>
      <c r="FM10" s="154">
        <v>50837</v>
      </c>
      <c r="FN10" s="156">
        <v>52906900</v>
      </c>
      <c r="FO10" s="177">
        <v>48.8</v>
      </c>
      <c r="FP10" s="177">
        <v>16.600000000000001</v>
      </c>
      <c r="FQ10" s="97">
        <v>100.3</v>
      </c>
      <c r="FR10" s="154">
        <v>50723</v>
      </c>
      <c r="FS10" s="156">
        <v>52958300</v>
      </c>
      <c r="FT10" s="177">
        <v>48</v>
      </c>
      <c r="FU10" s="177">
        <v>16</v>
      </c>
      <c r="FV10" s="102">
        <v>99.8</v>
      </c>
      <c r="FW10" s="154">
        <v>50523</v>
      </c>
      <c r="FX10" s="156">
        <v>52930500</v>
      </c>
      <c r="FY10" s="177">
        <v>47</v>
      </c>
      <c r="FZ10" s="177">
        <v>15.4</v>
      </c>
      <c r="GA10" s="97">
        <v>99.6</v>
      </c>
      <c r="GB10" s="154">
        <v>50794</v>
      </c>
      <c r="GC10" s="156">
        <v>53476200</v>
      </c>
      <c r="GD10" s="177">
        <v>46.1</v>
      </c>
      <c r="GE10" s="177">
        <v>14.8</v>
      </c>
      <c r="GF10" s="97">
        <v>100.5</v>
      </c>
      <c r="GG10" s="245">
        <v>50874</v>
      </c>
      <c r="GH10" s="247">
        <v>53817400</v>
      </c>
      <c r="GI10" s="249">
        <v>45.1</v>
      </c>
      <c r="GJ10" s="249">
        <v>14.225887449343269</v>
      </c>
      <c r="GK10" s="22">
        <v>100.15749891719494</v>
      </c>
      <c r="GL10" s="245">
        <v>50686</v>
      </c>
      <c r="GM10" s="247">
        <v>53833800</v>
      </c>
      <c r="GN10" s="249">
        <v>43.987954212120421</v>
      </c>
      <c r="GO10" s="249">
        <v>13.671777581492822</v>
      </c>
      <c r="GP10" s="22">
        <v>99.630459566772814</v>
      </c>
      <c r="GQ10" s="245">
        <v>50476</v>
      </c>
      <c r="GR10" s="247">
        <v>53953600</v>
      </c>
      <c r="GS10" s="249">
        <v>42.895141621272508</v>
      </c>
      <c r="GT10" s="249">
        <v>13.14168617896199</v>
      </c>
      <c r="GU10" s="22">
        <v>99.585684409896231</v>
      </c>
      <c r="GV10" s="245">
        <v>49549</v>
      </c>
      <c r="GW10" s="247">
        <v>53387400</v>
      </c>
      <c r="GX10" s="249">
        <v>41.501105601715359</v>
      </c>
      <c r="GY10" s="249">
        <v>12.503577476070141</v>
      </c>
      <c r="GZ10" s="22">
        <v>98.163483635787301</v>
      </c>
      <c r="HA10" s="245">
        <v>48845</v>
      </c>
      <c r="HB10" s="247">
        <v>53064500</v>
      </c>
      <c r="HC10" s="249">
        <v>40.45670647870525</v>
      </c>
      <c r="HD10" s="249">
        <v>12.027614475341515</v>
      </c>
      <c r="HE10" s="22">
        <v>98.579184241861597</v>
      </c>
      <c r="HF10" s="245">
        <v>47991</v>
      </c>
      <c r="HG10" s="247">
        <v>52618800</v>
      </c>
      <c r="HH10" s="249">
        <v>39.514376049797448</v>
      </c>
      <c r="HI10" s="249">
        <v>11.604524147421838</v>
      </c>
      <c r="HJ10" s="22">
        <v>98.251612242808889</v>
      </c>
      <c r="HK10" s="245">
        <v>47379</v>
      </c>
      <c r="HL10" s="247">
        <v>52322600</v>
      </c>
      <c r="HM10" s="249">
        <v>38.727950432408576</v>
      </c>
      <c r="HN10" s="249">
        <v>11.278204078359792</v>
      </c>
      <c r="HO10" s="22">
        <v>98.724760892667376</v>
      </c>
      <c r="HP10" s="245">
        <v>46470</v>
      </c>
      <c r="HQ10" s="247">
        <v>51672300</v>
      </c>
      <c r="HR10" s="249">
        <v>38</v>
      </c>
      <c r="HS10" s="249">
        <v>10.965916976826803</v>
      </c>
      <c r="HT10" s="22">
        <v>98.08142848097259</v>
      </c>
      <c r="HU10" s="245">
        <v>46032</v>
      </c>
      <c r="HV10" s="247">
        <v>51555900</v>
      </c>
      <c r="HW10" s="273">
        <v>37.299999999999997</v>
      </c>
      <c r="HX10" s="249">
        <v>10.721872758516779</v>
      </c>
      <c r="HY10" s="22">
        <v>99.057456423499033</v>
      </c>
      <c r="HZ10" s="245">
        <v>45315</v>
      </c>
      <c r="IA10" s="247">
        <v>51169600</v>
      </c>
      <c r="IB10" s="249">
        <v>36.4</v>
      </c>
      <c r="IC10" s="249">
        <v>10.339665830380467</v>
      </c>
      <c r="ID10" s="22">
        <v>98.442387904066749</v>
      </c>
      <c r="IE10" s="245">
        <v>44951</v>
      </c>
      <c r="IF10" s="247">
        <v>51153000</v>
      </c>
      <c r="IG10" s="249">
        <v>35.5</v>
      </c>
      <c r="IH10" s="249">
        <v>9.9717843320193058</v>
      </c>
      <c r="II10" s="22">
        <v>99.196733973298024</v>
      </c>
      <c r="IJ10" s="203">
        <v>44033</v>
      </c>
      <c r="IK10" s="255">
        <v>50605400</v>
      </c>
      <c r="IL10" s="257">
        <v>34.4</v>
      </c>
      <c r="IM10" s="257">
        <v>9.5806036575068703</v>
      </c>
      <c r="IN10" s="15">
        <v>97.957776245244801</v>
      </c>
      <c r="IO10" s="203">
        <v>42447</v>
      </c>
      <c r="IP10" s="255">
        <v>89421700</v>
      </c>
      <c r="IQ10" s="257">
        <v>33.299999999999997</v>
      </c>
      <c r="IR10" s="257">
        <v>13.517610956584836</v>
      </c>
      <c r="IS10" s="15">
        <v>96.39815592850816</v>
      </c>
      <c r="IT10" s="203">
        <v>41490</v>
      </c>
      <c r="IU10" s="255">
        <v>87796900</v>
      </c>
      <c r="IV10" s="257">
        <v>32.6</v>
      </c>
      <c r="IW10" s="257">
        <v>12.717424210601028</v>
      </c>
      <c r="IX10" s="15">
        <v>97.745423704855469</v>
      </c>
      <c r="IY10" s="185">
        <v>40123</v>
      </c>
      <c r="IZ10" s="187">
        <v>85239700</v>
      </c>
      <c r="JA10" s="189">
        <v>31.6</v>
      </c>
      <c r="JB10" s="189">
        <v>11.910453863386699</v>
      </c>
      <c r="JC10" s="10">
        <v>96.705230175945999</v>
      </c>
      <c r="JD10" s="193">
        <v>39063</v>
      </c>
      <c r="JE10" s="191">
        <v>83345500</v>
      </c>
      <c r="JF10" s="195">
        <v>30.7</v>
      </c>
      <c r="JG10" s="195">
        <v>11.3</v>
      </c>
      <c r="JH10" s="11">
        <v>97.4</v>
      </c>
      <c r="JI10" s="203">
        <v>38192</v>
      </c>
      <c r="JJ10" s="255">
        <v>82183400</v>
      </c>
      <c r="JK10" s="259">
        <v>30.099999999999994</v>
      </c>
      <c r="JL10" s="259">
        <v>10.799999999999999</v>
      </c>
      <c r="JM10" s="15">
        <v>97.8</v>
      </c>
      <c r="JN10" s="253">
        <v>37232</v>
      </c>
      <c r="JO10" s="255">
        <v>80322600</v>
      </c>
      <c r="JP10" s="257">
        <v>29.099999999999998</v>
      </c>
      <c r="JQ10" s="257">
        <v>10.1</v>
      </c>
      <c r="JR10" s="15">
        <v>97.5</v>
      </c>
      <c r="JS10" s="253">
        <v>37352</v>
      </c>
      <c r="JT10" s="255">
        <v>81009900</v>
      </c>
      <c r="JU10" s="257">
        <v>28.9</v>
      </c>
      <c r="JV10" s="257">
        <v>9.8000000000000007</v>
      </c>
      <c r="JW10" s="15">
        <v>100.3</v>
      </c>
      <c r="JX10" s="253">
        <v>37035</v>
      </c>
      <c r="JY10" s="255">
        <v>80435500</v>
      </c>
      <c r="JZ10" s="257">
        <v>28.4</v>
      </c>
      <c r="KA10" s="257">
        <v>9.4</v>
      </c>
      <c r="KB10" s="15">
        <v>99.2</v>
      </c>
      <c r="KC10" s="253">
        <v>36320</v>
      </c>
      <c r="KD10" s="255">
        <v>78911600</v>
      </c>
      <c r="KE10" s="257">
        <v>27.5</v>
      </c>
      <c r="KF10" s="257">
        <v>9.1</v>
      </c>
      <c r="KG10" s="15">
        <v>98.1</v>
      </c>
    </row>
    <row r="11" spans="1:293" ht="30" customHeight="1" x14ac:dyDescent="0.4">
      <c r="A11" s="217"/>
      <c r="B11" s="222"/>
      <c r="C11" s="221"/>
      <c r="D11" s="155"/>
      <c r="E11" s="157"/>
      <c r="F11" s="159"/>
      <c r="G11" s="159"/>
      <c r="H11" s="161"/>
      <c r="I11" s="169"/>
      <c r="J11" s="157"/>
      <c r="K11" s="159"/>
      <c r="L11" s="159"/>
      <c r="M11" s="171"/>
      <c r="N11" s="155"/>
      <c r="O11" s="157"/>
      <c r="P11" s="159"/>
      <c r="Q11" s="159"/>
      <c r="R11" s="171"/>
      <c r="S11" s="155"/>
      <c r="T11" s="157"/>
      <c r="U11" s="159"/>
      <c r="V11" s="159"/>
      <c r="W11" s="171"/>
      <c r="X11" s="155"/>
      <c r="Y11" s="157"/>
      <c r="Z11" s="159"/>
      <c r="AA11" s="159"/>
      <c r="AB11" s="171"/>
      <c r="AC11" s="155"/>
      <c r="AD11" s="157"/>
      <c r="AE11" s="159"/>
      <c r="AF11" s="159"/>
      <c r="AG11" s="171"/>
      <c r="AH11" s="155"/>
      <c r="AI11" s="157"/>
      <c r="AJ11" s="159"/>
      <c r="AK11" s="159"/>
      <c r="AL11" s="171"/>
      <c r="AM11" s="155"/>
      <c r="AN11" s="157"/>
      <c r="AO11" s="159"/>
      <c r="AP11" s="159"/>
      <c r="AQ11" s="171"/>
      <c r="AR11" s="155"/>
      <c r="AS11" s="157"/>
      <c r="AT11" s="282"/>
      <c r="AU11" s="282"/>
      <c r="AV11" s="286"/>
      <c r="AW11" s="155"/>
      <c r="AX11" s="157"/>
      <c r="AY11" s="159"/>
      <c r="AZ11" s="159"/>
      <c r="BA11" s="171"/>
      <c r="BB11" s="155"/>
      <c r="BC11" s="157"/>
      <c r="BD11" s="178"/>
      <c r="BE11" s="178"/>
      <c r="BF11" s="276"/>
      <c r="BG11" s="155"/>
      <c r="BH11" s="157"/>
      <c r="BI11" s="178"/>
      <c r="BJ11" s="178"/>
      <c r="BK11" s="276"/>
      <c r="BL11" s="155"/>
      <c r="BM11" s="157"/>
      <c r="BN11" s="178"/>
      <c r="BO11" s="178"/>
      <c r="BP11" s="276"/>
      <c r="BQ11" s="155"/>
      <c r="BR11" s="157"/>
      <c r="BS11" s="178"/>
      <c r="BT11" s="178"/>
      <c r="BU11" s="276"/>
      <c r="BV11" s="155"/>
      <c r="BW11" s="157"/>
      <c r="BX11" s="178"/>
      <c r="BY11" s="178"/>
      <c r="BZ11" s="44">
        <v>113.9</v>
      </c>
      <c r="CA11" s="155"/>
      <c r="CB11" s="157"/>
      <c r="CC11" s="178"/>
      <c r="CD11" s="178"/>
      <c r="CE11" s="44">
        <v>119.9</v>
      </c>
      <c r="CF11" s="155"/>
      <c r="CG11" s="157"/>
      <c r="CH11" s="178"/>
      <c r="CI11" s="178"/>
      <c r="CJ11" s="44">
        <v>116.6</v>
      </c>
      <c r="CK11" s="155"/>
      <c r="CL11" s="157"/>
      <c r="CM11" s="178"/>
      <c r="CN11" s="178"/>
      <c r="CO11" s="44">
        <v>148.69999999999999</v>
      </c>
      <c r="CP11" s="155"/>
      <c r="CQ11" s="157"/>
      <c r="CR11" s="178"/>
      <c r="CS11" s="178"/>
      <c r="CT11" s="44">
        <v>103.8</v>
      </c>
      <c r="CU11" s="155"/>
      <c r="CV11" s="157"/>
      <c r="CW11" s="178"/>
      <c r="CX11" s="178"/>
      <c r="CY11" s="44">
        <v>103</v>
      </c>
      <c r="CZ11" s="155"/>
      <c r="DA11" s="157"/>
      <c r="DB11" s="178"/>
      <c r="DC11" s="178"/>
      <c r="DD11" s="44">
        <v>100.6</v>
      </c>
      <c r="DE11" s="155"/>
      <c r="DF11" s="157"/>
      <c r="DG11" s="178"/>
      <c r="DH11" s="178"/>
      <c r="DI11" s="44">
        <v>99.9</v>
      </c>
      <c r="DJ11" s="155"/>
      <c r="DK11" s="157"/>
      <c r="DL11" s="178"/>
      <c r="DM11" s="178"/>
      <c r="DN11" s="44">
        <v>99.2</v>
      </c>
      <c r="DO11" s="155"/>
      <c r="DP11" s="157"/>
      <c r="DQ11" s="178"/>
      <c r="DR11" s="178"/>
      <c r="DS11" s="44">
        <v>98.1</v>
      </c>
      <c r="DT11" s="155"/>
      <c r="DU11" s="157"/>
      <c r="DV11" s="178"/>
      <c r="DW11" s="178"/>
      <c r="DX11" s="44">
        <v>99</v>
      </c>
      <c r="DY11" s="155"/>
      <c r="DZ11" s="157"/>
      <c r="EA11" s="178"/>
      <c r="EB11" s="178"/>
      <c r="EC11" s="44">
        <v>99.2</v>
      </c>
      <c r="ED11" s="155"/>
      <c r="EE11" s="157"/>
      <c r="EF11" s="178"/>
      <c r="EG11" s="178"/>
      <c r="EH11" s="44">
        <v>97.9</v>
      </c>
      <c r="EI11" s="155"/>
      <c r="EJ11" s="157"/>
      <c r="EK11" s="178"/>
      <c r="EL11" s="178"/>
      <c r="EM11" s="44">
        <v>98.3</v>
      </c>
      <c r="EN11" s="155"/>
      <c r="EO11" s="157"/>
      <c r="EP11" s="178"/>
      <c r="EQ11" s="178"/>
      <c r="ER11" s="44">
        <v>98.9</v>
      </c>
      <c r="ES11" s="155"/>
      <c r="ET11" s="157"/>
      <c r="EU11" s="178"/>
      <c r="EV11" s="178"/>
      <c r="EW11" s="44">
        <v>99</v>
      </c>
      <c r="EX11" s="155"/>
      <c r="EY11" s="157"/>
      <c r="EZ11" s="178"/>
      <c r="FA11" s="178"/>
      <c r="FB11" s="44">
        <v>99.6</v>
      </c>
      <c r="FC11" s="155"/>
      <c r="FD11" s="157"/>
      <c r="FE11" s="178"/>
      <c r="FF11" s="178"/>
      <c r="FG11" s="44">
        <v>99.7</v>
      </c>
      <c r="FH11" s="155"/>
      <c r="FI11" s="157"/>
      <c r="FJ11" s="178"/>
      <c r="FK11" s="178"/>
      <c r="FL11" s="44">
        <v>99.7</v>
      </c>
      <c r="FM11" s="155"/>
      <c r="FN11" s="157"/>
      <c r="FO11" s="178"/>
      <c r="FP11" s="178"/>
      <c r="FQ11" s="44">
        <v>100.5</v>
      </c>
      <c r="FR11" s="155"/>
      <c r="FS11" s="157"/>
      <c r="FT11" s="178"/>
      <c r="FU11" s="178"/>
      <c r="FV11" s="30">
        <v>100.1</v>
      </c>
      <c r="FW11" s="155"/>
      <c r="FX11" s="157"/>
      <c r="FY11" s="178"/>
      <c r="FZ11" s="178"/>
      <c r="GA11" s="44">
        <v>99.9</v>
      </c>
      <c r="GB11" s="155"/>
      <c r="GC11" s="157"/>
      <c r="GD11" s="178"/>
      <c r="GE11" s="178"/>
      <c r="GF11" s="44">
        <v>101</v>
      </c>
      <c r="GG11" s="246"/>
      <c r="GH11" s="248"/>
      <c r="GI11" s="250"/>
      <c r="GJ11" s="250"/>
      <c r="GK11" s="134">
        <v>100.63804084807822</v>
      </c>
      <c r="GL11" s="246"/>
      <c r="GM11" s="248"/>
      <c r="GN11" s="250"/>
      <c r="GO11" s="250"/>
      <c r="GP11" s="134">
        <v>100.03047341566112</v>
      </c>
      <c r="GQ11" s="246"/>
      <c r="GR11" s="248"/>
      <c r="GS11" s="250"/>
      <c r="GT11" s="250"/>
      <c r="GU11" s="134">
        <v>100.22253677057908</v>
      </c>
      <c r="GV11" s="246"/>
      <c r="GW11" s="248"/>
      <c r="GX11" s="250"/>
      <c r="GY11" s="250"/>
      <c r="GZ11" s="134">
        <v>98.950579757421181</v>
      </c>
      <c r="HA11" s="246"/>
      <c r="HB11" s="248"/>
      <c r="HC11" s="250"/>
      <c r="HD11" s="250"/>
      <c r="HE11" s="134">
        <v>99.395175640694248</v>
      </c>
      <c r="HF11" s="246"/>
      <c r="HG11" s="248"/>
      <c r="HH11" s="250"/>
      <c r="HI11" s="250"/>
      <c r="HJ11" s="134">
        <v>99.160078772060416</v>
      </c>
      <c r="HK11" s="246"/>
      <c r="HL11" s="248"/>
      <c r="HM11" s="250"/>
      <c r="HN11" s="250"/>
      <c r="HO11" s="134">
        <v>99.437083323831018</v>
      </c>
      <c r="HP11" s="246"/>
      <c r="HQ11" s="248"/>
      <c r="HR11" s="250"/>
      <c r="HS11" s="250"/>
      <c r="HT11" s="134">
        <v>98.757133628680521</v>
      </c>
      <c r="HU11" s="246"/>
      <c r="HV11" s="248"/>
      <c r="HW11" s="274"/>
      <c r="HX11" s="250"/>
      <c r="HY11" s="130">
        <v>99.774734238653977</v>
      </c>
      <c r="HZ11" s="246"/>
      <c r="IA11" s="248"/>
      <c r="IB11" s="250"/>
      <c r="IC11" s="250"/>
      <c r="ID11" s="130">
        <v>99.250716212887369</v>
      </c>
      <c r="IE11" s="246"/>
      <c r="IF11" s="248"/>
      <c r="IG11" s="250"/>
      <c r="IH11" s="250"/>
      <c r="II11" s="130">
        <v>99.967558863074942</v>
      </c>
      <c r="IJ11" s="204"/>
      <c r="IK11" s="256"/>
      <c r="IL11" s="258"/>
      <c r="IM11" s="258"/>
      <c r="IN11" s="131">
        <v>98.929486051648993</v>
      </c>
      <c r="IO11" s="204"/>
      <c r="IP11" s="256"/>
      <c r="IQ11" s="258"/>
      <c r="IR11" s="258"/>
      <c r="IS11" s="128">
        <v>176.70386954751865</v>
      </c>
      <c r="IT11" s="204"/>
      <c r="IU11" s="256"/>
      <c r="IV11" s="258"/>
      <c r="IW11" s="258"/>
      <c r="IX11" s="128">
        <v>98.182991376813462</v>
      </c>
      <c r="IY11" s="186"/>
      <c r="IZ11" s="188"/>
      <c r="JA11" s="190"/>
      <c r="JB11" s="190"/>
      <c r="JC11" s="129">
        <v>97.087368688416106</v>
      </c>
      <c r="JD11" s="194"/>
      <c r="JE11" s="192"/>
      <c r="JF11" s="196"/>
      <c r="JG11" s="196"/>
      <c r="JH11" s="122">
        <v>97.8</v>
      </c>
      <c r="JI11" s="204"/>
      <c r="JJ11" s="256"/>
      <c r="JK11" s="260"/>
      <c r="JL11" s="260"/>
      <c r="JM11" s="121">
        <v>98.6</v>
      </c>
      <c r="JN11" s="254"/>
      <c r="JO11" s="256"/>
      <c r="JP11" s="258">
        <v>0</v>
      </c>
      <c r="JQ11" s="258">
        <v>0</v>
      </c>
      <c r="JR11" s="121">
        <v>97.7</v>
      </c>
      <c r="JS11" s="254"/>
      <c r="JT11" s="256"/>
      <c r="JU11" s="258">
        <v>0</v>
      </c>
      <c r="JV11" s="258">
        <v>0</v>
      </c>
      <c r="JW11" s="121">
        <v>100.9</v>
      </c>
      <c r="JX11" s="254"/>
      <c r="JY11" s="256"/>
      <c r="JZ11" s="258">
        <v>0</v>
      </c>
      <c r="KA11" s="258">
        <v>0</v>
      </c>
      <c r="KB11" s="131">
        <v>99.3</v>
      </c>
      <c r="KC11" s="254"/>
      <c r="KD11" s="256"/>
      <c r="KE11" s="258">
        <v>0</v>
      </c>
      <c r="KF11" s="258">
        <v>0</v>
      </c>
      <c r="KG11" s="131">
        <v>98.1</v>
      </c>
    </row>
    <row r="12" spans="1:293" ht="30" customHeight="1" x14ac:dyDescent="0.4">
      <c r="A12" s="214" t="s">
        <v>18</v>
      </c>
      <c r="B12" s="220" t="s">
        <v>19</v>
      </c>
      <c r="C12" s="221"/>
      <c r="D12" s="81">
        <v>1163</v>
      </c>
      <c r="E12" s="58">
        <v>1848080</v>
      </c>
      <c r="F12" s="82">
        <v>4.5</v>
      </c>
      <c r="G12" s="82">
        <v>5</v>
      </c>
      <c r="H12" s="96" t="s">
        <v>90</v>
      </c>
      <c r="I12" s="93">
        <v>988</v>
      </c>
      <c r="J12" s="58">
        <v>1573260</v>
      </c>
      <c r="K12" s="82"/>
      <c r="L12" s="82"/>
      <c r="M12" s="98">
        <v>85</v>
      </c>
      <c r="N12" s="81">
        <v>1000</v>
      </c>
      <c r="O12" s="58">
        <v>1486880</v>
      </c>
      <c r="P12" s="82"/>
      <c r="Q12" s="82"/>
      <c r="R12" s="98">
        <v>101.2</v>
      </c>
      <c r="S12" s="81">
        <v>1027</v>
      </c>
      <c r="T12" s="58">
        <v>1518960</v>
      </c>
      <c r="U12" s="82">
        <v>3.3</v>
      </c>
      <c r="V12" s="82">
        <v>2.6</v>
      </c>
      <c r="W12" s="98">
        <v>102.7</v>
      </c>
      <c r="X12" s="81">
        <v>960</v>
      </c>
      <c r="Y12" s="58">
        <v>1470800</v>
      </c>
      <c r="Z12" s="82">
        <v>3.1</v>
      </c>
      <c r="AA12" s="82">
        <v>2.2999999999999998</v>
      </c>
      <c r="AB12" s="98">
        <v>93.5</v>
      </c>
      <c r="AC12" s="81">
        <v>829</v>
      </c>
      <c r="AD12" s="58">
        <v>1306210</v>
      </c>
      <c r="AE12" s="82">
        <v>2.7</v>
      </c>
      <c r="AF12" s="82">
        <v>2</v>
      </c>
      <c r="AG12" s="98">
        <v>86.4</v>
      </c>
      <c r="AH12" s="81">
        <v>729</v>
      </c>
      <c r="AI12" s="58">
        <v>1131500</v>
      </c>
      <c r="AJ12" s="82">
        <v>2.5</v>
      </c>
      <c r="AK12" s="82">
        <v>1.8</v>
      </c>
      <c r="AL12" s="98">
        <v>87.9</v>
      </c>
      <c r="AM12" s="81">
        <v>656</v>
      </c>
      <c r="AN12" s="58">
        <v>1003580</v>
      </c>
      <c r="AO12" s="82">
        <v>2.2999999999999998</v>
      </c>
      <c r="AP12" s="82">
        <v>1.7</v>
      </c>
      <c r="AQ12" s="98">
        <v>90</v>
      </c>
      <c r="AR12" s="81">
        <v>619</v>
      </c>
      <c r="AS12" s="58">
        <v>928500</v>
      </c>
      <c r="AT12" s="59">
        <v>2.2000000000000002</v>
      </c>
      <c r="AU12" s="59">
        <v>1.6</v>
      </c>
      <c r="AV12" s="103">
        <v>94.4</v>
      </c>
      <c r="AW12" s="81">
        <v>604</v>
      </c>
      <c r="AX12" s="58">
        <v>1208000</v>
      </c>
      <c r="AY12" s="59">
        <v>2.1</v>
      </c>
      <c r="AZ12" s="59">
        <v>1.7</v>
      </c>
      <c r="BA12" s="103">
        <v>97.6</v>
      </c>
      <c r="BB12" s="81">
        <v>591</v>
      </c>
      <c r="BC12" s="58">
        <v>1182000</v>
      </c>
      <c r="BD12" s="59">
        <v>1.9</v>
      </c>
      <c r="BE12" s="59">
        <v>1.7</v>
      </c>
      <c r="BF12" s="103">
        <v>97.8</v>
      </c>
      <c r="BG12" s="81">
        <v>603</v>
      </c>
      <c r="BH12" s="58">
        <v>1206000</v>
      </c>
      <c r="BI12" s="59">
        <v>1.7</v>
      </c>
      <c r="BJ12" s="59">
        <v>1.6</v>
      </c>
      <c r="BK12" s="103">
        <v>102</v>
      </c>
      <c r="BL12" s="81">
        <v>748</v>
      </c>
      <c r="BM12" s="58">
        <v>1645600</v>
      </c>
      <c r="BN12" s="59">
        <v>1.9</v>
      </c>
      <c r="BO12" s="59">
        <v>1.9</v>
      </c>
      <c r="BP12" s="103">
        <v>124</v>
      </c>
      <c r="BQ12" s="81">
        <v>1067</v>
      </c>
      <c r="BR12" s="58">
        <v>2347400</v>
      </c>
      <c r="BS12" s="59">
        <v>2.2999999999999998</v>
      </c>
      <c r="BT12" s="59">
        <v>2.5</v>
      </c>
      <c r="BU12" s="103">
        <v>142.6</v>
      </c>
      <c r="BV12" s="81">
        <v>1596</v>
      </c>
      <c r="BW12" s="58">
        <v>3511200</v>
      </c>
      <c r="BX12" s="59">
        <v>3.1</v>
      </c>
      <c r="BY12" s="59">
        <v>3.5</v>
      </c>
      <c r="BZ12" s="98">
        <v>149.6</v>
      </c>
      <c r="CA12" s="81">
        <v>2216</v>
      </c>
      <c r="CB12" s="58">
        <v>4875200</v>
      </c>
      <c r="CC12" s="59">
        <v>3.6</v>
      </c>
      <c r="CD12" s="59">
        <v>4.3</v>
      </c>
      <c r="CE12" s="98">
        <v>138.80000000000001</v>
      </c>
      <c r="CF12" s="81">
        <v>3175</v>
      </c>
      <c r="CG12" s="58">
        <v>6985000</v>
      </c>
      <c r="CH12" s="59">
        <v>4.4000000000000004</v>
      </c>
      <c r="CI12" s="59">
        <v>5.4</v>
      </c>
      <c r="CJ12" s="98">
        <v>143.30000000000001</v>
      </c>
      <c r="CK12" s="81">
        <v>4176</v>
      </c>
      <c r="CL12" s="58">
        <v>10022000</v>
      </c>
      <c r="CM12" s="59">
        <v>5.3</v>
      </c>
      <c r="CN12" s="59">
        <v>5.9</v>
      </c>
      <c r="CO12" s="98">
        <v>131.5</v>
      </c>
      <c r="CP12" s="81">
        <v>5092</v>
      </c>
      <c r="CQ12" s="58">
        <v>12220800</v>
      </c>
      <c r="CR12" s="59">
        <v>6</v>
      </c>
      <c r="CS12" s="59">
        <v>6.7</v>
      </c>
      <c r="CT12" s="98">
        <v>121.9</v>
      </c>
      <c r="CU12" s="81">
        <v>5738</v>
      </c>
      <c r="CV12" s="58">
        <v>13771200</v>
      </c>
      <c r="CW12" s="59">
        <v>6.4</v>
      </c>
      <c r="CX12" s="59">
        <v>7.2</v>
      </c>
      <c r="CY12" s="98">
        <v>112.7</v>
      </c>
      <c r="CZ12" s="81">
        <v>6328</v>
      </c>
      <c r="DA12" s="58">
        <v>15187200</v>
      </c>
      <c r="DB12" s="59">
        <v>6.9</v>
      </c>
      <c r="DC12" s="59">
        <v>7.6</v>
      </c>
      <c r="DD12" s="98">
        <v>110.3</v>
      </c>
      <c r="DE12" s="81">
        <v>7166</v>
      </c>
      <c r="DF12" s="58">
        <v>17198400</v>
      </c>
      <c r="DG12" s="59">
        <v>7.5</v>
      </c>
      <c r="DH12" s="59">
        <v>8.1999999999999993</v>
      </c>
      <c r="DI12" s="98">
        <v>113.2</v>
      </c>
      <c r="DJ12" s="81">
        <v>7820</v>
      </c>
      <c r="DK12" s="58">
        <v>18768000</v>
      </c>
      <c r="DL12" s="59">
        <v>8</v>
      </c>
      <c r="DM12" s="59">
        <v>8.5</v>
      </c>
      <c r="DN12" s="98">
        <v>109.1</v>
      </c>
      <c r="DO12" s="81">
        <v>8361</v>
      </c>
      <c r="DP12" s="58">
        <v>20066400</v>
      </c>
      <c r="DQ12" s="59">
        <v>8.5</v>
      </c>
      <c r="DR12" s="59">
        <v>8.6999999999999993</v>
      </c>
      <c r="DS12" s="98">
        <v>106.9</v>
      </c>
      <c r="DT12" s="81">
        <v>8822</v>
      </c>
      <c r="DU12" s="58">
        <v>21172800</v>
      </c>
      <c r="DV12" s="59">
        <v>8.8000000000000007</v>
      </c>
      <c r="DW12" s="59">
        <v>8.8000000000000007</v>
      </c>
      <c r="DX12" s="98">
        <v>105.5</v>
      </c>
      <c r="DY12" s="81">
        <v>9244</v>
      </c>
      <c r="DZ12" s="58">
        <v>22185600</v>
      </c>
      <c r="EA12" s="59">
        <v>9.1</v>
      </c>
      <c r="EB12" s="59">
        <v>8.9</v>
      </c>
      <c r="EC12" s="98">
        <v>104.8</v>
      </c>
      <c r="ED12" s="81">
        <v>9403</v>
      </c>
      <c r="EE12" s="58">
        <v>22567200</v>
      </c>
      <c r="EF12" s="59">
        <v>9.3000000000000007</v>
      </c>
      <c r="EG12" s="59">
        <v>8.6999999999999993</v>
      </c>
      <c r="EH12" s="98">
        <v>101.7</v>
      </c>
      <c r="EI12" s="81">
        <v>9305</v>
      </c>
      <c r="EJ12" s="58">
        <v>22332000</v>
      </c>
      <c r="EK12" s="59">
        <v>9.1</v>
      </c>
      <c r="EL12" s="59">
        <v>8.3000000000000007</v>
      </c>
      <c r="EM12" s="98">
        <v>99</v>
      </c>
      <c r="EN12" s="81">
        <v>9091</v>
      </c>
      <c r="EO12" s="58">
        <v>21818400</v>
      </c>
      <c r="EP12" s="59">
        <v>8.8000000000000007</v>
      </c>
      <c r="EQ12" s="59">
        <v>7.8</v>
      </c>
      <c r="ER12" s="98">
        <v>97.7</v>
      </c>
      <c r="ES12" s="81">
        <v>8791</v>
      </c>
      <c r="ET12" s="58">
        <v>21098400</v>
      </c>
      <c r="EU12" s="59">
        <v>8.5</v>
      </c>
      <c r="EV12" s="59">
        <v>7.4</v>
      </c>
      <c r="EW12" s="98">
        <v>96.7</v>
      </c>
      <c r="EX12" s="81">
        <v>8403</v>
      </c>
      <c r="EY12" s="58">
        <v>20167200</v>
      </c>
      <c r="EZ12" s="59">
        <v>8.1999999999999993</v>
      </c>
      <c r="FA12" s="59">
        <v>6.9</v>
      </c>
      <c r="FB12" s="98">
        <v>95.6</v>
      </c>
      <c r="FC12" s="81">
        <v>7765</v>
      </c>
      <c r="FD12" s="58">
        <v>18636000</v>
      </c>
      <c r="FE12" s="59">
        <v>7.6</v>
      </c>
      <c r="FF12" s="59">
        <v>6.3</v>
      </c>
      <c r="FG12" s="98">
        <v>92.4</v>
      </c>
      <c r="FH12" s="81">
        <v>7182</v>
      </c>
      <c r="FI12" s="58">
        <v>17236800</v>
      </c>
      <c r="FJ12" s="59">
        <v>7</v>
      </c>
      <c r="FK12" s="59">
        <v>5.7</v>
      </c>
      <c r="FL12" s="98">
        <v>92.5</v>
      </c>
      <c r="FM12" s="81">
        <v>6994</v>
      </c>
      <c r="FN12" s="58">
        <v>16785600</v>
      </c>
      <c r="FO12" s="59">
        <v>6.7</v>
      </c>
      <c r="FP12" s="59">
        <v>5.3</v>
      </c>
      <c r="FQ12" s="98">
        <v>97.4</v>
      </c>
      <c r="FR12" s="81">
        <v>7071</v>
      </c>
      <c r="FS12" s="58">
        <v>16970400</v>
      </c>
      <c r="FT12" s="59">
        <v>6.7</v>
      </c>
      <c r="FU12" s="59">
        <v>5.0999999999999996</v>
      </c>
      <c r="FV12" s="98">
        <v>101.1</v>
      </c>
      <c r="FW12" s="81">
        <v>7201</v>
      </c>
      <c r="FX12" s="58">
        <v>17282400</v>
      </c>
      <c r="FY12" s="59">
        <v>6.7</v>
      </c>
      <c r="FZ12" s="59">
        <v>5</v>
      </c>
      <c r="GA12" s="98">
        <v>101.8</v>
      </c>
      <c r="GB12" s="81">
        <v>7527</v>
      </c>
      <c r="GC12" s="58">
        <v>18064800</v>
      </c>
      <c r="GD12" s="59">
        <v>6.8</v>
      </c>
      <c r="GE12" s="59">
        <v>5</v>
      </c>
      <c r="GF12" s="98">
        <v>104.5</v>
      </c>
      <c r="GG12" s="75">
        <v>7890</v>
      </c>
      <c r="GH12" s="76">
        <v>18936000</v>
      </c>
      <c r="GI12" s="83">
        <v>6.9866288851500924</v>
      </c>
      <c r="GJ12" s="83">
        <v>5.0054704378279924</v>
      </c>
      <c r="GK12" s="95">
        <v>104.82263850139498</v>
      </c>
      <c r="GL12" s="75">
        <v>8237</v>
      </c>
      <c r="GM12" s="76">
        <v>19768800</v>
      </c>
      <c r="GN12" s="83">
        <v>7.1484981818497397</v>
      </c>
      <c r="GO12" s="83">
        <v>5.0205379641231964</v>
      </c>
      <c r="GP12" s="95">
        <v>104.39797211660328</v>
      </c>
      <c r="GQ12" s="75">
        <v>8556</v>
      </c>
      <c r="GR12" s="76">
        <v>20534400</v>
      </c>
      <c r="GS12" s="83">
        <v>7.3</v>
      </c>
      <c r="GT12" s="83">
        <v>5</v>
      </c>
      <c r="GU12" s="95">
        <v>103.87276921209178</v>
      </c>
      <c r="GV12" s="75">
        <v>8852</v>
      </c>
      <c r="GW12" s="76">
        <v>21244800</v>
      </c>
      <c r="GX12" s="83">
        <v>7.4</v>
      </c>
      <c r="GY12" s="83">
        <v>5</v>
      </c>
      <c r="GZ12" s="95">
        <v>103.45956054230949</v>
      </c>
      <c r="HA12" s="75">
        <v>8995</v>
      </c>
      <c r="HB12" s="76">
        <v>21588000</v>
      </c>
      <c r="HC12" s="83">
        <v>7.5</v>
      </c>
      <c r="HD12" s="83">
        <v>4.9000000000000004</v>
      </c>
      <c r="HE12" s="95">
        <v>101.61545413465885</v>
      </c>
      <c r="HF12" s="75">
        <v>8804</v>
      </c>
      <c r="HG12" s="76">
        <v>21129600</v>
      </c>
      <c r="HH12" s="83">
        <v>7.3</v>
      </c>
      <c r="HI12" s="83">
        <v>4.7</v>
      </c>
      <c r="HJ12" s="95">
        <v>97.876598110061138</v>
      </c>
      <c r="HK12" s="75">
        <v>8797</v>
      </c>
      <c r="HL12" s="76">
        <v>21112800</v>
      </c>
      <c r="HM12" s="83">
        <v>7.2</v>
      </c>
      <c r="HN12" s="83">
        <v>4.5</v>
      </c>
      <c r="HO12" s="95">
        <v>99.920490686051807</v>
      </c>
      <c r="HP12" s="75">
        <v>8607</v>
      </c>
      <c r="HQ12" s="76">
        <v>20656800</v>
      </c>
      <c r="HR12" s="83">
        <v>7</v>
      </c>
      <c r="HS12" s="83">
        <v>4.4000000000000004</v>
      </c>
      <c r="HT12" s="95">
        <v>97.840172786177106</v>
      </c>
      <c r="HU12" s="75">
        <v>8692</v>
      </c>
      <c r="HV12" s="76">
        <v>20860800</v>
      </c>
      <c r="HW12" s="83">
        <v>7.1</v>
      </c>
      <c r="HX12" s="83">
        <v>4.3</v>
      </c>
      <c r="HY12" s="95">
        <v>100.98756825839432</v>
      </c>
      <c r="HZ12" s="75">
        <v>8410</v>
      </c>
      <c r="IA12" s="76">
        <v>20184000</v>
      </c>
      <c r="IB12" s="83">
        <v>6.8</v>
      </c>
      <c r="IC12" s="83">
        <v>4.0999999999999996</v>
      </c>
      <c r="ID12" s="95">
        <v>96.755637367694433</v>
      </c>
      <c r="IE12" s="75">
        <v>8400</v>
      </c>
      <c r="IF12" s="76">
        <v>20160000</v>
      </c>
      <c r="IG12" s="83">
        <v>6.6</v>
      </c>
      <c r="IH12" s="83">
        <v>3.9</v>
      </c>
      <c r="II12" s="95">
        <v>99.881093935790716</v>
      </c>
      <c r="IJ12" s="116">
        <v>8378</v>
      </c>
      <c r="IK12" s="84">
        <v>20107200</v>
      </c>
      <c r="IL12" s="85">
        <v>6.6</v>
      </c>
      <c r="IM12" s="85">
        <v>3.8</v>
      </c>
      <c r="IN12" s="88">
        <v>99.738095238095198</v>
      </c>
      <c r="IO12" s="116">
        <v>8172</v>
      </c>
      <c r="IP12" s="84">
        <v>29413200</v>
      </c>
      <c r="IQ12" s="85">
        <v>6.4</v>
      </c>
      <c r="IR12" s="85">
        <v>4.4000000000000004</v>
      </c>
      <c r="IS12" s="88">
        <v>97.54117927906421</v>
      </c>
      <c r="IT12" s="116">
        <v>7992</v>
      </c>
      <c r="IU12" s="84">
        <v>28768800</v>
      </c>
      <c r="IV12" s="85">
        <v>6.3</v>
      </c>
      <c r="IW12" s="85">
        <v>4.2</v>
      </c>
      <c r="IX12" s="88">
        <v>97.797356828193841</v>
      </c>
      <c r="IY12" s="117">
        <v>7965</v>
      </c>
      <c r="IZ12" s="86">
        <v>28674000</v>
      </c>
      <c r="JA12" s="87">
        <v>6.3</v>
      </c>
      <c r="JB12" s="87">
        <v>4</v>
      </c>
      <c r="JC12" s="118">
        <v>99.662162162162161</v>
      </c>
      <c r="JD12" s="62">
        <v>7975</v>
      </c>
      <c r="JE12" s="63">
        <v>28710000</v>
      </c>
      <c r="JF12" s="64">
        <v>6.3</v>
      </c>
      <c r="JG12" s="64">
        <v>3.9</v>
      </c>
      <c r="JH12" s="119">
        <v>100.1</v>
      </c>
      <c r="JI12" s="60">
        <v>7945</v>
      </c>
      <c r="JJ12" s="61">
        <v>28602000</v>
      </c>
      <c r="JK12" s="85">
        <v>6.2</v>
      </c>
      <c r="JL12" s="85">
        <v>3.7</v>
      </c>
      <c r="JM12" s="88">
        <v>99.6</v>
      </c>
      <c r="JN12" s="113">
        <v>8110</v>
      </c>
      <c r="JO12" s="84">
        <v>29196000</v>
      </c>
      <c r="JP12" s="85">
        <v>6.3</v>
      </c>
      <c r="JQ12" s="85">
        <v>3.7</v>
      </c>
      <c r="JR12" s="88">
        <v>102.1</v>
      </c>
      <c r="JS12" s="113">
        <v>8372</v>
      </c>
      <c r="JT12" s="84">
        <v>30139200</v>
      </c>
      <c r="JU12" s="85">
        <v>6.5</v>
      </c>
      <c r="JV12" s="85">
        <v>3.6</v>
      </c>
      <c r="JW12" s="88">
        <v>103.2</v>
      </c>
      <c r="JX12" s="112">
        <v>8495</v>
      </c>
      <c r="JY12" s="13">
        <v>30582000</v>
      </c>
      <c r="JZ12" s="14">
        <v>6.5</v>
      </c>
      <c r="KA12" s="14">
        <v>3.6</v>
      </c>
      <c r="KB12" s="136">
        <v>101.5</v>
      </c>
      <c r="KC12" s="112">
        <v>8669</v>
      </c>
      <c r="KD12" s="13">
        <v>31208400</v>
      </c>
      <c r="KE12" s="14">
        <v>6.6</v>
      </c>
      <c r="KF12" s="14">
        <v>3.6</v>
      </c>
      <c r="KG12" s="136">
        <v>102</v>
      </c>
    </row>
    <row r="13" spans="1:293" ht="30" customHeight="1" x14ac:dyDescent="0.4">
      <c r="A13" s="214"/>
      <c r="B13" s="222" t="s">
        <v>20</v>
      </c>
      <c r="C13" s="221"/>
      <c r="D13" s="79">
        <v>629</v>
      </c>
      <c r="E13" s="45">
        <v>1420120</v>
      </c>
      <c r="F13" s="27">
        <v>2.4</v>
      </c>
      <c r="G13" s="27">
        <v>3.8</v>
      </c>
      <c r="H13" s="68" t="s">
        <v>90</v>
      </c>
      <c r="I13" s="91">
        <v>475</v>
      </c>
      <c r="J13" s="45">
        <v>1069190</v>
      </c>
      <c r="K13" s="27"/>
      <c r="L13" s="27"/>
      <c r="M13" s="97">
        <v>75.5</v>
      </c>
      <c r="N13" s="79">
        <v>354</v>
      </c>
      <c r="O13" s="45">
        <v>794190</v>
      </c>
      <c r="P13" s="27"/>
      <c r="Q13" s="27"/>
      <c r="R13" s="97">
        <v>74.5</v>
      </c>
      <c r="S13" s="79">
        <v>271</v>
      </c>
      <c r="T13" s="45">
        <v>590660</v>
      </c>
      <c r="U13" s="27">
        <v>0.9</v>
      </c>
      <c r="V13" s="27">
        <v>1</v>
      </c>
      <c r="W13" s="97">
        <v>76.599999999999994</v>
      </c>
      <c r="X13" s="79">
        <v>191</v>
      </c>
      <c r="Y13" s="45">
        <v>435110</v>
      </c>
      <c r="Z13" s="27">
        <v>0.6</v>
      </c>
      <c r="AA13" s="27">
        <v>0.7</v>
      </c>
      <c r="AB13" s="97">
        <v>70.5</v>
      </c>
      <c r="AC13" s="79">
        <v>143</v>
      </c>
      <c r="AD13" s="45">
        <v>310880</v>
      </c>
      <c r="AE13" s="27">
        <v>0.5</v>
      </c>
      <c r="AF13" s="27">
        <v>0.5</v>
      </c>
      <c r="AG13" s="97">
        <v>74.900000000000006</v>
      </c>
      <c r="AH13" s="79">
        <v>115</v>
      </c>
      <c r="AI13" s="45">
        <v>250750</v>
      </c>
      <c r="AJ13" s="27">
        <v>0.4</v>
      </c>
      <c r="AK13" s="27">
        <v>0.4</v>
      </c>
      <c r="AL13" s="97">
        <v>80.400000000000006</v>
      </c>
      <c r="AM13" s="79">
        <v>84</v>
      </c>
      <c r="AN13" s="45">
        <v>189100</v>
      </c>
      <c r="AO13" s="27">
        <v>0.3</v>
      </c>
      <c r="AP13" s="27">
        <v>0.3</v>
      </c>
      <c r="AQ13" s="97">
        <v>73</v>
      </c>
      <c r="AR13" s="79">
        <v>67</v>
      </c>
      <c r="AS13" s="45">
        <v>134000</v>
      </c>
      <c r="AT13" s="46">
        <v>0.2</v>
      </c>
      <c r="AU13" s="46">
        <v>0.2</v>
      </c>
      <c r="AV13" s="102">
        <v>79.8</v>
      </c>
      <c r="AW13" s="79">
        <v>57</v>
      </c>
      <c r="AX13" s="45">
        <v>148200</v>
      </c>
      <c r="AY13" s="46">
        <v>0.2</v>
      </c>
      <c r="AZ13" s="46">
        <v>0.2</v>
      </c>
      <c r="BA13" s="102">
        <v>85.1</v>
      </c>
      <c r="BB13" s="79">
        <v>43</v>
      </c>
      <c r="BC13" s="45">
        <v>111800</v>
      </c>
      <c r="BD13" s="46">
        <v>0.2</v>
      </c>
      <c r="BE13" s="46">
        <v>0.2</v>
      </c>
      <c r="BF13" s="102">
        <v>75.400000000000006</v>
      </c>
      <c r="BG13" s="79">
        <v>18</v>
      </c>
      <c r="BH13" s="45">
        <v>46800</v>
      </c>
      <c r="BI13" s="46">
        <v>0.1</v>
      </c>
      <c r="BJ13" s="46">
        <v>0.1</v>
      </c>
      <c r="BK13" s="102">
        <v>41.9</v>
      </c>
      <c r="BL13" s="79">
        <v>16</v>
      </c>
      <c r="BM13" s="45">
        <v>45600</v>
      </c>
      <c r="BN13" s="46"/>
      <c r="BO13" s="46">
        <v>0.1</v>
      </c>
      <c r="BP13" s="102">
        <v>88.9</v>
      </c>
      <c r="BQ13" s="79">
        <v>11</v>
      </c>
      <c r="BR13" s="45">
        <v>31350</v>
      </c>
      <c r="BS13" s="46"/>
      <c r="BT13" s="46"/>
      <c r="BU13" s="102">
        <v>68.8</v>
      </c>
      <c r="BV13" s="79">
        <v>11</v>
      </c>
      <c r="BW13" s="45">
        <v>31350</v>
      </c>
      <c r="BX13" s="46"/>
      <c r="BY13" s="46"/>
      <c r="BZ13" s="97">
        <v>100</v>
      </c>
      <c r="CA13" s="79">
        <v>11</v>
      </c>
      <c r="CB13" s="45">
        <v>31350</v>
      </c>
      <c r="CC13" s="46"/>
      <c r="CD13" s="46"/>
      <c r="CE13" s="97">
        <v>100</v>
      </c>
      <c r="CF13" s="79">
        <v>10</v>
      </c>
      <c r="CG13" s="45">
        <v>28500</v>
      </c>
      <c r="CH13" s="46"/>
      <c r="CI13" s="46"/>
      <c r="CJ13" s="97">
        <v>90.9</v>
      </c>
      <c r="CK13" s="79">
        <v>10</v>
      </c>
      <c r="CL13" s="45">
        <v>31000</v>
      </c>
      <c r="CM13" s="46"/>
      <c r="CN13" s="46"/>
      <c r="CO13" s="97">
        <v>100</v>
      </c>
      <c r="CP13" s="79">
        <v>8</v>
      </c>
      <c r="CQ13" s="45">
        <v>24800</v>
      </c>
      <c r="CR13" s="46"/>
      <c r="CS13" s="46"/>
      <c r="CT13" s="97">
        <v>80</v>
      </c>
      <c r="CU13" s="79">
        <v>6</v>
      </c>
      <c r="CV13" s="45">
        <v>18600</v>
      </c>
      <c r="CW13" s="46">
        <v>0</v>
      </c>
      <c r="CX13" s="46">
        <v>0</v>
      </c>
      <c r="CY13" s="97">
        <v>75</v>
      </c>
      <c r="CZ13" s="79">
        <v>6</v>
      </c>
      <c r="DA13" s="45">
        <v>18600</v>
      </c>
      <c r="DB13" s="46">
        <v>0</v>
      </c>
      <c r="DC13" s="46">
        <v>0</v>
      </c>
      <c r="DD13" s="97">
        <v>100</v>
      </c>
      <c r="DE13" s="79">
        <v>5</v>
      </c>
      <c r="DF13" s="45">
        <v>15500</v>
      </c>
      <c r="DG13" s="46">
        <v>0</v>
      </c>
      <c r="DH13" s="46">
        <v>0</v>
      </c>
      <c r="DI13" s="97">
        <v>83.3</v>
      </c>
      <c r="DJ13" s="79">
        <v>4</v>
      </c>
      <c r="DK13" s="45">
        <v>12400</v>
      </c>
      <c r="DL13" s="46">
        <v>0</v>
      </c>
      <c r="DM13" s="46">
        <v>0</v>
      </c>
      <c r="DN13" s="97">
        <v>80</v>
      </c>
      <c r="DO13" s="79">
        <v>5</v>
      </c>
      <c r="DP13" s="45">
        <v>15500</v>
      </c>
      <c r="DQ13" s="46">
        <v>0</v>
      </c>
      <c r="DR13" s="46">
        <v>0</v>
      </c>
      <c r="DS13" s="97">
        <v>125</v>
      </c>
      <c r="DT13" s="79">
        <v>5</v>
      </c>
      <c r="DU13" s="45">
        <v>15500</v>
      </c>
      <c r="DV13" s="46">
        <v>0</v>
      </c>
      <c r="DW13" s="46">
        <v>0</v>
      </c>
      <c r="DX13" s="97">
        <v>100</v>
      </c>
      <c r="DY13" s="79">
        <v>5</v>
      </c>
      <c r="DZ13" s="45">
        <v>15500</v>
      </c>
      <c r="EA13" s="46">
        <v>0</v>
      </c>
      <c r="EB13" s="46">
        <v>0</v>
      </c>
      <c r="EC13" s="97">
        <v>100</v>
      </c>
      <c r="ED13" s="79">
        <v>5</v>
      </c>
      <c r="EE13" s="45">
        <v>15500</v>
      </c>
      <c r="EF13" s="46">
        <v>0</v>
      </c>
      <c r="EG13" s="46">
        <v>0</v>
      </c>
      <c r="EH13" s="97">
        <v>100</v>
      </c>
      <c r="EI13" s="79">
        <v>6</v>
      </c>
      <c r="EJ13" s="45">
        <v>18600</v>
      </c>
      <c r="EK13" s="46">
        <v>0</v>
      </c>
      <c r="EL13" s="46">
        <v>0</v>
      </c>
      <c r="EM13" s="97">
        <v>120</v>
      </c>
      <c r="EN13" s="79">
        <v>7</v>
      </c>
      <c r="EO13" s="45">
        <v>21700</v>
      </c>
      <c r="EP13" s="46">
        <v>0</v>
      </c>
      <c r="EQ13" s="46">
        <v>0</v>
      </c>
      <c r="ER13" s="97">
        <v>116.7</v>
      </c>
      <c r="ES13" s="79">
        <v>7</v>
      </c>
      <c r="ET13" s="45">
        <v>21700</v>
      </c>
      <c r="EU13" s="46">
        <v>0</v>
      </c>
      <c r="EV13" s="46">
        <v>0</v>
      </c>
      <c r="EW13" s="97">
        <v>100</v>
      </c>
      <c r="EX13" s="79">
        <v>8</v>
      </c>
      <c r="EY13" s="45">
        <v>24800</v>
      </c>
      <c r="EZ13" s="46">
        <v>0</v>
      </c>
      <c r="FA13" s="46">
        <v>0</v>
      </c>
      <c r="FB13" s="97">
        <v>114.3</v>
      </c>
      <c r="FC13" s="79">
        <v>8</v>
      </c>
      <c r="FD13" s="45">
        <v>24800</v>
      </c>
      <c r="FE13" s="46">
        <v>0</v>
      </c>
      <c r="FF13" s="46">
        <v>0</v>
      </c>
      <c r="FG13" s="97">
        <v>100</v>
      </c>
      <c r="FH13" s="79">
        <v>8</v>
      </c>
      <c r="FI13" s="45">
        <v>24800</v>
      </c>
      <c r="FJ13" s="46">
        <v>0</v>
      </c>
      <c r="FK13" s="46">
        <v>0</v>
      </c>
      <c r="FL13" s="97">
        <v>100</v>
      </c>
      <c r="FM13" s="79">
        <v>8</v>
      </c>
      <c r="FN13" s="45">
        <v>24800</v>
      </c>
      <c r="FO13" s="46">
        <v>0</v>
      </c>
      <c r="FP13" s="46">
        <v>0</v>
      </c>
      <c r="FQ13" s="97">
        <v>100</v>
      </c>
      <c r="FR13" s="79">
        <v>8</v>
      </c>
      <c r="FS13" s="45">
        <v>24800</v>
      </c>
      <c r="FT13" s="46">
        <v>0</v>
      </c>
      <c r="FU13" s="46">
        <v>0</v>
      </c>
      <c r="FV13" s="97">
        <v>100</v>
      </c>
      <c r="FW13" s="79">
        <v>6</v>
      </c>
      <c r="FX13" s="45">
        <v>18600</v>
      </c>
      <c r="FY13" s="46">
        <v>0</v>
      </c>
      <c r="FZ13" s="46">
        <v>0</v>
      </c>
      <c r="GA13" s="97">
        <v>75</v>
      </c>
      <c r="GB13" s="79">
        <v>6</v>
      </c>
      <c r="GC13" s="45">
        <v>18600</v>
      </c>
      <c r="GD13" s="46">
        <v>0</v>
      </c>
      <c r="GE13" s="46">
        <v>0</v>
      </c>
      <c r="GF13" s="97">
        <v>100</v>
      </c>
      <c r="GG13" s="109">
        <v>6</v>
      </c>
      <c r="GH13" s="20">
        <v>18600</v>
      </c>
      <c r="GI13" s="21">
        <v>5.3130257681749758E-3</v>
      </c>
      <c r="GJ13" s="21">
        <v>4.9166534718842756E-3</v>
      </c>
      <c r="GK13" s="22">
        <v>100</v>
      </c>
      <c r="GL13" s="109">
        <v>6</v>
      </c>
      <c r="GM13" s="20">
        <v>18600</v>
      </c>
      <c r="GN13" s="21">
        <v>5.2071129162435887E-3</v>
      </c>
      <c r="GO13" s="21">
        <v>4.7237063520644378E-3</v>
      </c>
      <c r="GP13" s="22">
        <v>100</v>
      </c>
      <c r="GQ13" s="109">
        <v>7</v>
      </c>
      <c r="GR13" s="20">
        <v>21700</v>
      </c>
      <c r="GS13" s="21">
        <v>0</v>
      </c>
      <c r="GT13" s="21">
        <v>0</v>
      </c>
      <c r="GU13" s="22">
        <v>116.66666666666667</v>
      </c>
      <c r="GV13" s="109">
        <v>7</v>
      </c>
      <c r="GW13" s="20">
        <v>21700</v>
      </c>
      <c r="GX13" s="21">
        <v>0</v>
      </c>
      <c r="GY13" s="21">
        <v>0</v>
      </c>
      <c r="GZ13" s="22">
        <v>100</v>
      </c>
      <c r="HA13" s="109">
        <v>8</v>
      </c>
      <c r="HB13" s="20">
        <v>24800</v>
      </c>
      <c r="HC13" s="21">
        <v>0</v>
      </c>
      <c r="HD13" s="21">
        <v>0</v>
      </c>
      <c r="HE13" s="22">
        <v>114.28571428571428</v>
      </c>
      <c r="HF13" s="109">
        <v>7</v>
      </c>
      <c r="HG13" s="20">
        <v>21700</v>
      </c>
      <c r="HH13" s="21">
        <v>0</v>
      </c>
      <c r="HI13" s="21">
        <v>0</v>
      </c>
      <c r="HJ13" s="22">
        <v>87.5</v>
      </c>
      <c r="HK13" s="109">
        <v>7</v>
      </c>
      <c r="HL13" s="20">
        <v>21700</v>
      </c>
      <c r="HM13" s="21">
        <v>0</v>
      </c>
      <c r="HN13" s="21">
        <v>0</v>
      </c>
      <c r="HO13" s="22">
        <v>100</v>
      </c>
      <c r="HP13" s="109">
        <v>7</v>
      </c>
      <c r="HQ13" s="20">
        <v>21700</v>
      </c>
      <c r="HR13" s="21">
        <v>0</v>
      </c>
      <c r="HS13" s="21">
        <v>0</v>
      </c>
      <c r="HT13" s="22">
        <v>100</v>
      </c>
      <c r="HU13" s="109">
        <v>12</v>
      </c>
      <c r="HV13" s="20">
        <v>37200</v>
      </c>
      <c r="HW13" s="21">
        <v>0</v>
      </c>
      <c r="HX13" s="21">
        <v>0</v>
      </c>
      <c r="HY13" s="22">
        <v>171.42857142857142</v>
      </c>
      <c r="HZ13" s="109">
        <v>8</v>
      </c>
      <c r="IA13" s="20">
        <v>24800</v>
      </c>
      <c r="IB13" s="21">
        <v>0</v>
      </c>
      <c r="IC13" s="21">
        <v>0</v>
      </c>
      <c r="ID13" s="22">
        <v>66.666666666666657</v>
      </c>
      <c r="IE13" s="109">
        <v>9</v>
      </c>
      <c r="IF13" s="20">
        <v>27900</v>
      </c>
      <c r="IG13" s="21">
        <v>0</v>
      </c>
      <c r="IH13" s="21">
        <v>0</v>
      </c>
      <c r="II13" s="22">
        <v>112.5</v>
      </c>
      <c r="IJ13" s="12">
        <v>9</v>
      </c>
      <c r="IK13" s="13">
        <v>27900</v>
      </c>
      <c r="IL13" s="14">
        <v>0</v>
      </c>
      <c r="IM13" s="14">
        <v>0</v>
      </c>
      <c r="IN13" s="15">
        <v>100</v>
      </c>
      <c r="IO13" s="12">
        <v>8</v>
      </c>
      <c r="IP13" s="13">
        <v>36800</v>
      </c>
      <c r="IQ13" s="14">
        <v>0</v>
      </c>
      <c r="IR13" s="14">
        <v>0</v>
      </c>
      <c r="IS13" s="15">
        <v>88.888888888888886</v>
      </c>
      <c r="IT13" s="12">
        <v>8</v>
      </c>
      <c r="IU13" s="13">
        <v>36800</v>
      </c>
      <c r="IV13" s="14">
        <v>0</v>
      </c>
      <c r="IW13" s="14">
        <v>0</v>
      </c>
      <c r="IX13" s="15">
        <v>100</v>
      </c>
      <c r="IY13" s="41">
        <v>8</v>
      </c>
      <c r="IZ13" s="42">
        <v>36800</v>
      </c>
      <c r="JA13" s="43">
        <v>0</v>
      </c>
      <c r="JB13" s="43">
        <v>0</v>
      </c>
      <c r="JC13" s="10">
        <v>100</v>
      </c>
      <c r="JD13" s="40">
        <v>7</v>
      </c>
      <c r="JE13" s="38">
        <v>32200</v>
      </c>
      <c r="JF13" s="39">
        <v>0</v>
      </c>
      <c r="JG13" s="39">
        <v>0</v>
      </c>
      <c r="JH13" s="11">
        <v>87.5</v>
      </c>
      <c r="JI13" s="36">
        <v>7</v>
      </c>
      <c r="JJ13" s="35">
        <v>32200</v>
      </c>
      <c r="JK13" s="14">
        <v>0</v>
      </c>
      <c r="JL13" s="14">
        <v>0</v>
      </c>
      <c r="JM13" s="15">
        <v>100</v>
      </c>
      <c r="JN13" s="112">
        <v>7</v>
      </c>
      <c r="JO13" s="13">
        <v>32200</v>
      </c>
      <c r="JP13" s="14">
        <v>0</v>
      </c>
      <c r="JQ13" s="14">
        <v>0</v>
      </c>
      <c r="JR13" s="15">
        <v>100</v>
      </c>
      <c r="JS13" s="112">
        <v>7</v>
      </c>
      <c r="JT13" s="13">
        <v>32200</v>
      </c>
      <c r="JU13" s="14">
        <v>0</v>
      </c>
      <c r="JV13" s="14">
        <v>0</v>
      </c>
      <c r="JW13" s="15">
        <v>100</v>
      </c>
      <c r="JX13" s="112">
        <v>6</v>
      </c>
      <c r="JY13" s="13">
        <v>27600</v>
      </c>
      <c r="JZ13" s="14">
        <v>0</v>
      </c>
      <c r="KA13" s="14">
        <v>0</v>
      </c>
      <c r="KB13" s="136">
        <v>85.7</v>
      </c>
      <c r="KC13" s="112">
        <v>5</v>
      </c>
      <c r="KD13" s="13">
        <v>23000</v>
      </c>
      <c r="KE13" s="14">
        <v>0</v>
      </c>
      <c r="KF13" s="14">
        <v>0</v>
      </c>
      <c r="KG13" s="136">
        <v>83.3</v>
      </c>
    </row>
    <row r="14" spans="1:293" ht="30" customHeight="1" x14ac:dyDescent="0.4">
      <c r="A14" s="214"/>
      <c r="B14" s="215" t="s">
        <v>21</v>
      </c>
      <c r="C14" s="3" t="s">
        <v>22</v>
      </c>
      <c r="D14" s="79">
        <v>3110</v>
      </c>
      <c r="E14" s="45">
        <v>11306420</v>
      </c>
      <c r="F14" s="27">
        <v>12.1</v>
      </c>
      <c r="G14" s="27">
        <v>30.7</v>
      </c>
      <c r="H14" s="68" t="s">
        <v>90</v>
      </c>
      <c r="I14" s="91">
        <v>4422</v>
      </c>
      <c r="J14" s="45">
        <v>17206840</v>
      </c>
      <c r="K14" s="27"/>
      <c r="L14" s="27"/>
      <c r="M14" s="97">
        <v>142.19999999999999</v>
      </c>
      <c r="N14" s="79">
        <v>5728</v>
      </c>
      <c r="O14" s="45">
        <v>22597860</v>
      </c>
      <c r="P14" s="27"/>
      <c r="Q14" s="27"/>
      <c r="R14" s="97">
        <v>129.5</v>
      </c>
      <c r="S14" s="79">
        <v>7254</v>
      </c>
      <c r="T14" s="45">
        <v>29120350</v>
      </c>
      <c r="U14" s="27">
        <v>23.6</v>
      </c>
      <c r="V14" s="27">
        <v>50.3</v>
      </c>
      <c r="W14" s="97">
        <v>126.6</v>
      </c>
      <c r="X14" s="79">
        <v>8097</v>
      </c>
      <c r="Y14" s="45">
        <v>34769070</v>
      </c>
      <c r="Z14" s="27">
        <v>26.3</v>
      </c>
      <c r="AA14" s="27">
        <v>54.7</v>
      </c>
      <c r="AB14" s="97">
        <v>111.6</v>
      </c>
      <c r="AC14" s="79">
        <v>8280</v>
      </c>
      <c r="AD14" s="45">
        <v>36724630</v>
      </c>
      <c r="AE14" s="27">
        <v>27.4</v>
      </c>
      <c r="AF14" s="27">
        <v>56.8</v>
      </c>
      <c r="AG14" s="97">
        <v>102.3</v>
      </c>
      <c r="AH14" s="79">
        <v>7699</v>
      </c>
      <c r="AI14" s="45">
        <v>35967540</v>
      </c>
      <c r="AJ14" s="27">
        <v>26.5</v>
      </c>
      <c r="AK14" s="27">
        <v>56.9</v>
      </c>
      <c r="AL14" s="97">
        <v>93</v>
      </c>
      <c r="AM14" s="79">
        <v>7222</v>
      </c>
      <c r="AN14" s="45">
        <v>33233520</v>
      </c>
      <c r="AO14" s="27">
        <v>25.5</v>
      </c>
      <c r="AP14" s="27">
        <v>55.8</v>
      </c>
      <c r="AQ14" s="97">
        <v>93.8</v>
      </c>
      <c r="AR14" s="79">
        <v>6697</v>
      </c>
      <c r="AS14" s="45">
        <v>30816500</v>
      </c>
      <c r="AT14" s="46">
        <v>23.8</v>
      </c>
      <c r="AU14" s="46">
        <v>54.3</v>
      </c>
      <c r="AV14" s="102">
        <v>92.7</v>
      </c>
      <c r="AW14" s="79">
        <v>6275</v>
      </c>
      <c r="AX14" s="45">
        <v>37576980</v>
      </c>
      <c r="AY14" s="46">
        <v>22</v>
      </c>
      <c r="AZ14" s="46">
        <v>52.1</v>
      </c>
      <c r="BA14" s="102">
        <v>93.7</v>
      </c>
      <c r="BB14" s="79">
        <v>6050</v>
      </c>
      <c r="BC14" s="45">
        <v>34697340</v>
      </c>
      <c r="BD14" s="46">
        <v>19.8</v>
      </c>
      <c r="BE14" s="46">
        <v>48.9</v>
      </c>
      <c r="BF14" s="102">
        <v>96.4</v>
      </c>
      <c r="BG14" s="79">
        <v>5674</v>
      </c>
      <c r="BH14" s="45">
        <v>34261600</v>
      </c>
      <c r="BI14" s="46">
        <v>16.5</v>
      </c>
      <c r="BJ14" s="46">
        <v>45.7</v>
      </c>
      <c r="BK14" s="102">
        <v>93.8</v>
      </c>
      <c r="BL14" s="79">
        <v>5357</v>
      </c>
      <c r="BM14" s="45">
        <v>34982890</v>
      </c>
      <c r="BN14" s="46">
        <v>13.5</v>
      </c>
      <c r="BO14" s="46">
        <v>40.200000000000003</v>
      </c>
      <c r="BP14" s="102">
        <v>94.4</v>
      </c>
      <c r="BQ14" s="79">
        <v>5070</v>
      </c>
      <c r="BR14" s="45">
        <v>33463200</v>
      </c>
      <c r="BS14" s="46">
        <v>10.9</v>
      </c>
      <c r="BT14" s="46">
        <v>34.9</v>
      </c>
      <c r="BU14" s="102">
        <v>94.6</v>
      </c>
      <c r="BV14" s="79">
        <v>4873</v>
      </c>
      <c r="BW14" s="45">
        <v>31674500</v>
      </c>
      <c r="BX14" s="46">
        <v>9.4</v>
      </c>
      <c r="BY14" s="46">
        <v>31.3</v>
      </c>
      <c r="BZ14" s="97">
        <v>96.1</v>
      </c>
      <c r="CA14" s="79">
        <v>4716</v>
      </c>
      <c r="CB14" s="45">
        <v>30654000</v>
      </c>
      <c r="CC14" s="46">
        <v>7.7</v>
      </c>
      <c r="CD14" s="46">
        <v>26.8</v>
      </c>
      <c r="CE14" s="97">
        <v>96.8</v>
      </c>
      <c r="CF14" s="79">
        <v>4563</v>
      </c>
      <c r="CG14" s="45">
        <v>29659500</v>
      </c>
      <c r="CH14" s="46">
        <v>6.3</v>
      </c>
      <c r="CI14" s="46">
        <v>22.9</v>
      </c>
      <c r="CJ14" s="97">
        <v>96.8</v>
      </c>
      <c r="CK14" s="79">
        <v>4645</v>
      </c>
      <c r="CL14" s="45">
        <v>33442600</v>
      </c>
      <c r="CM14" s="46">
        <v>5.8</v>
      </c>
      <c r="CN14" s="46">
        <v>19.8</v>
      </c>
      <c r="CO14" s="97">
        <v>101.8</v>
      </c>
      <c r="CP14" s="79">
        <v>4502</v>
      </c>
      <c r="CQ14" s="45">
        <v>32414400</v>
      </c>
      <c r="CR14" s="46">
        <v>5.3</v>
      </c>
      <c r="CS14" s="46">
        <v>17.899999999999999</v>
      </c>
      <c r="CT14" s="97">
        <v>96.9</v>
      </c>
      <c r="CU14" s="79">
        <v>4219</v>
      </c>
      <c r="CV14" s="45">
        <v>30376800</v>
      </c>
      <c r="CW14" s="46">
        <v>4.7</v>
      </c>
      <c r="CX14" s="46">
        <v>15.9</v>
      </c>
      <c r="CY14" s="97">
        <v>93.7</v>
      </c>
      <c r="CZ14" s="79">
        <v>3907</v>
      </c>
      <c r="DA14" s="45">
        <v>28130400</v>
      </c>
      <c r="DB14" s="46">
        <v>4.2</v>
      </c>
      <c r="DC14" s="46">
        <v>14</v>
      </c>
      <c r="DD14" s="97">
        <v>92.6</v>
      </c>
      <c r="DE14" s="79">
        <v>3741</v>
      </c>
      <c r="DF14" s="45">
        <v>26935200</v>
      </c>
      <c r="DG14" s="46">
        <v>3.9</v>
      </c>
      <c r="DH14" s="46">
        <v>12.8</v>
      </c>
      <c r="DI14" s="97">
        <v>95.8</v>
      </c>
      <c r="DJ14" s="79">
        <v>3485</v>
      </c>
      <c r="DK14" s="45">
        <v>25092000</v>
      </c>
      <c r="DL14" s="46">
        <v>3.6</v>
      </c>
      <c r="DM14" s="46">
        <v>11.4</v>
      </c>
      <c r="DN14" s="97">
        <v>93.2</v>
      </c>
      <c r="DO14" s="79">
        <v>4359</v>
      </c>
      <c r="DP14" s="45">
        <v>31384800</v>
      </c>
      <c r="DQ14" s="46">
        <v>4.4000000000000004</v>
      </c>
      <c r="DR14" s="46">
        <v>13.7</v>
      </c>
      <c r="DS14" s="97">
        <v>125.1</v>
      </c>
      <c r="DT14" s="79">
        <v>6017</v>
      </c>
      <c r="DU14" s="45">
        <v>43322400</v>
      </c>
      <c r="DV14" s="46">
        <v>6</v>
      </c>
      <c r="DW14" s="46">
        <v>17.899999999999999</v>
      </c>
      <c r="DX14" s="97">
        <v>138</v>
      </c>
      <c r="DY14" s="79">
        <v>7475</v>
      </c>
      <c r="DZ14" s="45">
        <v>53820000</v>
      </c>
      <c r="EA14" s="46">
        <v>7.4</v>
      </c>
      <c r="EB14" s="46">
        <v>21.4</v>
      </c>
      <c r="EC14" s="97">
        <v>124.2</v>
      </c>
      <c r="ED14" s="79">
        <v>8880</v>
      </c>
      <c r="EE14" s="45">
        <v>63936000</v>
      </c>
      <c r="EF14" s="46">
        <v>8.6999999999999993</v>
      </c>
      <c r="EG14" s="46">
        <v>24.5</v>
      </c>
      <c r="EH14" s="97">
        <v>118.8</v>
      </c>
      <c r="EI14" s="79">
        <v>10222</v>
      </c>
      <c r="EJ14" s="45">
        <v>73598400</v>
      </c>
      <c r="EK14" s="46">
        <v>10</v>
      </c>
      <c r="EL14" s="46">
        <v>27.3</v>
      </c>
      <c r="EM14" s="97">
        <v>115.1</v>
      </c>
      <c r="EN14" s="79">
        <v>11562</v>
      </c>
      <c r="EO14" s="45">
        <v>83246400</v>
      </c>
      <c r="EP14" s="46">
        <v>11.3</v>
      </c>
      <c r="EQ14" s="46">
        <v>29.9</v>
      </c>
      <c r="ER14" s="97">
        <v>113.1</v>
      </c>
      <c r="ES14" s="79">
        <v>13312</v>
      </c>
      <c r="ET14" s="45">
        <v>95846400</v>
      </c>
      <c r="EU14" s="46">
        <v>13</v>
      </c>
      <c r="EV14" s="46">
        <v>33.4</v>
      </c>
      <c r="EW14" s="97">
        <v>115.1</v>
      </c>
      <c r="EX14" s="79">
        <v>14886</v>
      </c>
      <c r="EY14" s="45">
        <v>107179200</v>
      </c>
      <c r="EZ14" s="46">
        <v>14.5</v>
      </c>
      <c r="FA14" s="46">
        <v>36.5</v>
      </c>
      <c r="FB14" s="97">
        <v>111.8</v>
      </c>
      <c r="FC14" s="79">
        <v>16293</v>
      </c>
      <c r="FD14" s="45">
        <v>117309600</v>
      </c>
      <c r="FE14" s="46">
        <v>15.9</v>
      </c>
      <c r="FF14" s="46">
        <v>39.5</v>
      </c>
      <c r="FG14" s="97">
        <v>109.5</v>
      </c>
      <c r="FH14" s="79">
        <v>17893</v>
      </c>
      <c r="FI14" s="45">
        <v>128829600</v>
      </c>
      <c r="FJ14" s="46">
        <v>17.5</v>
      </c>
      <c r="FK14" s="46">
        <v>42.4</v>
      </c>
      <c r="FL14" s="97">
        <v>109.8</v>
      </c>
      <c r="FM14" s="79">
        <v>20218</v>
      </c>
      <c r="FN14" s="45">
        <v>145569600</v>
      </c>
      <c r="FO14" s="46">
        <v>19.5</v>
      </c>
      <c r="FP14" s="46">
        <v>45.7</v>
      </c>
      <c r="FQ14" s="97">
        <v>113</v>
      </c>
      <c r="FR14" s="79">
        <v>22161</v>
      </c>
      <c r="FS14" s="45">
        <v>159559200</v>
      </c>
      <c r="FT14" s="46">
        <v>20.9</v>
      </c>
      <c r="FU14" s="46">
        <v>48.2</v>
      </c>
      <c r="FV14" s="97">
        <v>109.6</v>
      </c>
      <c r="FW14" s="79">
        <v>24052</v>
      </c>
      <c r="FX14" s="45">
        <v>173174400</v>
      </c>
      <c r="FY14" s="46">
        <v>22.4</v>
      </c>
      <c r="FZ14" s="46">
        <v>50.2</v>
      </c>
      <c r="GA14" s="97">
        <v>108.5</v>
      </c>
      <c r="GB14" s="79">
        <v>26125</v>
      </c>
      <c r="GC14" s="45">
        <v>188100000</v>
      </c>
      <c r="GD14" s="46">
        <v>23.8</v>
      </c>
      <c r="GE14" s="46">
        <v>52.1</v>
      </c>
      <c r="GF14" s="97">
        <v>108.6</v>
      </c>
      <c r="GG14" s="109">
        <v>28227</v>
      </c>
      <c r="GH14" s="20">
        <v>203234400</v>
      </c>
      <c r="GI14" s="21">
        <v>24.995129726379172</v>
      </c>
      <c r="GJ14" s="21">
        <v>53.722210664855787</v>
      </c>
      <c r="GK14" s="22">
        <v>108.04593301435406</v>
      </c>
      <c r="GL14" s="109">
        <v>30135</v>
      </c>
      <c r="GM14" s="20">
        <v>216963500</v>
      </c>
      <c r="GN14" s="21">
        <v>26.152724621833421</v>
      </c>
      <c r="GO14" s="21">
        <v>55.100637801942611</v>
      </c>
      <c r="GP14" s="22">
        <v>106.75948559889467</v>
      </c>
      <c r="GQ14" s="109">
        <v>32210</v>
      </c>
      <c r="GR14" s="20">
        <v>231903500</v>
      </c>
      <c r="GS14" s="21">
        <v>27.4</v>
      </c>
      <c r="GT14" s="21">
        <v>56.5</v>
      </c>
      <c r="GU14" s="22">
        <v>106.88568110170897</v>
      </c>
      <c r="GV14" s="109">
        <v>34379</v>
      </c>
      <c r="GW14" s="20">
        <v>247516900</v>
      </c>
      <c r="GX14" s="21">
        <v>28.8</v>
      </c>
      <c r="GY14" s="21">
        <v>58</v>
      </c>
      <c r="GZ14" s="22">
        <v>106.73393356100588</v>
      </c>
      <c r="HA14" s="109">
        <v>36460</v>
      </c>
      <c r="HB14" s="20">
        <v>262506900</v>
      </c>
      <c r="HC14" s="21">
        <v>30.2</v>
      </c>
      <c r="HD14" s="21">
        <v>59.5</v>
      </c>
      <c r="HE14" s="22">
        <v>106.05311381948282</v>
      </c>
      <c r="HF14" s="109">
        <v>38375</v>
      </c>
      <c r="HG14" s="20">
        <v>276294900</v>
      </c>
      <c r="HH14" s="21">
        <v>31.6</v>
      </c>
      <c r="HI14" s="21">
        <v>60.9</v>
      </c>
      <c r="HJ14" s="22">
        <v>105.25233132199672</v>
      </c>
      <c r="HK14" s="109">
        <v>39879</v>
      </c>
      <c r="HL14" s="20">
        <v>287123700</v>
      </c>
      <c r="HM14" s="21">
        <v>32.6</v>
      </c>
      <c r="HN14" s="21">
        <v>61.9</v>
      </c>
      <c r="HO14" s="22">
        <v>103.91921824104236</v>
      </c>
      <c r="HP14" s="109">
        <v>41115</v>
      </c>
      <c r="HQ14" s="20">
        <v>296024600</v>
      </c>
      <c r="HR14" s="21">
        <v>33.6</v>
      </c>
      <c r="HS14" s="21">
        <v>62.8</v>
      </c>
      <c r="HT14" s="22">
        <v>103.09937561122395</v>
      </c>
      <c r="HU14" s="109">
        <v>42459</v>
      </c>
      <c r="HV14" s="20">
        <v>305701400</v>
      </c>
      <c r="HW14" s="21">
        <v>34.4</v>
      </c>
      <c r="HX14" s="21">
        <v>63.6</v>
      </c>
      <c r="HY14" s="22">
        <v>103.26887997081357</v>
      </c>
      <c r="HZ14" s="109">
        <v>44543</v>
      </c>
      <c r="IA14" s="20">
        <v>320706200</v>
      </c>
      <c r="IB14" s="21">
        <v>35.799999999999997</v>
      </c>
      <c r="IC14" s="21">
        <v>64.8</v>
      </c>
      <c r="ID14" s="22">
        <v>104.90826444334536</v>
      </c>
      <c r="IE14" s="109">
        <v>47109</v>
      </c>
      <c r="IF14" s="20">
        <v>339181400</v>
      </c>
      <c r="IG14" s="21">
        <v>37.200000000000003</v>
      </c>
      <c r="IH14" s="21">
        <v>66.099999999999994</v>
      </c>
      <c r="II14" s="22">
        <v>105.76072559100196</v>
      </c>
      <c r="IJ14" s="12">
        <v>49241</v>
      </c>
      <c r="IK14" s="13">
        <v>354528400</v>
      </c>
      <c r="IL14" s="14">
        <v>38.5</v>
      </c>
      <c r="IM14" s="14">
        <v>67.099999999999994</v>
      </c>
      <c r="IN14" s="15">
        <v>104.52567449956484</v>
      </c>
      <c r="IO14" s="12">
        <v>50782</v>
      </c>
      <c r="IP14" s="13">
        <v>413437000</v>
      </c>
      <c r="IQ14" s="14">
        <v>39.799999999999997</v>
      </c>
      <c r="IR14" s="14">
        <v>62.5</v>
      </c>
      <c r="IS14" s="15">
        <v>103.12950589955526</v>
      </c>
      <c r="IT14" s="12">
        <v>51779</v>
      </c>
      <c r="IU14" s="13">
        <v>442532000</v>
      </c>
      <c r="IV14" s="14">
        <v>40.6</v>
      </c>
      <c r="IW14" s="14">
        <v>64.099999999999994</v>
      </c>
      <c r="IX14" s="15">
        <v>101.96329408057974</v>
      </c>
      <c r="IY14" s="41">
        <v>52488</v>
      </c>
      <c r="IZ14" s="42">
        <v>467970200</v>
      </c>
      <c r="JA14" s="43">
        <v>41.3</v>
      </c>
      <c r="JB14" s="43">
        <v>65.400000000000006</v>
      </c>
      <c r="JC14" s="10">
        <v>101.36928098263776</v>
      </c>
      <c r="JD14" s="40">
        <v>53371</v>
      </c>
      <c r="JE14" s="38">
        <v>492546400</v>
      </c>
      <c r="JF14" s="39">
        <v>42</v>
      </c>
      <c r="JG14" s="39">
        <v>66.5</v>
      </c>
      <c r="JH14" s="11">
        <v>101.7</v>
      </c>
      <c r="JI14" s="36">
        <v>54344</v>
      </c>
      <c r="JJ14" s="35">
        <v>517764200</v>
      </c>
      <c r="JK14" s="14">
        <v>42.7</v>
      </c>
      <c r="JL14" s="14">
        <v>67.5</v>
      </c>
      <c r="JM14" s="15">
        <v>101.8</v>
      </c>
      <c r="JN14" s="112">
        <v>55315</v>
      </c>
      <c r="JO14" s="13">
        <v>544235500</v>
      </c>
      <c r="JP14" s="14">
        <v>43.3</v>
      </c>
      <c r="JQ14" s="14">
        <v>68.5</v>
      </c>
      <c r="JR14" s="15">
        <v>101.8</v>
      </c>
      <c r="JS14" s="112">
        <v>56154</v>
      </c>
      <c r="JT14" s="13">
        <v>571608100</v>
      </c>
      <c r="JU14" s="14">
        <v>43.4</v>
      </c>
      <c r="JV14" s="14">
        <v>69.099999999999994</v>
      </c>
      <c r="JW14" s="15">
        <v>101.5</v>
      </c>
      <c r="JX14" s="112">
        <v>57001</v>
      </c>
      <c r="JY14" s="13">
        <v>589074600</v>
      </c>
      <c r="JZ14" s="14">
        <v>43.7</v>
      </c>
      <c r="KA14" s="14">
        <v>69.5</v>
      </c>
      <c r="KB14" s="136">
        <v>101.5</v>
      </c>
      <c r="KC14" s="112">
        <v>58149</v>
      </c>
      <c r="KD14" s="13">
        <v>609524200</v>
      </c>
      <c r="KE14" s="14">
        <v>44.2</v>
      </c>
      <c r="KF14" s="14">
        <v>70</v>
      </c>
      <c r="KG14" s="136">
        <v>102</v>
      </c>
    </row>
    <row r="15" spans="1:293" ht="38.25" customHeight="1" x14ac:dyDescent="0.4">
      <c r="A15" s="214"/>
      <c r="B15" s="215"/>
      <c r="C15" s="4" t="s">
        <v>23</v>
      </c>
      <c r="D15" s="79">
        <v>4803</v>
      </c>
      <c r="E15" s="45">
        <v>11122020</v>
      </c>
      <c r="F15" s="27">
        <v>18.7</v>
      </c>
      <c r="G15" s="27">
        <v>30.2</v>
      </c>
      <c r="H15" s="68" t="s">
        <v>90</v>
      </c>
      <c r="I15" s="91">
        <v>5388</v>
      </c>
      <c r="J15" s="45">
        <v>12738030</v>
      </c>
      <c r="K15" s="27"/>
      <c r="L15" s="27"/>
      <c r="M15" s="97">
        <v>112.2</v>
      </c>
      <c r="N15" s="79">
        <v>5837</v>
      </c>
      <c r="O15" s="45">
        <v>14041260</v>
      </c>
      <c r="P15" s="27"/>
      <c r="Q15" s="27"/>
      <c r="R15" s="97">
        <v>108.3</v>
      </c>
      <c r="S15" s="79">
        <v>6198</v>
      </c>
      <c r="T15" s="45">
        <v>15096930</v>
      </c>
      <c r="U15" s="27">
        <v>20.2</v>
      </c>
      <c r="V15" s="27">
        <v>26.1</v>
      </c>
      <c r="W15" s="97">
        <v>106.2</v>
      </c>
      <c r="X15" s="79">
        <v>6077</v>
      </c>
      <c r="Y15" s="45">
        <v>15285590</v>
      </c>
      <c r="Z15" s="27">
        <v>19.8</v>
      </c>
      <c r="AA15" s="27">
        <v>24.1</v>
      </c>
      <c r="AB15" s="97">
        <v>98</v>
      </c>
      <c r="AC15" s="79">
        <v>5976</v>
      </c>
      <c r="AD15" s="45">
        <v>14967790</v>
      </c>
      <c r="AE15" s="27">
        <v>19.7</v>
      </c>
      <c r="AF15" s="27">
        <v>23.1</v>
      </c>
      <c r="AG15" s="97">
        <v>98.3</v>
      </c>
      <c r="AH15" s="79">
        <v>5615</v>
      </c>
      <c r="AI15" s="45">
        <v>14390010</v>
      </c>
      <c r="AJ15" s="27">
        <v>19.399999999999999</v>
      </c>
      <c r="AK15" s="27">
        <v>22.8</v>
      </c>
      <c r="AL15" s="97">
        <v>94</v>
      </c>
      <c r="AM15" s="79">
        <v>5347</v>
      </c>
      <c r="AN15" s="45">
        <v>13484110</v>
      </c>
      <c r="AO15" s="27">
        <v>18.899999999999999</v>
      </c>
      <c r="AP15" s="27">
        <v>22.7</v>
      </c>
      <c r="AQ15" s="97">
        <v>95.2</v>
      </c>
      <c r="AR15" s="79">
        <v>5293</v>
      </c>
      <c r="AS15" s="45">
        <v>13084720</v>
      </c>
      <c r="AT15" s="46">
        <v>18.8</v>
      </c>
      <c r="AU15" s="46">
        <v>23</v>
      </c>
      <c r="AV15" s="102">
        <v>99</v>
      </c>
      <c r="AW15" s="79">
        <v>5383</v>
      </c>
      <c r="AX15" s="45">
        <v>17346580</v>
      </c>
      <c r="AY15" s="46">
        <v>18.8</v>
      </c>
      <c r="AZ15" s="46">
        <v>24.1</v>
      </c>
      <c r="BA15" s="102">
        <v>101.7</v>
      </c>
      <c r="BB15" s="79">
        <v>5499</v>
      </c>
      <c r="BC15" s="45">
        <v>17463570</v>
      </c>
      <c r="BD15" s="46">
        <v>18</v>
      </c>
      <c r="BE15" s="46">
        <v>24.6</v>
      </c>
      <c r="BF15" s="102">
        <v>102.2</v>
      </c>
      <c r="BG15" s="79">
        <v>5989</v>
      </c>
      <c r="BH15" s="45">
        <v>18792740</v>
      </c>
      <c r="BI15" s="46">
        <v>17.399999999999999</v>
      </c>
      <c r="BJ15" s="46">
        <v>25</v>
      </c>
      <c r="BK15" s="102">
        <v>108.9</v>
      </c>
      <c r="BL15" s="79">
        <v>6797</v>
      </c>
      <c r="BM15" s="45">
        <v>22986900</v>
      </c>
      <c r="BN15" s="46">
        <v>17.100000000000001</v>
      </c>
      <c r="BO15" s="46">
        <v>26.4</v>
      </c>
      <c r="BP15" s="102">
        <v>113.5</v>
      </c>
      <c r="BQ15" s="79">
        <v>8006</v>
      </c>
      <c r="BR15" s="45">
        <v>26917930</v>
      </c>
      <c r="BS15" s="46">
        <v>17.100000000000001</v>
      </c>
      <c r="BT15" s="46">
        <v>28.1</v>
      </c>
      <c r="BU15" s="102">
        <v>117.8</v>
      </c>
      <c r="BV15" s="79">
        <v>7986</v>
      </c>
      <c r="BW15" s="45">
        <v>29098650</v>
      </c>
      <c r="BX15" s="46">
        <v>15.5</v>
      </c>
      <c r="BY15" s="46">
        <v>28.7</v>
      </c>
      <c r="BZ15" s="97">
        <v>99.8</v>
      </c>
      <c r="CA15" s="79">
        <v>9573</v>
      </c>
      <c r="CB15" s="45">
        <v>34884450</v>
      </c>
      <c r="CC15" s="46">
        <v>15.5</v>
      </c>
      <c r="CD15" s="46">
        <v>30.6</v>
      </c>
      <c r="CE15" s="97">
        <v>119.9</v>
      </c>
      <c r="CF15" s="79">
        <v>11439</v>
      </c>
      <c r="CG15" s="45">
        <v>41689350</v>
      </c>
      <c r="CH15" s="46">
        <v>15.8</v>
      </c>
      <c r="CI15" s="46">
        <v>32.200000000000003</v>
      </c>
      <c r="CJ15" s="97">
        <v>119.5</v>
      </c>
      <c r="CK15" s="79">
        <v>13346</v>
      </c>
      <c r="CL15" s="45">
        <v>53255900</v>
      </c>
      <c r="CM15" s="46">
        <v>16.7</v>
      </c>
      <c r="CN15" s="46">
        <v>31.6</v>
      </c>
      <c r="CO15" s="97">
        <v>116.7</v>
      </c>
      <c r="CP15" s="79">
        <v>15401</v>
      </c>
      <c r="CQ15" s="45">
        <v>61447000</v>
      </c>
      <c r="CR15" s="46">
        <v>18.100000000000001</v>
      </c>
      <c r="CS15" s="46">
        <v>33.799999999999997</v>
      </c>
      <c r="CT15" s="97">
        <v>115.4</v>
      </c>
      <c r="CU15" s="79">
        <v>17249</v>
      </c>
      <c r="CV15" s="45">
        <v>68788000</v>
      </c>
      <c r="CW15" s="46">
        <v>19.399999999999999</v>
      </c>
      <c r="CX15" s="46">
        <v>35.9</v>
      </c>
      <c r="CY15" s="97">
        <v>112</v>
      </c>
      <c r="CZ15" s="79">
        <v>19556</v>
      </c>
      <c r="DA15" s="45">
        <v>77965000</v>
      </c>
      <c r="DB15" s="46">
        <v>21.2</v>
      </c>
      <c r="DC15" s="46">
        <v>38.9</v>
      </c>
      <c r="DD15" s="97">
        <v>113.4</v>
      </c>
      <c r="DE15" s="79">
        <v>21672</v>
      </c>
      <c r="DF15" s="45">
        <v>86394000</v>
      </c>
      <c r="DG15" s="46">
        <v>22.8</v>
      </c>
      <c r="DH15" s="46">
        <v>40.9</v>
      </c>
      <c r="DI15" s="97">
        <v>110.8</v>
      </c>
      <c r="DJ15" s="79">
        <v>23737</v>
      </c>
      <c r="DK15" s="45">
        <v>94590000</v>
      </c>
      <c r="DL15" s="46">
        <v>24.3</v>
      </c>
      <c r="DM15" s="46">
        <v>43</v>
      </c>
      <c r="DN15" s="97">
        <v>109.5</v>
      </c>
      <c r="DO15" s="106" t="s">
        <v>31</v>
      </c>
      <c r="DP15" s="71" t="s">
        <v>33</v>
      </c>
      <c r="DQ15" s="72" t="s">
        <v>34</v>
      </c>
      <c r="DR15" s="72" t="s">
        <v>35</v>
      </c>
      <c r="DS15" s="97">
        <v>101.9</v>
      </c>
      <c r="DT15" s="79">
        <v>23919</v>
      </c>
      <c r="DU15" s="45">
        <v>95195000</v>
      </c>
      <c r="DV15" s="46">
        <v>23.9</v>
      </c>
      <c r="DW15" s="46">
        <v>39.4</v>
      </c>
      <c r="DX15" s="97">
        <v>98.9</v>
      </c>
      <c r="DY15" s="79">
        <v>23168</v>
      </c>
      <c r="DZ15" s="45">
        <v>92175800</v>
      </c>
      <c r="EA15" s="46">
        <v>22.9</v>
      </c>
      <c r="EB15" s="46">
        <v>36.700000000000003</v>
      </c>
      <c r="EC15" s="97">
        <v>96.9</v>
      </c>
      <c r="ED15" s="79">
        <v>22829</v>
      </c>
      <c r="EE15" s="45">
        <v>90800800</v>
      </c>
      <c r="EF15" s="46">
        <v>22.5</v>
      </c>
      <c r="EG15" s="46">
        <v>34.9</v>
      </c>
      <c r="EH15" s="97">
        <v>98.5</v>
      </c>
      <c r="EI15" s="79">
        <v>22568</v>
      </c>
      <c r="EJ15" s="45">
        <v>89763600</v>
      </c>
      <c r="EK15" s="46">
        <v>22.1</v>
      </c>
      <c r="EL15" s="46">
        <v>33.299999999999997</v>
      </c>
      <c r="EM15" s="97">
        <v>98.9</v>
      </c>
      <c r="EN15" s="79">
        <v>22371</v>
      </c>
      <c r="EO15" s="45">
        <v>88946000</v>
      </c>
      <c r="EP15" s="46">
        <v>21.8</v>
      </c>
      <c r="EQ15" s="46">
        <v>32</v>
      </c>
      <c r="ER15" s="97">
        <v>99.1</v>
      </c>
      <c r="ES15" s="79">
        <v>21697</v>
      </c>
      <c r="ET15" s="45">
        <v>86192000</v>
      </c>
      <c r="EU15" s="46">
        <v>21.1</v>
      </c>
      <c r="EV15" s="46">
        <v>30</v>
      </c>
      <c r="EW15" s="97">
        <v>97</v>
      </c>
      <c r="EX15" s="79">
        <v>20672</v>
      </c>
      <c r="EY15" s="45">
        <v>82089000</v>
      </c>
      <c r="EZ15" s="46">
        <v>20.100000000000001</v>
      </c>
      <c r="FA15" s="46">
        <v>28</v>
      </c>
      <c r="FB15" s="97">
        <v>95.3</v>
      </c>
      <c r="FC15" s="79">
        <v>19784</v>
      </c>
      <c r="FD15" s="45">
        <v>78508000</v>
      </c>
      <c r="FE15" s="46">
        <v>19.399999999999999</v>
      </c>
      <c r="FF15" s="46">
        <v>26.4</v>
      </c>
      <c r="FG15" s="97">
        <v>95.7</v>
      </c>
      <c r="FH15" s="79">
        <v>19001</v>
      </c>
      <c r="FI15" s="45">
        <v>75320000</v>
      </c>
      <c r="FJ15" s="46">
        <v>18.600000000000001</v>
      </c>
      <c r="FK15" s="46">
        <v>24.8</v>
      </c>
      <c r="FL15" s="97">
        <v>95.9</v>
      </c>
      <c r="FM15" s="79">
        <v>18630</v>
      </c>
      <c r="FN15" s="45">
        <v>73796000</v>
      </c>
      <c r="FO15" s="46">
        <v>17.899999999999999</v>
      </c>
      <c r="FP15" s="46">
        <v>23.2</v>
      </c>
      <c r="FQ15" s="97">
        <v>98</v>
      </c>
      <c r="FR15" s="79">
        <v>18288</v>
      </c>
      <c r="FS15" s="45">
        <v>72342000</v>
      </c>
      <c r="FT15" s="46">
        <v>17.3</v>
      </c>
      <c r="FU15" s="46">
        <v>21.8</v>
      </c>
      <c r="FV15" s="97">
        <v>98.2</v>
      </c>
      <c r="FW15" s="79">
        <v>17950</v>
      </c>
      <c r="FX15" s="45">
        <v>70959000</v>
      </c>
      <c r="FY15" s="46">
        <v>16.7</v>
      </c>
      <c r="FZ15" s="46">
        <v>20.6</v>
      </c>
      <c r="GA15" s="97">
        <v>98.1</v>
      </c>
      <c r="GB15" s="79">
        <v>17832</v>
      </c>
      <c r="GC15" s="45">
        <v>70430000</v>
      </c>
      <c r="GD15" s="46">
        <v>16.2</v>
      </c>
      <c r="GE15" s="46">
        <v>19.5</v>
      </c>
      <c r="GF15" s="97">
        <v>99.3</v>
      </c>
      <c r="GG15" s="109">
        <v>18014</v>
      </c>
      <c r="GH15" s="20">
        <v>71114000</v>
      </c>
      <c r="GI15" s="21">
        <v>15.9</v>
      </c>
      <c r="GJ15" s="21">
        <v>18.798005107504213</v>
      </c>
      <c r="GK15" s="22">
        <v>100.97117705523215</v>
      </c>
      <c r="GL15" s="109">
        <v>18070</v>
      </c>
      <c r="GM15" s="20">
        <v>71299000</v>
      </c>
      <c r="GN15" s="21">
        <v>15.682088399420275</v>
      </c>
      <c r="GO15" s="21">
        <v>18.10728705353991</v>
      </c>
      <c r="GP15" s="22">
        <v>100.26014568158168</v>
      </c>
      <c r="GQ15" s="109">
        <v>18204</v>
      </c>
      <c r="GR15" s="20">
        <v>71782000</v>
      </c>
      <c r="GS15" s="21">
        <v>15.5</v>
      </c>
      <c r="GT15" s="21">
        <v>17.5</v>
      </c>
      <c r="GU15" s="22">
        <v>100.74156059767571</v>
      </c>
      <c r="GV15" s="109">
        <v>18245</v>
      </c>
      <c r="GW15" s="20">
        <v>71897000</v>
      </c>
      <c r="GX15" s="21">
        <v>15.3</v>
      </c>
      <c r="GY15" s="21">
        <v>16.8</v>
      </c>
      <c r="GZ15" s="22">
        <v>100.22522522522523</v>
      </c>
      <c r="HA15" s="109">
        <v>18082</v>
      </c>
      <c r="HB15" s="20">
        <v>71155000</v>
      </c>
      <c r="HC15" s="21">
        <v>15</v>
      </c>
      <c r="HD15" s="21">
        <v>16.100000000000001</v>
      </c>
      <c r="HE15" s="22">
        <v>99.106604549191559</v>
      </c>
      <c r="HF15" s="109">
        <v>17903</v>
      </c>
      <c r="HG15" s="20">
        <v>70450000</v>
      </c>
      <c r="HH15" s="21">
        <v>14.7</v>
      </c>
      <c r="HI15" s="21">
        <v>15.5</v>
      </c>
      <c r="HJ15" s="22">
        <v>99.010065258267886</v>
      </c>
      <c r="HK15" s="109">
        <v>17802</v>
      </c>
      <c r="HL15" s="20">
        <v>70033000</v>
      </c>
      <c r="HM15" s="21">
        <v>14.6</v>
      </c>
      <c r="HN15" s="21">
        <v>15.1</v>
      </c>
      <c r="HO15" s="22">
        <v>99.435848740434565</v>
      </c>
      <c r="HP15" s="109">
        <v>17635</v>
      </c>
      <c r="HQ15" s="20">
        <v>69324000</v>
      </c>
      <c r="HR15" s="21">
        <v>14.4</v>
      </c>
      <c r="HS15" s="21">
        <v>14.7</v>
      </c>
      <c r="HT15" s="22">
        <v>99.061903156948659</v>
      </c>
      <c r="HU15" s="109">
        <v>17598</v>
      </c>
      <c r="HV15" s="20">
        <v>69214000</v>
      </c>
      <c r="HW15" s="21">
        <v>14.3</v>
      </c>
      <c r="HX15" s="21">
        <v>14.4</v>
      </c>
      <c r="HY15" s="22">
        <v>99.790189963141486</v>
      </c>
      <c r="HZ15" s="109">
        <v>17574</v>
      </c>
      <c r="IA15" s="20">
        <v>69140000</v>
      </c>
      <c r="IB15" s="21">
        <v>14.1</v>
      </c>
      <c r="IC15" s="21">
        <v>14</v>
      </c>
      <c r="ID15" s="22">
        <v>99.863620866007494</v>
      </c>
      <c r="IE15" s="109">
        <v>17375</v>
      </c>
      <c r="IF15" s="20">
        <v>68349000</v>
      </c>
      <c r="IG15" s="21">
        <v>13.7</v>
      </c>
      <c r="IH15" s="21">
        <v>13.3</v>
      </c>
      <c r="II15" s="22">
        <v>98.867645385228172</v>
      </c>
      <c r="IJ15" s="12">
        <v>17369</v>
      </c>
      <c r="IK15" s="13">
        <v>68293000</v>
      </c>
      <c r="IL15" s="14">
        <v>13.6</v>
      </c>
      <c r="IM15" s="14">
        <v>12.9</v>
      </c>
      <c r="IN15" s="15">
        <v>99.965467625899279</v>
      </c>
      <c r="IO15" s="12">
        <v>17339</v>
      </c>
      <c r="IP15" s="13">
        <v>77728300</v>
      </c>
      <c r="IQ15" s="14">
        <v>13.6</v>
      </c>
      <c r="IR15" s="14">
        <v>11.799999999999999</v>
      </c>
      <c r="IS15" s="15">
        <v>99.827278484656574</v>
      </c>
      <c r="IT15" s="12">
        <v>17220</v>
      </c>
      <c r="IU15" s="13">
        <v>78781900</v>
      </c>
      <c r="IV15" s="14">
        <v>13.5</v>
      </c>
      <c r="IW15" s="14">
        <v>11.4</v>
      </c>
      <c r="IX15" s="15">
        <v>99.313685910375455</v>
      </c>
      <c r="IY15" s="41">
        <v>17272</v>
      </c>
      <c r="IZ15" s="42">
        <v>80573600</v>
      </c>
      <c r="JA15" s="43">
        <v>13.6</v>
      </c>
      <c r="JB15" s="43">
        <v>11.3</v>
      </c>
      <c r="JC15" s="10">
        <v>100.30197444831592</v>
      </c>
      <c r="JD15" s="40">
        <v>17404</v>
      </c>
      <c r="JE15" s="38">
        <v>82494700</v>
      </c>
      <c r="JF15" s="39">
        <v>13.7</v>
      </c>
      <c r="JG15" s="39">
        <v>11.1</v>
      </c>
      <c r="JH15" s="11">
        <v>100.8</v>
      </c>
      <c r="JI15" s="36">
        <v>17548</v>
      </c>
      <c r="JJ15" s="35">
        <v>84442300</v>
      </c>
      <c r="JK15" s="14">
        <v>13.8</v>
      </c>
      <c r="JL15" s="14">
        <v>11</v>
      </c>
      <c r="JM15" s="15">
        <v>100.8</v>
      </c>
      <c r="JN15" s="112">
        <v>17710</v>
      </c>
      <c r="JO15" s="13">
        <v>86270100</v>
      </c>
      <c r="JP15" s="14">
        <v>13.9</v>
      </c>
      <c r="JQ15" s="14">
        <v>10.8</v>
      </c>
      <c r="JR15" s="15">
        <v>100.9</v>
      </c>
      <c r="JS15" s="112">
        <v>17809</v>
      </c>
      <c r="JT15" s="13">
        <v>87760000</v>
      </c>
      <c r="JU15" s="14">
        <v>13.7</v>
      </c>
      <c r="JV15" s="14">
        <v>10.6</v>
      </c>
      <c r="JW15" s="15">
        <v>100.6</v>
      </c>
      <c r="JX15" s="112">
        <v>18008</v>
      </c>
      <c r="JY15" s="13">
        <v>89546900</v>
      </c>
      <c r="JZ15" s="14">
        <v>13.8</v>
      </c>
      <c r="KA15" s="14">
        <v>10.6</v>
      </c>
      <c r="KB15" s="136">
        <v>101.1</v>
      </c>
      <c r="KC15" s="112">
        <v>18196</v>
      </c>
      <c r="KD15" s="13">
        <v>91352000</v>
      </c>
      <c r="KE15" s="14">
        <v>13.8</v>
      </c>
      <c r="KF15" s="14">
        <v>10.5</v>
      </c>
      <c r="KG15" s="136">
        <v>101</v>
      </c>
    </row>
    <row r="16" spans="1:293" ht="30" customHeight="1" x14ac:dyDescent="0.4">
      <c r="A16" s="214"/>
      <c r="B16" s="222" t="s">
        <v>17</v>
      </c>
      <c r="C16" s="221"/>
      <c r="D16" s="154">
        <f>SUM(D12,D13,D14,D15)</f>
        <v>9705</v>
      </c>
      <c r="E16" s="156">
        <f>SUM(E12,E13,E14,E15)</f>
        <v>25696640</v>
      </c>
      <c r="F16" s="158">
        <f>SUM(F12,F13,F14,F15)</f>
        <v>37.700000000000003</v>
      </c>
      <c r="G16" s="158">
        <f>SUM(G12,G13,G14,G15)</f>
        <v>69.7</v>
      </c>
      <c r="H16" s="162" t="s">
        <v>90</v>
      </c>
      <c r="I16" s="168">
        <f>SUM(I12,I13,I14,I15)</f>
        <v>11273</v>
      </c>
      <c r="J16" s="156">
        <f>SUM(J12,J13,J14,J15)</f>
        <v>32587320</v>
      </c>
      <c r="K16" s="158">
        <f>SUM(K12,K13,K14,K15)</f>
        <v>0</v>
      </c>
      <c r="L16" s="158">
        <f>SUM(L12,L13,L14,L15)</f>
        <v>0</v>
      </c>
      <c r="M16" s="172">
        <v>116.2</v>
      </c>
      <c r="N16" s="154">
        <f>SUM(N12,N13,N14,N15)</f>
        <v>12919</v>
      </c>
      <c r="O16" s="156">
        <f>SUM(O12,O13,O14,O15)</f>
        <v>38920190</v>
      </c>
      <c r="P16" s="158">
        <f>SUM(P12,P13,P14,P15)</f>
        <v>0</v>
      </c>
      <c r="Q16" s="158">
        <f>SUM(Q12,Q13,Q14,Q15)</f>
        <v>0</v>
      </c>
      <c r="R16" s="172">
        <v>114.6</v>
      </c>
      <c r="S16" s="154">
        <f>SUM(S12,S13,S14,S15)</f>
        <v>14750</v>
      </c>
      <c r="T16" s="156">
        <f>SUM(T12,T13,T14,T15)</f>
        <v>46326900</v>
      </c>
      <c r="U16" s="158">
        <f>SUM(U12,U13,U14,U15)</f>
        <v>48</v>
      </c>
      <c r="V16" s="158">
        <f>SUM(V12,V13,V14,V15)</f>
        <v>80</v>
      </c>
      <c r="W16" s="172">
        <v>114.2</v>
      </c>
      <c r="X16" s="154">
        <f>SUM(X12,X13,X14,X15)</f>
        <v>15325</v>
      </c>
      <c r="Y16" s="156">
        <f>SUM(Y12,Y13,Y14,Y15)</f>
        <v>51960570</v>
      </c>
      <c r="Z16" s="158">
        <f>SUM(Z12,Z13,Z14,Z15)</f>
        <v>49.8</v>
      </c>
      <c r="AA16" s="158">
        <f>SUM(AA12,AA13,AA14,AA15)</f>
        <v>81.800000000000011</v>
      </c>
      <c r="AB16" s="172">
        <v>103.9</v>
      </c>
      <c r="AC16" s="154">
        <f>SUM(AC12,AC13,AC14,AC15)</f>
        <v>15228</v>
      </c>
      <c r="AD16" s="156">
        <f>SUM(AD12,AD13,AD14,AD15)</f>
        <v>53309510</v>
      </c>
      <c r="AE16" s="158">
        <f>SUM(AE12,AE13,AE14,AE15)</f>
        <v>50.3</v>
      </c>
      <c r="AF16" s="158">
        <f>SUM(AF12,AF13,AF14,AF15)</f>
        <v>82.4</v>
      </c>
      <c r="AG16" s="172">
        <v>99.4</v>
      </c>
      <c r="AH16" s="154">
        <f>SUM(AH12,AH13,AH14,AH15)</f>
        <v>14158</v>
      </c>
      <c r="AI16" s="156">
        <f>SUM(AI12,AI13,AI14,AI15)</f>
        <v>51739800</v>
      </c>
      <c r="AJ16" s="158">
        <f>SUM(AJ12,AJ13,AJ14,AJ15)</f>
        <v>48.8</v>
      </c>
      <c r="AK16" s="158">
        <f>SUM(AK12,AK13,AK14,AK15)</f>
        <v>81.900000000000006</v>
      </c>
      <c r="AL16" s="172">
        <v>93</v>
      </c>
      <c r="AM16" s="154">
        <f>SUM(AM12,AM13,AM14,AM15)</f>
        <v>13309</v>
      </c>
      <c r="AN16" s="156">
        <f>SUM(AN12,AN13,AN14,AN15)</f>
        <v>47910310</v>
      </c>
      <c r="AO16" s="158">
        <f>SUM(AO12,AO13,AO14,AO15)</f>
        <v>47</v>
      </c>
      <c r="AP16" s="158">
        <f>SUM(AP12,AP13,AP14,AP15)</f>
        <v>80.5</v>
      </c>
      <c r="AQ16" s="172">
        <v>94</v>
      </c>
      <c r="AR16" s="154">
        <f>SUM(AR12,AR13,AR14,AR15)</f>
        <v>12676</v>
      </c>
      <c r="AS16" s="156">
        <f>SUM(AS12,AS13,AS14,AS15)</f>
        <v>44963720</v>
      </c>
      <c r="AT16" s="281">
        <f>SUM(AT12,AT13,AT14,AT15)</f>
        <v>45</v>
      </c>
      <c r="AU16" s="281">
        <f>SUM(AU12,AU13,AU14,AU15)</f>
        <v>79.099999999999994</v>
      </c>
      <c r="AV16" s="275">
        <v>95.2</v>
      </c>
      <c r="AW16" s="154">
        <f>SUM(AW12,AW13,AW14,AW15)</f>
        <v>12319</v>
      </c>
      <c r="AX16" s="156">
        <f>SUM(AX12,AX13,AX14,AX15)</f>
        <v>56279760</v>
      </c>
      <c r="AY16" s="158">
        <f>SUM(AY12,AY13,AY14,AY15)</f>
        <v>43.1</v>
      </c>
      <c r="AZ16" s="158">
        <f>SUM(AZ12,AZ13,AZ14,AZ15)</f>
        <v>78.099999999999994</v>
      </c>
      <c r="BA16" s="170">
        <v>97.2</v>
      </c>
      <c r="BB16" s="154">
        <f>SUM(BB12,BB13,BB14,BB15)</f>
        <v>12183</v>
      </c>
      <c r="BC16" s="156">
        <f>SUM(BC12,BC13,BC14,BC15)</f>
        <v>53454710</v>
      </c>
      <c r="BD16" s="177">
        <v>39.9</v>
      </c>
      <c r="BE16" s="177">
        <v>75.400000000000006</v>
      </c>
      <c r="BF16" s="275">
        <v>98.9</v>
      </c>
      <c r="BG16" s="154">
        <v>12284</v>
      </c>
      <c r="BH16" s="156">
        <v>54307140</v>
      </c>
      <c r="BI16" s="177">
        <v>35.700000000000003</v>
      </c>
      <c r="BJ16" s="177">
        <v>72.400000000000006</v>
      </c>
      <c r="BK16" s="275">
        <v>100.8</v>
      </c>
      <c r="BL16" s="154">
        <v>12918</v>
      </c>
      <c r="BM16" s="156">
        <v>59660990</v>
      </c>
      <c r="BN16" s="177">
        <v>32.5</v>
      </c>
      <c r="BO16" s="177">
        <v>68.599999999999994</v>
      </c>
      <c r="BP16" s="275">
        <v>105.2</v>
      </c>
      <c r="BQ16" s="154">
        <v>14154</v>
      </c>
      <c r="BR16" s="156">
        <v>62759880</v>
      </c>
      <c r="BS16" s="177">
        <v>30.3</v>
      </c>
      <c r="BT16" s="177">
        <v>65.5</v>
      </c>
      <c r="BU16" s="275">
        <v>109.6</v>
      </c>
      <c r="BV16" s="154">
        <v>14466</v>
      </c>
      <c r="BW16" s="156">
        <v>64315700</v>
      </c>
      <c r="BX16" s="177">
        <v>28</v>
      </c>
      <c r="BY16" s="177">
        <v>63.5</v>
      </c>
      <c r="BZ16" s="97">
        <v>102.2</v>
      </c>
      <c r="CA16" s="154">
        <v>16516</v>
      </c>
      <c r="CB16" s="156">
        <v>70445000</v>
      </c>
      <c r="CC16" s="177">
        <v>26.8</v>
      </c>
      <c r="CD16" s="177">
        <v>61.7</v>
      </c>
      <c r="CE16" s="97">
        <v>114.2</v>
      </c>
      <c r="CF16" s="154">
        <v>19187</v>
      </c>
      <c r="CG16" s="156">
        <v>78362350</v>
      </c>
      <c r="CH16" s="177">
        <v>26.5</v>
      </c>
      <c r="CI16" s="177">
        <v>60.5</v>
      </c>
      <c r="CJ16" s="97">
        <v>116.2</v>
      </c>
      <c r="CK16" s="154">
        <v>22177</v>
      </c>
      <c r="CL16" s="156">
        <v>96751500</v>
      </c>
      <c r="CM16" s="177">
        <v>27.8</v>
      </c>
      <c r="CN16" s="177">
        <v>57.3</v>
      </c>
      <c r="CO16" s="97">
        <v>115.6</v>
      </c>
      <c r="CP16" s="154">
        <v>25003</v>
      </c>
      <c r="CQ16" s="156">
        <v>106107000</v>
      </c>
      <c r="CR16" s="177">
        <v>29.4</v>
      </c>
      <c r="CS16" s="177">
        <v>58.4</v>
      </c>
      <c r="CT16" s="97">
        <v>112.7</v>
      </c>
      <c r="CU16" s="154">
        <v>27212</v>
      </c>
      <c r="CV16" s="156">
        <v>112954600</v>
      </c>
      <c r="CW16" s="177">
        <v>30.5</v>
      </c>
      <c r="CX16" s="177">
        <v>59</v>
      </c>
      <c r="CY16" s="97">
        <v>108.8</v>
      </c>
      <c r="CZ16" s="154">
        <v>29797</v>
      </c>
      <c r="DA16" s="156">
        <v>121301200</v>
      </c>
      <c r="DB16" s="177">
        <v>32.299999999999997</v>
      </c>
      <c r="DC16" s="177">
        <v>60.5</v>
      </c>
      <c r="DD16" s="97">
        <v>109.5</v>
      </c>
      <c r="DE16" s="154">
        <v>32584</v>
      </c>
      <c r="DF16" s="156">
        <v>130543100</v>
      </c>
      <c r="DG16" s="177">
        <v>34.200000000000003</v>
      </c>
      <c r="DH16" s="177">
        <v>61.9</v>
      </c>
      <c r="DI16" s="97">
        <v>109.4</v>
      </c>
      <c r="DJ16" s="154">
        <v>35046</v>
      </c>
      <c r="DK16" s="156">
        <v>138462400</v>
      </c>
      <c r="DL16" s="177">
        <v>35.9</v>
      </c>
      <c r="DM16" s="177">
        <v>69.900000000000006</v>
      </c>
      <c r="DN16" s="97">
        <v>107.6</v>
      </c>
      <c r="DO16" s="154">
        <v>36927</v>
      </c>
      <c r="DP16" s="156">
        <v>147860000</v>
      </c>
      <c r="DQ16" s="177">
        <v>37.4</v>
      </c>
      <c r="DR16" s="177">
        <v>64.400000000000006</v>
      </c>
      <c r="DS16" s="97">
        <v>105.4</v>
      </c>
      <c r="DT16" s="154">
        <v>38763</v>
      </c>
      <c r="DU16" s="156">
        <v>159705700</v>
      </c>
      <c r="DV16" s="177">
        <v>38.700000000000003</v>
      </c>
      <c r="DW16" s="177">
        <v>66.099999999999994</v>
      </c>
      <c r="DX16" s="97">
        <v>105</v>
      </c>
      <c r="DY16" s="154">
        <v>39892</v>
      </c>
      <c r="DZ16" s="156">
        <v>168196900</v>
      </c>
      <c r="EA16" s="177">
        <v>39.4</v>
      </c>
      <c r="EB16" s="177">
        <v>67</v>
      </c>
      <c r="EC16" s="97">
        <v>102.9</v>
      </c>
      <c r="ED16" s="154">
        <v>41117</v>
      </c>
      <c r="EE16" s="156">
        <v>177319500</v>
      </c>
      <c r="EF16" s="177">
        <v>40.5</v>
      </c>
      <c r="EG16" s="177">
        <v>68.099999999999994</v>
      </c>
      <c r="EH16" s="97">
        <v>103.1</v>
      </c>
      <c r="EI16" s="154">
        <v>42101</v>
      </c>
      <c r="EJ16" s="156">
        <v>185712600</v>
      </c>
      <c r="EK16" s="177">
        <v>41.2</v>
      </c>
      <c r="EL16" s="177">
        <v>68.900000000000006</v>
      </c>
      <c r="EM16" s="97">
        <v>102.4</v>
      </c>
      <c r="EN16" s="154">
        <v>43031</v>
      </c>
      <c r="EO16" s="156">
        <v>194032500</v>
      </c>
      <c r="EP16" s="177">
        <v>41.9</v>
      </c>
      <c r="EQ16" s="177">
        <v>69.7</v>
      </c>
      <c r="ER16" s="97">
        <v>102.2</v>
      </c>
      <c r="ES16" s="154">
        <v>43807</v>
      </c>
      <c r="ET16" s="156">
        <v>203158500</v>
      </c>
      <c r="EU16" s="177">
        <v>42.6</v>
      </c>
      <c r="EV16" s="177">
        <v>70.8</v>
      </c>
      <c r="EW16" s="97">
        <v>101.8</v>
      </c>
      <c r="EX16" s="154">
        <v>43969</v>
      </c>
      <c r="EY16" s="156">
        <v>209460200</v>
      </c>
      <c r="EZ16" s="177">
        <v>42.8</v>
      </c>
      <c r="FA16" s="177">
        <v>71.400000000000006</v>
      </c>
      <c r="FB16" s="97">
        <v>100.4</v>
      </c>
      <c r="FC16" s="154">
        <v>43850</v>
      </c>
      <c r="FD16" s="156">
        <v>214478400</v>
      </c>
      <c r="FE16" s="177">
        <v>42.9</v>
      </c>
      <c r="FF16" s="177">
        <v>72.2</v>
      </c>
      <c r="FG16" s="97">
        <v>99.7</v>
      </c>
      <c r="FH16" s="154">
        <v>44084</v>
      </c>
      <c r="FI16" s="156">
        <v>221411200</v>
      </c>
      <c r="FJ16" s="177">
        <v>43.1</v>
      </c>
      <c r="FK16" s="177">
        <v>72.900000000000006</v>
      </c>
      <c r="FL16" s="97">
        <v>100.5</v>
      </c>
      <c r="FM16" s="154">
        <v>45850</v>
      </c>
      <c r="FN16" s="156">
        <v>236176000</v>
      </c>
      <c r="FO16" s="177">
        <v>44.1</v>
      </c>
      <c r="FP16" s="177">
        <v>74.2</v>
      </c>
      <c r="FQ16" s="97">
        <v>104</v>
      </c>
      <c r="FR16" s="154">
        <v>47528</v>
      </c>
      <c r="FS16" s="156">
        <v>248896400</v>
      </c>
      <c r="FT16" s="177">
        <v>44.9</v>
      </c>
      <c r="FU16" s="177">
        <v>75.099999999999994</v>
      </c>
      <c r="FV16" s="102">
        <v>103.7</v>
      </c>
      <c r="FW16" s="154">
        <v>49209</v>
      </c>
      <c r="FX16" s="156">
        <v>261434400</v>
      </c>
      <c r="FY16" s="177">
        <v>45.8</v>
      </c>
      <c r="FZ16" s="177">
        <v>75.8</v>
      </c>
      <c r="GA16" s="97">
        <v>103.5</v>
      </c>
      <c r="GB16" s="154">
        <v>51490</v>
      </c>
      <c r="GC16" s="156">
        <v>276613400</v>
      </c>
      <c r="GD16" s="177">
        <v>46.8</v>
      </c>
      <c r="GE16" s="177">
        <v>76.599999999999994</v>
      </c>
      <c r="GF16" s="97">
        <v>104.6</v>
      </c>
      <c r="GG16" s="245">
        <v>54137</v>
      </c>
      <c r="GH16" s="247">
        <v>293303000</v>
      </c>
      <c r="GI16" s="249">
        <v>47.938546001948104</v>
      </c>
      <c r="GJ16" s="249">
        <v>77.53060286365988</v>
      </c>
      <c r="GK16" s="22">
        <v>105.14080403961934</v>
      </c>
      <c r="GL16" s="245">
        <v>56448</v>
      </c>
      <c r="GM16" s="247">
        <v>308049900</v>
      </c>
      <c r="GN16" s="249">
        <v>48.988518316019679</v>
      </c>
      <c r="GO16" s="249">
        <v>78.233186525957791</v>
      </c>
      <c r="GP16" s="22">
        <v>104.26879952712562</v>
      </c>
      <c r="GQ16" s="245">
        <v>58977</v>
      </c>
      <c r="GR16" s="247">
        <v>324241600</v>
      </c>
      <c r="GS16" s="249">
        <v>50.119398672592695</v>
      </c>
      <c r="GT16" s="249">
        <v>78.976775476789726</v>
      </c>
      <c r="GU16" s="22">
        <v>104.48022959183673</v>
      </c>
      <c r="GV16" s="245">
        <v>61483</v>
      </c>
      <c r="GW16" s="247">
        <v>340680400</v>
      </c>
      <c r="GX16" s="249">
        <v>51.496750201018493</v>
      </c>
      <c r="GY16" s="249">
        <v>79.788934766978088</v>
      </c>
      <c r="GZ16" s="22">
        <v>104.24911406141378</v>
      </c>
      <c r="HA16" s="245">
        <v>63545</v>
      </c>
      <c r="HB16" s="247">
        <v>355274700</v>
      </c>
      <c r="HC16" s="249">
        <v>52.632232842447038</v>
      </c>
      <c r="HD16" s="249">
        <v>80.526663295472758</v>
      </c>
      <c r="HE16" s="22">
        <v>103.35377258754453</v>
      </c>
      <c r="HF16" s="245">
        <v>65089</v>
      </c>
      <c r="HG16" s="247">
        <v>367896200</v>
      </c>
      <c r="HH16" s="249">
        <v>53.592365708263344</v>
      </c>
      <c r="HI16" s="249">
        <v>81.135646131130585</v>
      </c>
      <c r="HJ16" s="22">
        <v>102.42977417578093</v>
      </c>
      <c r="HK16" s="245">
        <v>66485</v>
      </c>
      <c r="HL16" s="247">
        <v>378291200</v>
      </c>
      <c r="HM16" s="249">
        <v>54.4</v>
      </c>
      <c r="HN16" s="249">
        <v>81.541157256092404</v>
      </c>
      <c r="HO16" s="22">
        <v>102.14475564227443</v>
      </c>
      <c r="HP16" s="245">
        <v>67364</v>
      </c>
      <c r="HQ16" s="247">
        <v>386027100</v>
      </c>
      <c r="HR16" s="249">
        <v>55</v>
      </c>
      <c r="HS16" s="249">
        <v>81.922831563627284</v>
      </c>
      <c r="HT16" s="22">
        <v>101.32210272993909</v>
      </c>
      <c r="HU16" s="245">
        <v>68761</v>
      </c>
      <c r="HV16" s="247">
        <v>395813400</v>
      </c>
      <c r="HW16" s="273">
        <v>55.8</v>
      </c>
      <c r="HX16" s="249">
        <v>82.315717714478936</v>
      </c>
      <c r="HY16" s="22">
        <v>102.07380796864794</v>
      </c>
      <c r="HZ16" s="245">
        <v>70535</v>
      </c>
      <c r="IA16" s="247">
        <v>410055000</v>
      </c>
      <c r="IB16" s="249">
        <v>56.696058966795007</v>
      </c>
      <c r="IC16" s="249">
        <v>82.858409525903326</v>
      </c>
      <c r="ID16" s="22">
        <v>102.57995084422855</v>
      </c>
      <c r="IE16" s="245">
        <v>72893</v>
      </c>
      <c r="IF16" s="247">
        <v>427718300</v>
      </c>
      <c r="IG16" s="249">
        <v>57.616092953404731</v>
      </c>
      <c r="IH16" s="249">
        <v>83.37956019115073</v>
      </c>
      <c r="II16" s="22">
        <v>103.34302119515135</v>
      </c>
      <c r="IJ16" s="203">
        <v>74997</v>
      </c>
      <c r="IK16" s="255">
        <v>442956500</v>
      </c>
      <c r="IL16" s="257">
        <v>58.671621357324469</v>
      </c>
      <c r="IM16" s="257">
        <v>83.760431179606172</v>
      </c>
      <c r="IN16" s="15">
        <v>102.88642256458095</v>
      </c>
      <c r="IO16" s="203">
        <v>76301</v>
      </c>
      <c r="IP16" s="255">
        <v>520615300</v>
      </c>
      <c r="IQ16" s="257">
        <v>59.802177303686058</v>
      </c>
      <c r="IR16" s="257">
        <v>78.69985790301125</v>
      </c>
      <c r="IS16" s="15">
        <v>101.73873621611531</v>
      </c>
      <c r="IT16" s="203">
        <v>76999</v>
      </c>
      <c r="IU16" s="255">
        <v>550119500</v>
      </c>
      <c r="IV16" s="257">
        <v>60.39326723975654</v>
      </c>
      <c r="IW16" s="257">
        <v>79.685080544116389</v>
      </c>
      <c r="IX16" s="15">
        <v>100.91479797119305</v>
      </c>
      <c r="IY16" s="185">
        <v>77733</v>
      </c>
      <c r="IZ16" s="187">
        <v>577254600</v>
      </c>
      <c r="JA16" s="189">
        <v>61.210942421569861</v>
      </c>
      <c r="JB16" s="189">
        <v>80.659179710014911</v>
      </c>
      <c r="JC16" s="10">
        <v>100.95325913323549</v>
      </c>
      <c r="JD16" s="193">
        <v>78757</v>
      </c>
      <c r="JE16" s="191">
        <v>603783300</v>
      </c>
      <c r="JF16" s="195">
        <v>62</v>
      </c>
      <c r="JG16" s="195">
        <v>81.5</v>
      </c>
      <c r="JH16" s="11">
        <v>101.3</v>
      </c>
      <c r="JI16" s="203">
        <v>79844</v>
      </c>
      <c r="JJ16" s="255">
        <v>630840700</v>
      </c>
      <c r="JK16" s="259">
        <v>62.7</v>
      </c>
      <c r="JL16" s="259">
        <v>82.2</v>
      </c>
      <c r="JM16" s="15">
        <v>101.4</v>
      </c>
      <c r="JN16" s="253">
        <v>81142</v>
      </c>
      <c r="JO16" s="255">
        <v>659733800</v>
      </c>
      <c r="JP16" s="257">
        <v>63.499999999999993</v>
      </c>
      <c r="JQ16" s="257">
        <v>83</v>
      </c>
      <c r="JR16" s="15">
        <v>101.6</v>
      </c>
      <c r="JS16" s="253">
        <v>82342</v>
      </c>
      <c r="JT16" s="255">
        <v>689539500</v>
      </c>
      <c r="JU16" s="257">
        <v>63.6</v>
      </c>
      <c r="JV16" s="257">
        <v>83.3</v>
      </c>
      <c r="JW16" s="15">
        <v>101.5</v>
      </c>
      <c r="JX16" s="253">
        <v>83510</v>
      </c>
      <c r="JY16" s="255">
        <v>709231100</v>
      </c>
      <c r="JZ16" s="257">
        <v>64</v>
      </c>
      <c r="KA16" s="257">
        <v>83.699999999999989</v>
      </c>
      <c r="KB16" s="15">
        <v>101.4</v>
      </c>
      <c r="KC16" s="253">
        <v>85019</v>
      </c>
      <c r="KD16" s="255">
        <v>732107600</v>
      </c>
      <c r="KE16" s="257">
        <v>64.599999999999994</v>
      </c>
      <c r="KF16" s="257">
        <v>84.1</v>
      </c>
      <c r="KG16" s="15">
        <v>101.8</v>
      </c>
    </row>
    <row r="17" spans="1:293" ht="30" customHeight="1" x14ac:dyDescent="0.4">
      <c r="A17" s="214"/>
      <c r="B17" s="222"/>
      <c r="C17" s="221"/>
      <c r="D17" s="155"/>
      <c r="E17" s="157"/>
      <c r="F17" s="159"/>
      <c r="G17" s="159"/>
      <c r="H17" s="163"/>
      <c r="I17" s="169"/>
      <c r="J17" s="157"/>
      <c r="K17" s="159"/>
      <c r="L17" s="159"/>
      <c r="M17" s="173"/>
      <c r="N17" s="155"/>
      <c r="O17" s="157"/>
      <c r="P17" s="159"/>
      <c r="Q17" s="159"/>
      <c r="R17" s="173"/>
      <c r="S17" s="155"/>
      <c r="T17" s="157"/>
      <c r="U17" s="159"/>
      <c r="V17" s="159"/>
      <c r="W17" s="173"/>
      <c r="X17" s="155"/>
      <c r="Y17" s="157"/>
      <c r="Z17" s="159"/>
      <c r="AA17" s="159"/>
      <c r="AB17" s="173"/>
      <c r="AC17" s="155"/>
      <c r="AD17" s="157"/>
      <c r="AE17" s="159"/>
      <c r="AF17" s="159"/>
      <c r="AG17" s="173"/>
      <c r="AH17" s="155"/>
      <c r="AI17" s="157"/>
      <c r="AJ17" s="159"/>
      <c r="AK17" s="159"/>
      <c r="AL17" s="173"/>
      <c r="AM17" s="155"/>
      <c r="AN17" s="157"/>
      <c r="AO17" s="159"/>
      <c r="AP17" s="159"/>
      <c r="AQ17" s="173"/>
      <c r="AR17" s="155"/>
      <c r="AS17" s="157"/>
      <c r="AT17" s="282"/>
      <c r="AU17" s="282"/>
      <c r="AV17" s="276"/>
      <c r="AW17" s="155"/>
      <c r="AX17" s="157"/>
      <c r="AY17" s="159"/>
      <c r="AZ17" s="159"/>
      <c r="BA17" s="171"/>
      <c r="BB17" s="155"/>
      <c r="BC17" s="157"/>
      <c r="BD17" s="178"/>
      <c r="BE17" s="178"/>
      <c r="BF17" s="276"/>
      <c r="BG17" s="155"/>
      <c r="BH17" s="157"/>
      <c r="BI17" s="178"/>
      <c r="BJ17" s="178"/>
      <c r="BK17" s="276"/>
      <c r="BL17" s="155"/>
      <c r="BM17" s="157"/>
      <c r="BN17" s="178"/>
      <c r="BO17" s="178"/>
      <c r="BP17" s="276"/>
      <c r="BQ17" s="155"/>
      <c r="BR17" s="157"/>
      <c r="BS17" s="178"/>
      <c r="BT17" s="178"/>
      <c r="BU17" s="276"/>
      <c r="BV17" s="155"/>
      <c r="BW17" s="157"/>
      <c r="BX17" s="178"/>
      <c r="BY17" s="178"/>
      <c r="BZ17" s="44">
        <v>102.5</v>
      </c>
      <c r="CA17" s="155"/>
      <c r="CB17" s="157"/>
      <c r="CC17" s="178"/>
      <c r="CD17" s="178"/>
      <c r="CE17" s="44">
        <v>109.5</v>
      </c>
      <c r="CF17" s="155"/>
      <c r="CG17" s="157"/>
      <c r="CH17" s="178"/>
      <c r="CI17" s="178"/>
      <c r="CJ17" s="44">
        <v>111.2</v>
      </c>
      <c r="CK17" s="155"/>
      <c r="CL17" s="157"/>
      <c r="CM17" s="178"/>
      <c r="CN17" s="178"/>
      <c r="CO17" s="44">
        <v>123.5</v>
      </c>
      <c r="CP17" s="155"/>
      <c r="CQ17" s="157"/>
      <c r="CR17" s="178"/>
      <c r="CS17" s="178"/>
      <c r="CT17" s="44">
        <v>109.7</v>
      </c>
      <c r="CU17" s="155"/>
      <c r="CV17" s="157"/>
      <c r="CW17" s="178"/>
      <c r="CX17" s="178"/>
      <c r="CY17" s="44">
        <v>106.5</v>
      </c>
      <c r="CZ17" s="155"/>
      <c r="DA17" s="157"/>
      <c r="DB17" s="178"/>
      <c r="DC17" s="178"/>
      <c r="DD17" s="44">
        <v>107.4</v>
      </c>
      <c r="DE17" s="155"/>
      <c r="DF17" s="157"/>
      <c r="DG17" s="178"/>
      <c r="DH17" s="178"/>
      <c r="DI17" s="44">
        <v>107.6</v>
      </c>
      <c r="DJ17" s="155"/>
      <c r="DK17" s="157"/>
      <c r="DL17" s="178"/>
      <c r="DM17" s="178"/>
      <c r="DN17" s="44">
        <v>106.1</v>
      </c>
      <c r="DO17" s="155"/>
      <c r="DP17" s="157"/>
      <c r="DQ17" s="178"/>
      <c r="DR17" s="178"/>
      <c r="DS17" s="44">
        <v>106.8</v>
      </c>
      <c r="DT17" s="155"/>
      <c r="DU17" s="157"/>
      <c r="DV17" s="178"/>
      <c r="DW17" s="178"/>
      <c r="DX17" s="44">
        <v>108</v>
      </c>
      <c r="DY17" s="155"/>
      <c r="DZ17" s="157"/>
      <c r="EA17" s="178"/>
      <c r="EB17" s="178"/>
      <c r="EC17" s="44">
        <v>105.3</v>
      </c>
      <c r="ED17" s="155"/>
      <c r="EE17" s="157"/>
      <c r="EF17" s="178"/>
      <c r="EG17" s="178"/>
      <c r="EH17" s="44">
        <v>105.4</v>
      </c>
      <c r="EI17" s="155"/>
      <c r="EJ17" s="157"/>
      <c r="EK17" s="178"/>
      <c r="EL17" s="178"/>
      <c r="EM17" s="44">
        <v>104.7</v>
      </c>
      <c r="EN17" s="155"/>
      <c r="EO17" s="157"/>
      <c r="EP17" s="178"/>
      <c r="EQ17" s="178"/>
      <c r="ER17" s="44">
        <v>104.5</v>
      </c>
      <c r="ES17" s="155"/>
      <c r="ET17" s="157"/>
      <c r="EU17" s="178"/>
      <c r="EV17" s="178"/>
      <c r="EW17" s="44">
        <v>104.7</v>
      </c>
      <c r="EX17" s="155"/>
      <c r="EY17" s="157"/>
      <c r="EZ17" s="178"/>
      <c r="FA17" s="178"/>
      <c r="FB17" s="44">
        <v>103.1</v>
      </c>
      <c r="FC17" s="155"/>
      <c r="FD17" s="157"/>
      <c r="FE17" s="178"/>
      <c r="FF17" s="178"/>
      <c r="FG17" s="44">
        <v>102.4</v>
      </c>
      <c r="FH17" s="155"/>
      <c r="FI17" s="157"/>
      <c r="FJ17" s="178"/>
      <c r="FK17" s="178"/>
      <c r="FL17" s="44">
        <v>103.2</v>
      </c>
      <c r="FM17" s="155"/>
      <c r="FN17" s="157"/>
      <c r="FO17" s="178"/>
      <c r="FP17" s="178"/>
      <c r="FQ17" s="44">
        <v>106.7</v>
      </c>
      <c r="FR17" s="155"/>
      <c r="FS17" s="157"/>
      <c r="FT17" s="178"/>
      <c r="FU17" s="178"/>
      <c r="FV17" s="30">
        <v>105.4</v>
      </c>
      <c r="FW17" s="155"/>
      <c r="FX17" s="157"/>
      <c r="FY17" s="178"/>
      <c r="FZ17" s="178"/>
      <c r="GA17" s="44">
        <v>105</v>
      </c>
      <c r="GB17" s="155"/>
      <c r="GC17" s="157"/>
      <c r="GD17" s="178"/>
      <c r="GE17" s="178"/>
      <c r="GF17" s="44">
        <v>105.8</v>
      </c>
      <c r="GG17" s="246"/>
      <c r="GH17" s="248"/>
      <c r="GI17" s="250"/>
      <c r="GJ17" s="250"/>
      <c r="GK17" s="134">
        <v>106.03354718173451</v>
      </c>
      <c r="GL17" s="246"/>
      <c r="GM17" s="248"/>
      <c r="GN17" s="250"/>
      <c r="GO17" s="250"/>
      <c r="GP17" s="134">
        <v>105.02787220042073</v>
      </c>
      <c r="GQ17" s="246"/>
      <c r="GR17" s="248"/>
      <c r="GS17" s="250"/>
      <c r="GT17" s="250"/>
      <c r="GU17" s="134">
        <v>105.25619388287417</v>
      </c>
      <c r="GV17" s="246"/>
      <c r="GW17" s="248"/>
      <c r="GX17" s="250"/>
      <c r="GY17" s="250"/>
      <c r="GZ17" s="134">
        <v>105.06992316840282</v>
      </c>
      <c r="HA17" s="246"/>
      <c r="HB17" s="248"/>
      <c r="HC17" s="250"/>
      <c r="HD17" s="250"/>
      <c r="HE17" s="134">
        <v>104.28386839982575</v>
      </c>
      <c r="HF17" s="246"/>
      <c r="HG17" s="248"/>
      <c r="HH17" s="250"/>
      <c r="HI17" s="250"/>
      <c r="HJ17" s="134">
        <v>103.55260309839119</v>
      </c>
      <c r="HK17" s="246"/>
      <c r="HL17" s="248"/>
      <c r="HM17" s="250"/>
      <c r="HN17" s="250"/>
      <c r="HO17" s="134">
        <v>102.82552524326154</v>
      </c>
      <c r="HP17" s="246"/>
      <c r="HQ17" s="248"/>
      <c r="HR17" s="250"/>
      <c r="HS17" s="250"/>
      <c r="HT17" s="130">
        <v>102.04495901570007</v>
      </c>
      <c r="HU17" s="246"/>
      <c r="HV17" s="248"/>
      <c r="HW17" s="274"/>
      <c r="HX17" s="250"/>
      <c r="HY17" s="130">
        <v>102.53513289611014</v>
      </c>
      <c r="HZ17" s="246"/>
      <c r="IA17" s="248"/>
      <c r="IB17" s="250"/>
      <c r="IC17" s="250"/>
      <c r="ID17" s="130">
        <v>103.59805908541753</v>
      </c>
      <c r="IE17" s="246"/>
      <c r="IF17" s="248"/>
      <c r="IG17" s="250"/>
      <c r="IH17" s="250"/>
      <c r="II17" s="130">
        <v>104.30754410993647</v>
      </c>
      <c r="IJ17" s="204"/>
      <c r="IK17" s="256"/>
      <c r="IL17" s="258"/>
      <c r="IM17" s="258"/>
      <c r="IN17" s="131">
        <v>103.56267197358635</v>
      </c>
      <c r="IO17" s="204"/>
      <c r="IP17" s="256"/>
      <c r="IQ17" s="258"/>
      <c r="IR17" s="258"/>
      <c r="IS17" s="128">
        <v>117.53192469237949</v>
      </c>
      <c r="IT17" s="204"/>
      <c r="IU17" s="256"/>
      <c r="IV17" s="258"/>
      <c r="IW17" s="258"/>
      <c r="IX17" s="128">
        <v>105.66717881706511</v>
      </c>
      <c r="IY17" s="186"/>
      <c r="IZ17" s="188"/>
      <c r="JA17" s="190"/>
      <c r="JB17" s="190"/>
      <c r="JC17" s="129">
        <v>104.93258282973063</v>
      </c>
      <c r="JD17" s="194"/>
      <c r="JE17" s="192"/>
      <c r="JF17" s="196"/>
      <c r="JG17" s="196"/>
      <c r="JH17" s="122">
        <v>104.6</v>
      </c>
      <c r="JI17" s="204"/>
      <c r="JJ17" s="256"/>
      <c r="JK17" s="260"/>
      <c r="JL17" s="260"/>
      <c r="JM17" s="121">
        <v>104.5</v>
      </c>
      <c r="JN17" s="254"/>
      <c r="JO17" s="256"/>
      <c r="JP17" s="258">
        <v>0</v>
      </c>
      <c r="JQ17" s="258">
        <v>0</v>
      </c>
      <c r="JR17" s="121">
        <v>104.6</v>
      </c>
      <c r="JS17" s="254"/>
      <c r="JT17" s="256"/>
      <c r="JU17" s="258">
        <v>0</v>
      </c>
      <c r="JV17" s="258">
        <v>0</v>
      </c>
      <c r="JW17" s="121">
        <v>104.5</v>
      </c>
      <c r="JX17" s="254"/>
      <c r="JY17" s="256"/>
      <c r="JZ17" s="258">
        <v>0</v>
      </c>
      <c r="KA17" s="258">
        <v>0</v>
      </c>
      <c r="KB17" s="131">
        <v>102.9</v>
      </c>
      <c r="KC17" s="254"/>
      <c r="KD17" s="256"/>
      <c r="KE17" s="258">
        <v>0</v>
      </c>
      <c r="KF17" s="258">
        <v>0</v>
      </c>
      <c r="KG17" s="131">
        <v>103.2</v>
      </c>
    </row>
    <row r="18" spans="1:293" ht="30" customHeight="1" x14ac:dyDescent="0.4">
      <c r="A18" s="214" t="s">
        <v>24</v>
      </c>
      <c r="B18" s="224" t="s">
        <v>25</v>
      </c>
      <c r="C18" s="225"/>
      <c r="D18" s="81">
        <v>393</v>
      </c>
      <c r="E18" s="58">
        <v>402520</v>
      </c>
      <c r="F18" s="82">
        <v>1.5</v>
      </c>
      <c r="G18" s="82">
        <v>1.1000000000000001</v>
      </c>
      <c r="H18" s="96" t="s">
        <v>90</v>
      </c>
      <c r="I18" s="93">
        <v>384</v>
      </c>
      <c r="J18" s="58">
        <v>384000</v>
      </c>
      <c r="K18" s="82"/>
      <c r="L18" s="82"/>
      <c r="M18" s="98">
        <v>97.7</v>
      </c>
      <c r="N18" s="81">
        <v>364</v>
      </c>
      <c r="O18" s="58">
        <v>364000</v>
      </c>
      <c r="P18" s="82"/>
      <c r="Q18" s="82"/>
      <c r="R18" s="98">
        <v>94.8</v>
      </c>
      <c r="S18" s="81">
        <v>335</v>
      </c>
      <c r="T18" s="58">
        <v>335000</v>
      </c>
      <c r="U18" s="82">
        <v>1.1000000000000001</v>
      </c>
      <c r="V18" s="82">
        <v>0.6</v>
      </c>
      <c r="W18" s="98">
        <v>92</v>
      </c>
      <c r="X18" s="81">
        <v>296</v>
      </c>
      <c r="Y18" s="58">
        <v>296000</v>
      </c>
      <c r="Z18" s="82">
        <v>1</v>
      </c>
      <c r="AA18" s="82">
        <v>0.5</v>
      </c>
      <c r="AB18" s="98">
        <v>88.4</v>
      </c>
      <c r="AC18" s="81">
        <v>271</v>
      </c>
      <c r="AD18" s="58">
        <v>271000</v>
      </c>
      <c r="AE18" s="82">
        <v>0.9</v>
      </c>
      <c r="AF18" s="82">
        <v>0.4</v>
      </c>
      <c r="AG18" s="98">
        <v>91.6</v>
      </c>
      <c r="AH18" s="81">
        <v>252</v>
      </c>
      <c r="AI18" s="58">
        <v>252000</v>
      </c>
      <c r="AJ18" s="82">
        <v>0.9</v>
      </c>
      <c r="AK18" s="82">
        <v>0.4</v>
      </c>
      <c r="AL18" s="98">
        <v>93</v>
      </c>
      <c r="AM18" s="81">
        <v>239</v>
      </c>
      <c r="AN18" s="58">
        <v>239000</v>
      </c>
      <c r="AO18" s="82">
        <v>0.9</v>
      </c>
      <c r="AP18" s="82">
        <v>0.4</v>
      </c>
      <c r="AQ18" s="98">
        <v>94.8</v>
      </c>
      <c r="AR18" s="81">
        <v>218</v>
      </c>
      <c r="AS18" s="58">
        <v>218000</v>
      </c>
      <c r="AT18" s="59">
        <v>0.8</v>
      </c>
      <c r="AU18" s="59">
        <v>0.4</v>
      </c>
      <c r="AV18" s="103">
        <v>91.2</v>
      </c>
      <c r="AW18" s="81">
        <v>205</v>
      </c>
      <c r="AX18" s="58">
        <v>266500</v>
      </c>
      <c r="AY18" s="59">
        <v>0.7</v>
      </c>
      <c r="AZ18" s="59">
        <v>0.4</v>
      </c>
      <c r="BA18" s="103">
        <v>94</v>
      </c>
      <c r="BB18" s="81">
        <v>198</v>
      </c>
      <c r="BC18" s="58">
        <v>257400</v>
      </c>
      <c r="BD18" s="59">
        <v>0.7</v>
      </c>
      <c r="BE18" s="59">
        <v>0.4</v>
      </c>
      <c r="BF18" s="103">
        <v>96.6</v>
      </c>
      <c r="BG18" s="81">
        <v>199</v>
      </c>
      <c r="BH18" s="58">
        <v>258700</v>
      </c>
      <c r="BI18" s="59">
        <v>0.6</v>
      </c>
      <c r="BJ18" s="59">
        <v>0.3</v>
      </c>
      <c r="BK18" s="103">
        <v>100.5</v>
      </c>
      <c r="BL18" s="81">
        <v>218</v>
      </c>
      <c r="BM18" s="58">
        <v>316100</v>
      </c>
      <c r="BN18" s="59">
        <v>0.5</v>
      </c>
      <c r="BO18" s="59">
        <v>0.3</v>
      </c>
      <c r="BP18" s="103">
        <v>109.5</v>
      </c>
      <c r="BQ18" s="81">
        <v>227</v>
      </c>
      <c r="BR18" s="58">
        <v>329490</v>
      </c>
      <c r="BS18" s="59">
        <v>0.5</v>
      </c>
      <c r="BT18" s="59">
        <v>0.3</v>
      </c>
      <c r="BU18" s="103">
        <v>104.1</v>
      </c>
      <c r="BV18" s="81">
        <v>215</v>
      </c>
      <c r="BW18" s="58">
        <v>311750</v>
      </c>
      <c r="BX18" s="59">
        <v>0.4</v>
      </c>
      <c r="BY18" s="59">
        <v>0.3</v>
      </c>
      <c r="BZ18" s="98">
        <v>94.7</v>
      </c>
      <c r="CA18" s="81">
        <v>223</v>
      </c>
      <c r="CB18" s="58">
        <v>323350</v>
      </c>
      <c r="CC18" s="59">
        <v>0.4</v>
      </c>
      <c r="CD18" s="59">
        <v>0.3</v>
      </c>
      <c r="CE18" s="98">
        <v>103.7</v>
      </c>
      <c r="CF18" s="81">
        <v>225</v>
      </c>
      <c r="CG18" s="58">
        <v>326250</v>
      </c>
      <c r="CH18" s="59">
        <v>0.3</v>
      </c>
      <c r="CI18" s="59">
        <v>0.3</v>
      </c>
      <c r="CJ18" s="98">
        <v>100.9</v>
      </c>
      <c r="CK18" s="81">
        <v>230</v>
      </c>
      <c r="CL18" s="58">
        <v>368000</v>
      </c>
      <c r="CM18" s="59">
        <v>0.3</v>
      </c>
      <c r="CN18" s="59">
        <v>0.2</v>
      </c>
      <c r="CO18" s="98">
        <v>102.2</v>
      </c>
      <c r="CP18" s="81">
        <v>237</v>
      </c>
      <c r="CQ18" s="58">
        <v>379200</v>
      </c>
      <c r="CR18" s="59">
        <v>0.3</v>
      </c>
      <c r="CS18" s="59">
        <v>0.2</v>
      </c>
      <c r="CT18" s="98">
        <v>103</v>
      </c>
      <c r="CU18" s="81">
        <v>242</v>
      </c>
      <c r="CV18" s="58">
        <v>387200</v>
      </c>
      <c r="CW18" s="59">
        <v>0.3</v>
      </c>
      <c r="CX18" s="59">
        <v>0.2</v>
      </c>
      <c r="CY18" s="98">
        <v>102.1</v>
      </c>
      <c r="CZ18" s="81">
        <v>252</v>
      </c>
      <c r="DA18" s="58">
        <v>403200</v>
      </c>
      <c r="DB18" s="59">
        <v>0.3</v>
      </c>
      <c r="DC18" s="59">
        <v>0.2</v>
      </c>
      <c r="DD18" s="98">
        <v>104.1</v>
      </c>
      <c r="DE18" s="81">
        <v>265</v>
      </c>
      <c r="DF18" s="58">
        <v>424000</v>
      </c>
      <c r="DG18" s="59">
        <v>0.3</v>
      </c>
      <c r="DH18" s="59">
        <v>0.2</v>
      </c>
      <c r="DI18" s="98">
        <v>105.2</v>
      </c>
      <c r="DJ18" s="81">
        <v>274</v>
      </c>
      <c r="DK18" s="58">
        <v>438400</v>
      </c>
      <c r="DL18" s="59">
        <v>0.3</v>
      </c>
      <c r="DM18" s="59">
        <v>0.2</v>
      </c>
      <c r="DN18" s="98">
        <v>103.4</v>
      </c>
      <c r="DO18" s="81">
        <v>279</v>
      </c>
      <c r="DP18" s="58">
        <v>446400</v>
      </c>
      <c r="DQ18" s="59">
        <v>0.3</v>
      </c>
      <c r="DR18" s="59">
        <v>0.2</v>
      </c>
      <c r="DS18" s="98">
        <v>101.8</v>
      </c>
      <c r="DT18" s="81">
        <v>283</v>
      </c>
      <c r="DU18" s="58">
        <v>452800</v>
      </c>
      <c r="DV18" s="59">
        <v>0.3</v>
      </c>
      <c r="DW18" s="59">
        <v>0.2</v>
      </c>
      <c r="DX18" s="98">
        <v>101.4</v>
      </c>
      <c r="DY18" s="81">
        <v>288</v>
      </c>
      <c r="DZ18" s="58">
        <v>460800</v>
      </c>
      <c r="EA18" s="59">
        <v>0.3</v>
      </c>
      <c r="EB18" s="59">
        <v>0.2</v>
      </c>
      <c r="EC18" s="98">
        <v>101.8</v>
      </c>
      <c r="ED18" s="81">
        <v>290</v>
      </c>
      <c r="EE18" s="58">
        <v>464000</v>
      </c>
      <c r="EF18" s="59">
        <v>0.3</v>
      </c>
      <c r="EG18" s="59">
        <v>0.2</v>
      </c>
      <c r="EH18" s="98">
        <v>100.7</v>
      </c>
      <c r="EI18" s="81">
        <v>286</v>
      </c>
      <c r="EJ18" s="58">
        <v>457600</v>
      </c>
      <c r="EK18" s="59">
        <v>0.3</v>
      </c>
      <c r="EL18" s="59">
        <v>0.2</v>
      </c>
      <c r="EM18" s="98">
        <v>98.6</v>
      </c>
      <c r="EN18" s="81">
        <v>298</v>
      </c>
      <c r="EO18" s="58">
        <v>476800</v>
      </c>
      <c r="EP18" s="59">
        <v>0.3</v>
      </c>
      <c r="EQ18" s="59">
        <v>0.2</v>
      </c>
      <c r="ER18" s="98">
        <v>104.2</v>
      </c>
      <c r="ES18" s="81">
        <v>300</v>
      </c>
      <c r="ET18" s="58">
        <v>480000</v>
      </c>
      <c r="EU18" s="59">
        <v>0.3</v>
      </c>
      <c r="EV18" s="59">
        <v>0.1</v>
      </c>
      <c r="EW18" s="98">
        <v>100.7</v>
      </c>
      <c r="EX18" s="81">
        <v>307</v>
      </c>
      <c r="EY18" s="58">
        <v>491200</v>
      </c>
      <c r="EZ18" s="59">
        <v>0.3</v>
      </c>
      <c r="FA18" s="59">
        <v>0.2</v>
      </c>
      <c r="FB18" s="98">
        <v>102.3</v>
      </c>
      <c r="FC18" s="81">
        <v>308</v>
      </c>
      <c r="FD18" s="58">
        <v>492800</v>
      </c>
      <c r="FE18" s="59">
        <v>0.3</v>
      </c>
      <c r="FF18" s="59">
        <v>0.1</v>
      </c>
      <c r="FG18" s="98">
        <v>100.3</v>
      </c>
      <c r="FH18" s="81">
        <v>313</v>
      </c>
      <c r="FI18" s="58">
        <v>500800</v>
      </c>
      <c r="FJ18" s="59">
        <v>0.3</v>
      </c>
      <c r="FK18" s="59">
        <v>0.2</v>
      </c>
      <c r="FL18" s="98">
        <v>101.6</v>
      </c>
      <c r="FM18" s="81">
        <v>316</v>
      </c>
      <c r="FN18" s="58">
        <v>505600</v>
      </c>
      <c r="FO18" s="59">
        <v>0.3</v>
      </c>
      <c r="FP18" s="59">
        <v>0.2</v>
      </c>
      <c r="FQ18" s="98">
        <v>101</v>
      </c>
      <c r="FR18" s="81">
        <v>326</v>
      </c>
      <c r="FS18" s="58">
        <v>521600</v>
      </c>
      <c r="FT18" s="59">
        <v>0.3</v>
      </c>
      <c r="FU18" s="59">
        <v>0.1</v>
      </c>
      <c r="FV18" s="98">
        <v>103.2</v>
      </c>
      <c r="FW18" s="81">
        <v>332</v>
      </c>
      <c r="FX18" s="58">
        <v>531200</v>
      </c>
      <c r="FY18" s="59">
        <v>0.3</v>
      </c>
      <c r="FZ18" s="59">
        <v>0.2</v>
      </c>
      <c r="GA18" s="98">
        <v>101.8</v>
      </c>
      <c r="GB18" s="81">
        <v>344</v>
      </c>
      <c r="GC18" s="58">
        <v>550400</v>
      </c>
      <c r="GD18" s="59">
        <v>0.3</v>
      </c>
      <c r="GE18" s="59">
        <v>0.2</v>
      </c>
      <c r="GF18" s="98">
        <v>103.6</v>
      </c>
      <c r="GG18" s="75">
        <v>351</v>
      </c>
      <c r="GH18" s="76">
        <v>561600</v>
      </c>
      <c r="GI18" s="83">
        <v>0.31081200743823606</v>
      </c>
      <c r="GJ18" s="83">
        <v>0.2</v>
      </c>
      <c r="GK18" s="95">
        <v>102.03488372093024</v>
      </c>
      <c r="GL18" s="75">
        <v>355</v>
      </c>
      <c r="GM18" s="76">
        <v>568000</v>
      </c>
      <c r="GN18" s="83">
        <v>0.30808751421107899</v>
      </c>
      <c r="GO18" s="83">
        <v>0.14425081763293551</v>
      </c>
      <c r="GP18" s="95">
        <v>101.13960113960114</v>
      </c>
      <c r="GQ18" s="75">
        <v>366</v>
      </c>
      <c r="GR18" s="76">
        <v>585600</v>
      </c>
      <c r="GS18" s="83">
        <v>0.3</v>
      </c>
      <c r="GT18" s="83">
        <v>0.1</v>
      </c>
      <c r="GU18" s="95">
        <v>103.09859154929578</v>
      </c>
      <c r="GV18" s="75">
        <v>367</v>
      </c>
      <c r="GW18" s="76">
        <v>587200</v>
      </c>
      <c r="GX18" s="83">
        <v>0.3</v>
      </c>
      <c r="GY18" s="83">
        <v>0.1</v>
      </c>
      <c r="GZ18" s="95">
        <v>100.27322404371584</v>
      </c>
      <c r="HA18" s="75">
        <v>366</v>
      </c>
      <c r="HB18" s="76">
        <v>585600</v>
      </c>
      <c r="HC18" s="83">
        <v>0.3</v>
      </c>
      <c r="HD18" s="83">
        <v>0.1</v>
      </c>
      <c r="HE18" s="95">
        <v>99.727520435967293</v>
      </c>
      <c r="HF18" s="75">
        <v>377</v>
      </c>
      <c r="HG18" s="76">
        <v>603200</v>
      </c>
      <c r="HH18" s="83">
        <v>0.3</v>
      </c>
      <c r="HI18" s="83">
        <v>0.1</v>
      </c>
      <c r="HJ18" s="95">
        <v>103.00546448087431</v>
      </c>
      <c r="HK18" s="75">
        <v>378</v>
      </c>
      <c r="HL18" s="76">
        <v>604800</v>
      </c>
      <c r="HM18" s="83">
        <v>0.3</v>
      </c>
      <c r="HN18" s="83">
        <v>0.1</v>
      </c>
      <c r="HO18" s="95">
        <v>100.26525198938991</v>
      </c>
      <c r="HP18" s="75">
        <v>382</v>
      </c>
      <c r="HQ18" s="76">
        <v>611200</v>
      </c>
      <c r="HR18" s="83">
        <v>0.3</v>
      </c>
      <c r="HS18" s="83">
        <v>0.1</v>
      </c>
      <c r="HT18" s="95">
        <v>101.05820105820106</v>
      </c>
      <c r="HU18" s="75">
        <v>388</v>
      </c>
      <c r="HV18" s="76">
        <v>620800</v>
      </c>
      <c r="HW18" s="83">
        <v>0.3</v>
      </c>
      <c r="HX18" s="83">
        <v>0.1</v>
      </c>
      <c r="HY18" s="95">
        <v>101.57068062827226</v>
      </c>
      <c r="HZ18" s="75">
        <v>388</v>
      </c>
      <c r="IA18" s="76">
        <v>620800</v>
      </c>
      <c r="IB18" s="83">
        <v>0.3</v>
      </c>
      <c r="IC18" s="83">
        <v>0.1</v>
      </c>
      <c r="ID18" s="95">
        <v>100</v>
      </c>
      <c r="IE18" s="75">
        <v>398</v>
      </c>
      <c r="IF18" s="76">
        <v>636800</v>
      </c>
      <c r="IG18" s="83">
        <v>0.3</v>
      </c>
      <c r="IH18" s="83">
        <v>0.1</v>
      </c>
      <c r="II18" s="95">
        <v>102.57731958762886</v>
      </c>
      <c r="IJ18" s="116">
        <v>407</v>
      </c>
      <c r="IK18" s="84">
        <v>651200</v>
      </c>
      <c r="IL18" s="85">
        <v>0.3</v>
      </c>
      <c r="IM18" s="85">
        <v>0.1</v>
      </c>
      <c r="IN18" s="88">
        <v>102.26130653266333</v>
      </c>
      <c r="IO18" s="116">
        <v>411</v>
      </c>
      <c r="IP18" s="84">
        <v>986400</v>
      </c>
      <c r="IQ18" s="85">
        <v>0.3</v>
      </c>
      <c r="IR18" s="85">
        <v>0.2</v>
      </c>
      <c r="IS18" s="88">
        <v>100.982800982801</v>
      </c>
      <c r="IT18" s="116">
        <v>419</v>
      </c>
      <c r="IU18" s="84">
        <v>1005600</v>
      </c>
      <c r="IV18" s="85">
        <v>0.3</v>
      </c>
      <c r="IW18" s="85">
        <v>0.1</v>
      </c>
      <c r="IX18" s="88">
        <v>101.94647201946472</v>
      </c>
      <c r="IY18" s="62">
        <v>432</v>
      </c>
      <c r="IZ18" s="63">
        <v>1036800</v>
      </c>
      <c r="JA18" s="64">
        <v>0.3</v>
      </c>
      <c r="JB18" s="64">
        <v>0.1</v>
      </c>
      <c r="JC18" s="119">
        <v>103.10262529832937</v>
      </c>
      <c r="JD18" s="62">
        <v>431</v>
      </c>
      <c r="JE18" s="63">
        <v>1034400</v>
      </c>
      <c r="JF18" s="64">
        <v>0.3</v>
      </c>
      <c r="JG18" s="64">
        <v>0.1</v>
      </c>
      <c r="JH18" s="119">
        <v>99.8</v>
      </c>
      <c r="JI18" s="60">
        <v>428</v>
      </c>
      <c r="JJ18" s="61">
        <v>1027200</v>
      </c>
      <c r="JK18" s="85">
        <v>0.3</v>
      </c>
      <c r="JL18" s="85">
        <v>0.1</v>
      </c>
      <c r="JM18" s="88">
        <v>99.3</v>
      </c>
      <c r="JN18" s="113">
        <v>437</v>
      </c>
      <c r="JO18" s="84">
        <v>1048800</v>
      </c>
      <c r="JP18" s="85">
        <v>0.3</v>
      </c>
      <c r="JQ18" s="85">
        <v>0.1</v>
      </c>
      <c r="JR18" s="88">
        <v>102.1</v>
      </c>
      <c r="JS18" s="113">
        <v>441</v>
      </c>
      <c r="JT18" s="84">
        <v>1058400</v>
      </c>
      <c r="JU18" s="85">
        <v>0.3</v>
      </c>
      <c r="JV18" s="85">
        <v>0.1</v>
      </c>
      <c r="JW18" s="88">
        <v>100.9</v>
      </c>
      <c r="JX18" s="113">
        <v>449</v>
      </c>
      <c r="JY18" s="84">
        <v>1077600</v>
      </c>
      <c r="JZ18" s="85">
        <v>0.3</v>
      </c>
      <c r="KA18" s="85">
        <v>0.1</v>
      </c>
      <c r="KB18" s="88">
        <v>101.8</v>
      </c>
      <c r="KC18" s="113">
        <v>455</v>
      </c>
      <c r="KD18" s="84">
        <v>1092000</v>
      </c>
      <c r="KE18" s="85">
        <v>0.3</v>
      </c>
      <c r="KF18" s="85">
        <v>0.1</v>
      </c>
      <c r="KG18" s="88">
        <v>101.3</v>
      </c>
    </row>
    <row r="19" spans="1:293" ht="49.5" customHeight="1" x14ac:dyDescent="0.4">
      <c r="A19" s="214"/>
      <c r="B19" s="222" t="s">
        <v>26</v>
      </c>
      <c r="C19" s="221"/>
      <c r="D19" s="79">
        <v>5</v>
      </c>
      <c r="E19" s="45">
        <v>8000</v>
      </c>
      <c r="F19" s="27">
        <v>0</v>
      </c>
      <c r="G19" s="27">
        <v>0</v>
      </c>
      <c r="H19" s="68" t="s">
        <v>90</v>
      </c>
      <c r="I19" s="91">
        <v>16</v>
      </c>
      <c r="J19" s="45">
        <v>26500</v>
      </c>
      <c r="K19" s="27"/>
      <c r="L19" s="27"/>
      <c r="M19" s="97">
        <v>320</v>
      </c>
      <c r="N19" s="79">
        <v>33</v>
      </c>
      <c r="O19" s="45">
        <v>69500</v>
      </c>
      <c r="P19" s="27"/>
      <c r="Q19" s="27"/>
      <c r="R19" s="97">
        <v>206.3</v>
      </c>
      <c r="S19" s="79">
        <v>51</v>
      </c>
      <c r="T19" s="45">
        <v>133500</v>
      </c>
      <c r="U19" s="27">
        <v>0.2</v>
      </c>
      <c r="V19" s="27">
        <v>0.2</v>
      </c>
      <c r="W19" s="97">
        <v>154.5</v>
      </c>
      <c r="X19" s="79">
        <v>57</v>
      </c>
      <c r="Y19" s="45">
        <v>165000</v>
      </c>
      <c r="Z19" s="27">
        <v>0.2</v>
      </c>
      <c r="AA19" s="27">
        <v>0.2</v>
      </c>
      <c r="AB19" s="97">
        <v>111.8</v>
      </c>
      <c r="AC19" s="79">
        <v>68</v>
      </c>
      <c r="AD19" s="45">
        <v>184750</v>
      </c>
      <c r="AE19" s="27">
        <v>0.2</v>
      </c>
      <c r="AF19" s="27">
        <v>0.3</v>
      </c>
      <c r="AG19" s="97">
        <v>119.3</v>
      </c>
      <c r="AH19" s="79">
        <v>78</v>
      </c>
      <c r="AI19" s="45">
        <v>215000</v>
      </c>
      <c r="AJ19" s="27">
        <v>0.2</v>
      </c>
      <c r="AK19" s="27">
        <v>0.3</v>
      </c>
      <c r="AL19" s="97">
        <v>114.7</v>
      </c>
      <c r="AM19" s="79">
        <v>97</v>
      </c>
      <c r="AN19" s="45">
        <v>271000</v>
      </c>
      <c r="AO19" s="27">
        <v>0.3</v>
      </c>
      <c r="AP19" s="27">
        <v>0.4</v>
      </c>
      <c r="AQ19" s="97">
        <v>124.4</v>
      </c>
      <c r="AR19" s="79">
        <v>96</v>
      </c>
      <c r="AS19" s="45">
        <v>285500</v>
      </c>
      <c r="AT19" s="46">
        <v>0.3</v>
      </c>
      <c r="AU19" s="46">
        <v>0.5</v>
      </c>
      <c r="AV19" s="102">
        <v>99</v>
      </c>
      <c r="AW19" s="79">
        <v>109</v>
      </c>
      <c r="AX19" s="45">
        <v>408490</v>
      </c>
      <c r="AY19" s="46">
        <v>0.4</v>
      </c>
      <c r="AZ19" s="46">
        <v>0.5</v>
      </c>
      <c r="BA19" s="102">
        <v>113.5</v>
      </c>
      <c r="BB19" s="79">
        <v>121</v>
      </c>
      <c r="BC19" s="45">
        <v>441270</v>
      </c>
      <c r="BD19" s="46">
        <v>0.4</v>
      </c>
      <c r="BE19" s="46">
        <v>0.6</v>
      </c>
      <c r="BF19" s="102">
        <v>111</v>
      </c>
      <c r="BG19" s="79">
        <v>167</v>
      </c>
      <c r="BH19" s="45">
        <v>565710</v>
      </c>
      <c r="BI19" s="46">
        <v>0.5</v>
      </c>
      <c r="BJ19" s="46">
        <v>0.8</v>
      </c>
      <c r="BK19" s="102">
        <v>138</v>
      </c>
      <c r="BL19" s="79">
        <v>261</v>
      </c>
      <c r="BM19" s="45">
        <v>956920</v>
      </c>
      <c r="BN19" s="46">
        <v>0.7</v>
      </c>
      <c r="BO19" s="46">
        <v>1.1000000000000001</v>
      </c>
      <c r="BP19" s="102">
        <v>156.30000000000001</v>
      </c>
      <c r="BQ19" s="79">
        <v>294</v>
      </c>
      <c r="BR19" s="45">
        <v>1199130</v>
      </c>
      <c r="BS19" s="46">
        <v>0.6</v>
      </c>
      <c r="BT19" s="46">
        <v>1.3</v>
      </c>
      <c r="BU19" s="102">
        <v>112.6</v>
      </c>
      <c r="BV19" s="79">
        <v>296</v>
      </c>
      <c r="BW19" s="45">
        <v>1272800</v>
      </c>
      <c r="BX19" s="46">
        <v>0.6</v>
      </c>
      <c r="BY19" s="46">
        <v>1.3</v>
      </c>
      <c r="BZ19" s="97">
        <v>100.7</v>
      </c>
      <c r="CA19" s="79">
        <v>290</v>
      </c>
      <c r="CB19" s="45">
        <v>1247000</v>
      </c>
      <c r="CC19" s="46">
        <v>0.4</v>
      </c>
      <c r="CD19" s="46">
        <v>1.1000000000000001</v>
      </c>
      <c r="CE19" s="97">
        <v>98</v>
      </c>
      <c r="CF19" s="79">
        <v>338</v>
      </c>
      <c r="CG19" s="45">
        <v>1453400</v>
      </c>
      <c r="CH19" s="46">
        <v>0.5</v>
      </c>
      <c r="CI19" s="46">
        <v>1.1000000000000001</v>
      </c>
      <c r="CJ19" s="97">
        <v>116.6</v>
      </c>
      <c r="CK19" s="79">
        <v>420</v>
      </c>
      <c r="CL19" s="45">
        <v>1974000</v>
      </c>
      <c r="CM19" s="46">
        <v>0.5</v>
      </c>
      <c r="CN19" s="46">
        <v>1.2</v>
      </c>
      <c r="CO19" s="97">
        <v>124.3</v>
      </c>
      <c r="CP19" s="79">
        <v>423</v>
      </c>
      <c r="CQ19" s="45">
        <v>1988100</v>
      </c>
      <c r="CR19" s="46">
        <v>0.5</v>
      </c>
      <c r="CS19" s="46">
        <v>1.1000000000000001</v>
      </c>
      <c r="CT19" s="97">
        <v>100.7</v>
      </c>
      <c r="CU19" s="79">
        <v>445</v>
      </c>
      <c r="CV19" s="45">
        <v>2091500</v>
      </c>
      <c r="CW19" s="46">
        <v>0.5</v>
      </c>
      <c r="CX19" s="46">
        <v>1.1000000000000001</v>
      </c>
      <c r="CY19" s="97">
        <v>105.2</v>
      </c>
      <c r="CZ19" s="79">
        <v>450</v>
      </c>
      <c r="DA19" s="45">
        <v>2115000</v>
      </c>
      <c r="DB19" s="46">
        <v>0.5</v>
      </c>
      <c r="DC19" s="46">
        <v>1</v>
      </c>
      <c r="DD19" s="97">
        <v>101.1</v>
      </c>
      <c r="DE19" s="79">
        <v>466</v>
      </c>
      <c r="DF19" s="45">
        <v>2190200</v>
      </c>
      <c r="DG19" s="46">
        <v>0.5</v>
      </c>
      <c r="DH19" s="46">
        <v>1</v>
      </c>
      <c r="DI19" s="97">
        <v>103.6</v>
      </c>
      <c r="DJ19" s="79">
        <v>496</v>
      </c>
      <c r="DK19" s="45">
        <v>2331200</v>
      </c>
      <c r="DL19" s="46">
        <v>0.5</v>
      </c>
      <c r="DM19" s="46">
        <v>1.1000000000000001</v>
      </c>
      <c r="DN19" s="97">
        <v>106.4</v>
      </c>
      <c r="DO19" s="107" t="s">
        <v>32</v>
      </c>
      <c r="DP19" s="73" t="s">
        <v>36</v>
      </c>
      <c r="DQ19" s="74" t="s">
        <v>37</v>
      </c>
      <c r="DR19" s="74" t="s">
        <v>38</v>
      </c>
      <c r="DS19" s="97">
        <v>107.5</v>
      </c>
      <c r="DT19" s="79">
        <v>550</v>
      </c>
      <c r="DU19" s="45">
        <v>2583800</v>
      </c>
      <c r="DV19" s="46">
        <v>0.5</v>
      </c>
      <c r="DW19" s="46">
        <v>1.1000000000000001</v>
      </c>
      <c r="DX19" s="97">
        <v>103</v>
      </c>
      <c r="DY19" s="79">
        <v>564</v>
      </c>
      <c r="DZ19" s="45">
        <v>2649200</v>
      </c>
      <c r="EA19" s="46">
        <v>0.5</v>
      </c>
      <c r="EB19" s="46">
        <v>1</v>
      </c>
      <c r="EC19" s="97">
        <v>102.5</v>
      </c>
      <c r="ED19" s="79">
        <v>566</v>
      </c>
      <c r="EE19" s="45">
        <v>2657000</v>
      </c>
      <c r="EF19" s="46">
        <v>0.5</v>
      </c>
      <c r="EG19" s="46">
        <v>1</v>
      </c>
      <c r="EH19" s="97">
        <v>100.4</v>
      </c>
      <c r="EI19" s="79">
        <v>568</v>
      </c>
      <c r="EJ19" s="45">
        <v>2666000</v>
      </c>
      <c r="EK19" s="46">
        <v>0.6</v>
      </c>
      <c r="EL19" s="46">
        <v>1</v>
      </c>
      <c r="EM19" s="97">
        <v>100.4</v>
      </c>
      <c r="EN19" s="79">
        <v>576</v>
      </c>
      <c r="EO19" s="45">
        <v>2707200</v>
      </c>
      <c r="EP19" s="46">
        <v>0.6</v>
      </c>
      <c r="EQ19" s="46">
        <v>1</v>
      </c>
      <c r="ER19" s="97">
        <v>101.4</v>
      </c>
      <c r="ES19" s="79">
        <v>561</v>
      </c>
      <c r="ET19" s="45">
        <v>2636700</v>
      </c>
      <c r="EU19" s="46">
        <v>0.5</v>
      </c>
      <c r="EV19" s="46">
        <v>1</v>
      </c>
      <c r="EW19" s="97">
        <v>97.4</v>
      </c>
      <c r="EX19" s="79">
        <v>625</v>
      </c>
      <c r="EY19" s="45">
        <v>2937500</v>
      </c>
      <c r="EZ19" s="46">
        <v>0.6</v>
      </c>
      <c r="FA19" s="46">
        <v>1</v>
      </c>
      <c r="FB19" s="97">
        <v>111.4</v>
      </c>
      <c r="FC19" s="79">
        <v>614</v>
      </c>
      <c r="FD19" s="45">
        <v>2885800</v>
      </c>
      <c r="FE19" s="46">
        <v>0.6</v>
      </c>
      <c r="FF19" s="46">
        <v>1</v>
      </c>
      <c r="FG19" s="97">
        <v>98.2</v>
      </c>
      <c r="FH19" s="79">
        <v>585</v>
      </c>
      <c r="FI19" s="45">
        <v>2749500</v>
      </c>
      <c r="FJ19" s="46">
        <v>0.6</v>
      </c>
      <c r="FK19" s="46">
        <v>0.9</v>
      </c>
      <c r="FL19" s="97">
        <v>95.3</v>
      </c>
      <c r="FM19" s="79">
        <v>558</v>
      </c>
      <c r="FN19" s="45">
        <v>2622600</v>
      </c>
      <c r="FO19" s="46">
        <v>0.5</v>
      </c>
      <c r="FP19" s="46">
        <v>0.8</v>
      </c>
      <c r="FQ19" s="97">
        <v>95.4</v>
      </c>
      <c r="FR19" s="79">
        <v>552</v>
      </c>
      <c r="FS19" s="45">
        <v>2594400</v>
      </c>
      <c r="FT19" s="46">
        <v>0.5</v>
      </c>
      <c r="FU19" s="46">
        <v>0.8</v>
      </c>
      <c r="FV19" s="97">
        <v>98.9</v>
      </c>
      <c r="FW19" s="79">
        <v>557</v>
      </c>
      <c r="FX19" s="45">
        <v>2617900</v>
      </c>
      <c r="FY19" s="46">
        <v>0.5</v>
      </c>
      <c r="FZ19" s="46">
        <v>0.8</v>
      </c>
      <c r="GA19" s="97">
        <v>100.9</v>
      </c>
      <c r="GB19" s="79">
        <v>554</v>
      </c>
      <c r="GC19" s="45">
        <v>2603800</v>
      </c>
      <c r="GD19" s="46">
        <v>0.5</v>
      </c>
      <c r="GE19" s="46">
        <v>0.7</v>
      </c>
      <c r="GF19" s="97">
        <v>99.5</v>
      </c>
      <c r="GG19" s="109">
        <v>503</v>
      </c>
      <c r="GH19" s="20">
        <v>2364100</v>
      </c>
      <c r="GI19" s="21">
        <v>0.44540866023200215</v>
      </c>
      <c r="GJ19" s="21">
        <v>0.62491722972481811</v>
      </c>
      <c r="GK19" s="22">
        <v>90.794223826714799</v>
      </c>
      <c r="GL19" s="109">
        <v>507</v>
      </c>
      <c r="GM19" s="20">
        <v>2382900</v>
      </c>
      <c r="GN19" s="21">
        <v>0.44000104142258328</v>
      </c>
      <c r="GO19" s="21">
        <v>0.60516773474915853</v>
      </c>
      <c r="GP19" s="22">
        <v>100.79522862823063</v>
      </c>
      <c r="GQ19" s="109">
        <v>509</v>
      </c>
      <c r="GR19" s="20">
        <v>2392300</v>
      </c>
      <c r="GS19" s="21">
        <v>0.4</v>
      </c>
      <c r="GT19" s="21">
        <v>0.6</v>
      </c>
      <c r="GU19" s="22">
        <v>100.39447731755425</v>
      </c>
      <c r="GV19" s="109">
        <v>500</v>
      </c>
      <c r="GW19" s="20">
        <v>2350000</v>
      </c>
      <c r="GX19" s="21">
        <v>0.4</v>
      </c>
      <c r="GY19" s="21">
        <v>0.6</v>
      </c>
      <c r="GZ19" s="22">
        <v>98.231827111984288</v>
      </c>
      <c r="HA19" s="109">
        <v>503</v>
      </c>
      <c r="HB19" s="20">
        <v>2364100</v>
      </c>
      <c r="HC19" s="21">
        <v>0.4</v>
      </c>
      <c r="HD19" s="21">
        <v>0.6</v>
      </c>
      <c r="HE19" s="22">
        <v>100.6</v>
      </c>
      <c r="HF19" s="109">
        <v>479</v>
      </c>
      <c r="HG19" s="20">
        <v>2251300</v>
      </c>
      <c r="HH19" s="21">
        <v>0.4</v>
      </c>
      <c r="HI19" s="21">
        <v>0.5</v>
      </c>
      <c r="HJ19" s="22">
        <v>95.228628230616295</v>
      </c>
      <c r="HK19" s="109">
        <v>463</v>
      </c>
      <c r="HL19" s="20">
        <v>2176100</v>
      </c>
      <c r="HM19" s="21">
        <v>0.4</v>
      </c>
      <c r="HN19" s="21">
        <v>0.5</v>
      </c>
      <c r="HO19" s="22">
        <v>96.659707724425886</v>
      </c>
      <c r="HP19" s="109">
        <v>488</v>
      </c>
      <c r="HQ19" s="20">
        <v>2293600</v>
      </c>
      <c r="HR19" s="21">
        <v>0.4</v>
      </c>
      <c r="HS19" s="21">
        <v>0.5</v>
      </c>
      <c r="HT19" s="22">
        <v>105.39956803455723</v>
      </c>
      <c r="HU19" s="109">
        <v>494</v>
      </c>
      <c r="HV19" s="20">
        <v>2321800</v>
      </c>
      <c r="HW19" s="21">
        <v>0.4</v>
      </c>
      <c r="HX19" s="21">
        <v>0.5</v>
      </c>
      <c r="HY19" s="22">
        <v>101.22950819672131</v>
      </c>
      <c r="HZ19" s="109">
        <v>510</v>
      </c>
      <c r="IA19" s="20">
        <v>2397000</v>
      </c>
      <c r="IB19" s="21">
        <v>0.4</v>
      </c>
      <c r="IC19" s="21">
        <v>0.5</v>
      </c>
      <c r="ID19" s="22">
        <v>103.23886639676114</v>
      </c>
      <c r="IE19" s="109">
        <v>539</v>
      </c>
      <c r="IF19" s="20">
        <v>2533300</v>
      </c>
      <c r="IG19" s="21">
        <v>0.4</v>
      </c>
      <c r="IH19" s="21">
        <v>0.5</v>
      </c>
      <c r="II19" s="22">
        <v>105.68627450980392</v>
      </c>
      <c r="IJ19" s="12">
        <v>631</v>
      </c>
      <c r="IK19" s="13">
        <v>2965700</v>
      </c>
      <c r="IL19" s="14">
        <v>0.5</v>
      </c>
      <c r="IM19" s="14">
        <v>0.6</v>
      </c>
      <c r="IN19" s="15">
        <v>117.06864564007422</v>
      </c>
      <c r="IO19" s="12">
        <v>694</v>
      </c>
      <c r="IP19" s="13">
        <v>4094600</v>
      </c>
      <c r="IQ19" s="14">
        <v>0.6</v>
      </c>
      <c r="IR19" s="14">
        <v>0.6</v>
      </c>
      <c r="IS19" s="15">
        <v>109.98415213946117</v>
      </c>
      <c r="IT19" s="12">
        <v>778</v>
      </c>
      <c r="IU19" s="13">
        <v>4589000</v>
      </c>
      <c r="IV19" s="14">
        <v>0.6</v>
      </c>
      <c r="IW19" s="14">
        <v>0.7</v>
      </c>
      <c r="IX19" s="15">
        <v>112.10374639769452</v>
      </c>
      <c r="IY19" s="40">
        <v>838</v>
      </c>
      <c r="IZ19" s="38">
        <v>4944200</v>
      </c>
      <c r="JA19" s="39">
        <v>0.7</v>
      </c>
      <c r="JB19" s="39">
        <v>0.7</v>
      </c>
      <c r="JC19" s="11">
        <v>107.7120822622108</v>
      </c>
      <c r="JD19" s="40">
        <v>838</v>
      </c>
      <c r="JE19" s="38">
        <v>4944200</v>
      </c>
      <c r="JF19" s="39">
        <v>0.7</v>
      </c>
      <c r="JG19" s="39">
        <v>0.7</v>
      </c>
      <c r="JH19" s="11">
        <v>100</v>
      </c>
      <c r="JI19" s="36">
        <v>853</v>
      </c>
      <c r="JJ19" s="35">
        <v>5032700</v>
      </c>
      <c r="JK19" s="14">
        <v>0.7</v>
      </c>
      <c r="JL19" s="14">
        <v>0.7</v>
      </c>
      <c r="JM19" s="15">
        <v>101.8</v>
      </c>
      <c r="JN19" s="112">
        <v>861</v>
      </c>
      <c r="JO19" s="13">
        <v>5079900</v>
      </c>
      <c r="JP19" s="14">
        <v>0.7</v>
      </c>
      <c r="JQ19" s="14">
        <v>0.6</v>
      </c>
      <c r="JR19" s="15">
        <v>100.9</v>
      </c>
      <c r="JS19" s="112">
        <v>924</v>
      </c>
      <c r="JT19" s="13">
        <v>5451600</v>
      </c>
      <c r="JU19" s="14">
        <v>0.7</v>
      </c>
      <c r="JV19" s="14">
        <v>0.7</v>
      </c>
      <c r="JW19" s="15">
        <v>107.3</v>
      </c>
      <c r="JX19" s="112">
        <v>924</v>
      </c>
      <c r="JY19" s="13">
        <v>5451600</v>
      </c>
      <c r="JZ19" s="14">
        <v>0.7</v>
      </c>
      <c r="KA19" s="14">
        <v>0.6</v>
      </c>
      <c r="KB19" s="15">
        <v>100</v>
      </c>
      <c r="KC19" s="112">
        <v>931</v>
      </c>
      <c r="KD19" s="13">
        <v>5492900</v>
      </c>
      <c r="KE19" s="14">
        <v>0.7</v>
      </c>
      <c r="KF19" s="14">
        <v>0.6</v>
      </c>
      <c r="KG19" s="15">
        <v>100.8</v>
      </c>
    </row>
    <row r="20" spans="1:293" ht="30" customHeight="1" x14ac:dyDescent="0.4">
      <c r="A20" s="214"/>
      <c r="B20" s="222" t="s">
        <v>17</v>
      </c>
      <c r="C20" s="221"/>
      <c r="D20" s="154">
        <f>SUM(D18,D19)</f>
        <v>398</v>
      </c>
      <c r="E20" s="156">
        <f>SUM(E18,E19)</f>
        <v>410520</v>
      </c>
      <c r="F20" s="158">
        <v>1.5</v>
      </c>
      <c r="G20" s="158">
        <f>SUM(G18,G19)</f>
        <v>1.1000000000000001</v>
      </c>
      <c r="H20" s="162" t="s">
        <v>90</v>
      </c>
      <c r="I20" s="168">
        <f>SUM(I18,I19)</f>
        <v>400</v>
      </c>
      <c r="J20" s="156">
        <f>SUM(J18,J19)</f>
        <v>410500</v>
      </c>
      <c r="K20" s="158">
        <f>SUM(K18,K19)</f>
        <v>0</v>
      </c>
      <c r="L20" s="158">
        <f>SUM(L18,L19)</f>
        <v>0</v>
      </c>
      <c r="M20" s="172">
        <v>100.5</v>
      </c>
      <c r="N20" s="154">
        <f>SUM(N18,N19)</f>
        <v>397</v>
      </c>
      <c r="O20" s="156">
        <f>SUM(O18,O19)</f>
        <v>433500</v>
      </c>
      <c r="P20" s="158">
        <f>SUM(P18,P19)</f>
        <v>0</v>
      </c>
      <c r="Q20" s="158">
        <f>SUM(Q18,Q19)</f>
        <v>0</v>
      </c>
      <c r="R20" s="172">
        <v>99.3</v>
      </c>
      <c r="S20" s="154">
        <f>SUM(S18,S19)</f>
        <v>386</v>
      </c>
      <c r="T20" s="156">
        <f>SUM(T18,T19)</f>
        <v>468500</v>
      </c>
      <c r="U20" s="158">
        <f>SUM(U18,U19)</f>
        <v>1.3</v>
      </c>
      <c r="V20" s="158">
        <f>SUM(V18,V19)</f>
        <v>0.8</v>
      </c>
      <c r="W20" s="172">
        <v>97.2</v>
      </c>
      <c r="X20" s="154">
        <f>SUM(X18,X19)</f>
        <v>353</v>
      </c>
      <c r="Y20" s="156">
        <f>SUM(Y18,Y19)</f>
        <v>461000</v>
      </c>
      <c r="Z20" s="158">
        <f>SUM(Z18,Z19)</f>
        <v>1.2</v>
      </c>
      <c r="AA20" s="158">
        <f>SUM(AA18,AA19)</f>
        <v>0.7</v>
      </c>
      <c r="AB20" s="172">
        <v>91.5</v>
      </c>
      <c r="AC20" s="154">
        <f>SUM(AC18,AC19)</f>
        <v>339</v>
      </c>
      <c r="AD20" s="156">
        <f>SUM(AD18,AD19)</f>
        <v>455750</v>
      </c>
      <c r="AE20" s="158">
        <f>SUM(AE18,AE19)</f>
        <v>1.1000000000000001</v>
      </c>
      <c r="AF20" s="158">
        <f>SUM(AF18,AF19)</f>
        <v>0.7</v>
      </c>
      <c r="AG20" s="172">
        <v>96</v>
      </c>
      <c r="AH20" s="154">
        <f>SUM(AH18,AH19)</f>
        <v>330</v>
      </c>
      <c r="AI20" s="156">
        <f>SUM(AI18,AI19)</f>
        <v>467000</v>
      </c>
      <c r="AJ20" s="158">
        <f>SUM(AJ18,AJ19)</f>
        <v>1.1000000000000001</v>
      </c>
      <c r="AK20" s="158">
        <f>SUM(AK18,AK19)</f>
        <v>0.7</v>
      </c>
      <c r="AL20" s="172">
        <v>97.3</v>
      </c>
      <c r="AM20" s="154">
        <f>SUM(AM18,AM19)</f>
        <v>336</v>
      </c>
      <c r="AN20" s="156">
        <f>SUM(AN18,AN19)</f>
        <v>510000</v>
      </c>
      <c r="AO20" s="158">
        <f>SUM(AO18,AO19)</f>
        <v>1.2</v>
      </c>
      <c r="AP20" s="158">
        <f>SUM(AP18,AP19)</f>
        <v>0.8</v>
      </c>
      <c r="AQ20" s="172">
        <v>101.8</v>
      </c>
      <c r="AR20" s="154">
        <f>SUM(AR18,AR19)</f>
        <v>314</v>
      </c>
      <c r="AS20" s="156">
        <f>SUM(AS18,AS19)</f>
        <v>503500</v>
      </c>
      <c r="AT20" s="281">
        <f>SUM(AT18,AT19)</f>
        <v>1.1000000000000001</v>
      </c>
      <c r="AU20" s="281">
        <f>SUM(AU18,AU19)</f>
        <v>0.9</v>
      </c>
      <c r="AV20" s="275">
        <v>93.5</v>
      </c>
      <c r="AW20" s="154">
        <f>SUM(AW18,AW19)</f>
        <v>314</v>
      </c>
      <c r="AX20" s="156">
        <f>SUM(AX18,AX19)</f>
        <v>674990</v>
      </c>
      <c r="AY20" s="158">
        <f>SUM(AY18,AY19)</f>
        <v>1.1000000000000001</v>
      </c>
      <c r="AZ20" s="158">
        <f>SUM(AZ18,AZ19)</f>
        <v>0.9</v>
      </c>
      <c r="BA20" s="170">
        <v>100</v>
      </c>
      <c r="BB20" s="154">
        <f>SUM(BB18,BB19)</f>
        <v>319</v>
      </c>
      <c r="BC20" s="156">
        <f>SUM(BC18,BC19)</f>
        <v>698670</v>
      </c>
      <c r="BD20" s="177">
        <v>1.1000000000000001</v>
      </c>
      <c r="BE20" s="177">
        <v>1</v>
      </c>
      <c r="BF20" s="275">
        <v>101</v>
      </c>
      <c r="BG20" s="154">
        <v>366</v>
      </c>
      <c r="BH20" s="156">
        <v>824410</v>
      </c>
      <c r="BI20" s="177">
        <v>1.1000000000000001</v>
      </c>
      <c r="BJ20" s="177">
        <v>1.1000000000000001</v>
      </c>
      <c r="BK20" s="275">
        <v>114.7</v>
      </c>
      <c r="BL20" s="154">
        <v>479</v>
      </c>
      <c r="BM20" s="156">
        <v>1273020</v>
      </c>
      <c r="BN20" s="177">
        <v>1.2</v>
      </c>
      <c r="BO20" s="177">
        <v>1.4</v>
      </c>
      <c r="BP20" s="275">
        <v>130.9</v>
      </c>
      <c r="BQ20" s="154">
        <v>521</v>
      </c>
      <c r="BR20" s="156">
        <v>1528620</v>
      </c>
      <c r="BS20" s="177">
        <v>1.1000000000000001</v>
      </c>
      <c r="BT20" s="177">
        <v>1.6</v>
      </c>
      <c r="BU20" s="275">
        <v>108.8</v>
      </c>
      <c r="BV20" s="154">
        <v>511</v>
      </c>
      <c r="BW20" s="156">
        <v>1584550</v>
      </c>
      <c r="BX20" s="177">
        <v>1</v>
      </c>
      <c r="BY20" s="177">
        <v>1.6</v>
      </c>
      <c r="BZ20" s="97">
        <v>98.1</v>
      </c>
      <c r="CA20" s="154">
        <v>513</v>
      </c>
      <c r="CB20" s="156">
        <v>1570350</v>
      </c>
      <c r="CC20" s="177">
        <v>0.8</v>
      </c>
      <c r="CD20" s="177">
        <v>1.4</v>
      </c>
      <c r="CE20" s="97">
        <v>100.4</v>
      </c>
      <c r="CF20" s="154">
        <v>563</v>
      </c>
      <c r="CG20" s="156">
        <v>1779650</v>
      </c>
      <c r="CH20" s="177">
        <v>0.8</v>
      </c>
      <c r="CI20" s="177">
        <v>1.4</v>
      </c>
      <c r="CJ20" s="97">
        <v>109.7</v>
      </c>
      <c r="CK20" s="154">
        <v>650</v>
      </c>
      <c r="CL20" s="156">
        <v>2342000</v>
      </c>
      <c r="CM20" s="177">
        <v>0.8</v>
      </c>
      <c r="CN20" s="177">
        <v>1.4</v>
      </c>
      <c r="CO20" s="97">
        <v>115.5</v>
      </c>
      <c r="CP20" s="154">
        <v>660</v>
      </c>
      <c r="CQ20" s="156">
        <v>2367300</v>
      </c>
      <c r="CR20" s="177">
        <v>0.8</v>
      </c>
      <c r="CS20" s="177">
        <v>1.3</v>
      </c>
      <c r="CT20" s="97">
        <v>101.5</v>
      </c>
      <c r="CU20" s="154">
        <v>687</v>
      </c>
      <c r="CV20" s="156">
        <v>2478700</v>
      </c>
      <c r="CW20" s="177">
        <v>0.8</v>
      </c>
      <c r="CX20" s="177">
        <v>1.3</v>
      </c>
      <c r="CY20" s="97">
        <v>104.1</v>
      </c>
      <c r="CZ20" s="154">
        <v>702</v>
      </c>
      <c r="DA20" s="156">
        <v>2518200</v>
      </c>
      <c r="DB20" s="177">
        <v>0.8</v>
      </c>
      <c r="DC20" s="177">
        <v>1.2</v>
      </c>
      <c r="DD20" s="97">
        <v>102.2</v>
      </c>
      <c r="DE20" s="154">
        <v>731</v>
      </c>
      <c r="DF20" s="156">
        <v>2614200</v>
      </c>
      <c r="DG20" s="177">
        <v>0.8</v>
      </c>
      <c r="DH20" s="177">
        <v>1.2</v>
      </c>
      <c r="DI20" s="97">
        <v>104.1</v>
      </c>
      <c r="DJ20" s="154">
        <v>770</v>
      </c>
      <c r="DK20" s="156">
        <v>2769600</v>
      </c>
      <c r="DL20" s="177">
        <v>0.8</v>
      </c>
      <c r="DM20" s="177">
        <v>1.3</v>
      </c>
      <c r="DN20" s="97">
        <v>105.3</v>
      </c>
      <c r="DO20" s="154">
        <v>813</v>
      </c>
      <c r="DP20" s="156">
        <v>2955800</v>
      </c>
      <c r="DQ20" s="177">
        <v>0.8</v>
      </c>
      <c r="DR20" s="177">
        <v>1.3</v>
      </c>
      <c r="DS20" s="97">
        <v>105.6</v>
      </c>
      <c r="DT20" s="154">
        <v>833</v>
      </c>
      <c r="DU20" s="156">
        <v>3036600</v>
      </c>
      <c r="DV20" s="177">
        <v>0.8</v>
      </c>
      <c r="DW20" s="177">
        <v>1.3</v>
      </c>
      <c r="DX20" s="97">
        <v>102.5</v>
      </c>
      <c r="DY20" s="154">
        <v>852</v>
      </c>
      <c r="DZ20" s="156">
        <v>3110000</v>
      </c>
      <c r="EA20" s="177">
        <v>0.8</v>
      </c>
      <c r="EB20" s="177">
        <v>1.2</v>
      </c>
      <c r="EC20" s="97">
        <v>102.3</v>
      </c>
      <c r="ED20" s="154">
        <v>856</v>
      </c>
      <c r="EE20" s="156">
        <v>3121000</v>
      </c>
      <c r="EF20" s="177">
        <v>0.8</v>
      </c>
      <c r="EG20" s="177">
        <v>1.2</v>
      </c>
      <c r="EH20" s="97">
        <v>100.5</v>
      </c>
      <c r="EI20" s="154">
        <v>854</v>
      </c>
      <c r="EJ20" s="156">
        <v>3123600</v>
      </c>
      <c r="EK20" s="177">
        <v>0.9</v>
      </c>
      <c r="EL20" s="177">
        <v>1.2</v>
      </c>
      <c r="EM20" s="97">
        <v>99.8</v>
      </c>
      <c r="EN20" s="154">
        <v>874</v>
      </c>
      <c r="EO20" s="156">
        <v>3184000</v>
      </c>
      <c r="EP20" s="177">
        <v>0.9</v>
      </c>
      <c r="EQ20" s="177">
        <v>1.2</v>
      </c>
      <c r="ER20" s="97">
        <v>102.3</v>
      </c>
      <c r="ES20" s="154">
        <v>861</v>
      </c>
      <c r="ET20" s="156">
        <v>3116700</v>
      </c>
      <c r="EU20" s="177">
        <v>0.8</v>
      </c>
      <c r="EV20" s="177">
        <v>1.1000000000000001</v>
      </c>
      <c r="EW20" s="97">
        <v>98.5</v>
      </c>
      <c r="EX20" s="154">
        <v>932</v>
      </c>
      <c r="EY20" s="156">
        <v>3428700</v>
      </c>
      <c r="EZ20" s="177">
        <v>0.9</v>
      </c>
      <c r="FA20" s="177">
        <v>1.2</v>
      </c>
      <c r="FB20" s="97">
        <v>108.2</v>
      </c>
      <c r="FC20" s="154">
        <v>922</v>
      </c>
      <c r="FD20" s="156">
        <v>3378600</v>
      </c>
      <c r="FE20" s="177">
        <v>0.9</v>
      </c>
      <c r="FF20" s="177">
        <v>1.1000000000000001</v>
      </c>
      <c r="FG20" s="97">
        <v>98.9</v>
      </c>
      <c r="FH20" s="154">
        <v>898</v>
      </c>
      <c r="FI20" s="156">
        <v>3250300</v>
      </c>
      <c r="FJ20" s="177">
        <v>0.9</v>
      </c>
      <c r="FK20" s="177">
        <v>1.1000000000000001</v>
      </c>
      <c r="FL20" s="97">
        <v>97.4</v>
      </c>
      <c r="FM20" s="154">
        <v>874</v>
      </c>
      <c r="FN20" s="156">
        <v>3128200</v>
      </c>
      <c r="FO20" s="177">
        <v>0.8</v>
      </c>
      <c r="FP20" s="177">
        <v>1</v>
      </c>
      <c r="FQ20" s="97">
        <v>97.3</v>
      </c>
      <c r="FR20" s="154">
        <v>878</v>
      </c>
      <c r="FS20" s="156">
        <v>3116000</v>
      </c>
      <c r="FT20" s="177">
        <v>0.8</v>
      </c>
      <c r="FU20" s="177">
        <v>0.9</v>
      </c>
      <c r="FV20" s="102">
        <v>100.5</v>
      </c>
      <c r="FW20" s="154">
        <v>889</v>
      </c>
      <c r="FX20" s="156">
        <v>3149100</v>
      </c>
      <c r="FY20" s="177">
        <v>0.8</v>
      </c>
      <c r="FZ20" s="177">
        <v>0.9</v>
      </c>
      <c r="GA20" s="97">
        <v>101.3</v>
      </c>
      <c r="GB20" s="154">
        <v>898</v>
      </c>
      <c r="GC20" s="156">
        <v>3154200</v>
      </c>
      <c r="GD20" s="177">
        <v>0.8</v>
      </c>
      <c r="GE20" s="177">
        <v>0.9</v>
      </c>
      <c r="GF20" s="97">
        <v>101</v>
      </c>
      <c r="GG20" s="245">
        <v>854</v>
      </c>
      <c r="GH20" s="247">
        <v>2925700</v>
      </c>
      <c r="GI20" s="249">
        <v>0.7</v>
      </c>
      <c r="GJ20" s="249">
        <v>0.77336844423074336</v>
      </c>
      <c r="GK20" s="22">
        <v>95.100222717149222</v>
      </c>
      <c r="GL20" s="245">
        <v>862</v>
      </c>
      <c r="GM20" s="247">
        <v>2950900</v>
      </c>
      <c r="GN20" s="249">
        <v>0.7</v>
      </c>
      <c r="GO20" s="249">
        <v>0.74941855238209398</v>
      </c>
      <c r="GP20" s="22">
        <v>100.93676814988291</v>
      </c>
      <c r="GQ20" s="245">
        <v>875</v>
      </c>
      <c r="GR20" s="247">
        <v>2977900</v>
      </c>
      <c r="GS20" s="249">
        <v>0.74358603927833911</v>
      </c>
      <c r="GT20" s="249">
        <v>0.72533857374356692</v>
      </c>
      <c r="GU20" s="22">
        <v>101.50812064965197</v>
      </c>
      <c r="GV20" s="245">
        <v>867</v>
      </c>
      <c r="GW20" s="247">
        <v>2937200</v>
      </c>
      <c r="GX20" s="249">
        <v>0.72617930849638168</v>
      </c>
      <c r="GY20" s="249">
        <v>0.68790590593872736</v>
      </c>
      <c r="GZ20" s="22">
        <v>99.085714285714289</v>
      </c>
      <c r="HA20" s="245">
        <v>869</v>
      </c>
      <c r="HB20" s="247">
        <v>2949700</v>
      </c>
      <c r="HC20" s="249">
        <v>0.71976410953004133</v>
      </c>
      <c r="HD20" s="249">
        <v>0.66857983054424086</v>
      </c>
      <c r="HE20" s="22">
        <v>100.23068050749713</v>
      </c>
      <c r="HF20" s="245">
        <v>856</v>
      </c>
      <c r="HG20" s="247">
        <v>2854500</v>
      </c>
      <c r="HH20" s="249">
        <v>0.70480519052794521</v>
      </c>
      <c r="HI20" s="249">
        <v>0.6295300192861798</v>
      </c>
      <c r="HJ20" s="22">
        <v>98.504027617951678</v>
      </c>
      <c r="HK20" s="245">
        <v>841</v>
      </c>
      <c r="HL20" s="247">
        <v>2780900</v>
      </c>
      <c r="HM20" s="249">
        <v>0.68743971619611244</v>
      </c>
      <c r="HN20" s="249">
        <v>0.59942659045060354</v>
      </c>
      <c r="HO20" s="22">
        <v>98.247663551401871</v>
      </c>
      <c r="HP20" s="245">
        <v>870</v>
      </c>
      <c r="HQ20" s="247">
        <v>2904800</v>
      </c>
      <c r="HR20" s="249">
        <v>0.71104572759592988</v>
      </c>
      <c r="HS20" s="249">
        <v>0.6164578629998374</v>
      </c>
      <c r="HT20" s="22">
        <v>103.44827586206897</v>
      </c>
      <c r="HU20" s="245">
        <v>882</v>
      </c>
      <c r="HV20" s="247">
        <v>2942600</v>
      </c>
      <c r="HW20" s="249">
        <v>0.7152762572075031</v>
      </c>
      <c r="HX20" s="249">
        <v>0.6119606636526852</v>
      </c>
      <c r="HY20" s="22">
        <v>101.37931034482759</v>
      </c>
      <c r="HZ20" s="245">
        <v>898</v>
      </c>
      <c r="IA20" s="247">
        <v>3017800</v>
      </c>
      <c r="IB20" s="249">
        <v>0.72181273059023066</v>
      </c>
      <c r="IC20" s="249">
        <v>0.60979651087603137</v>
      </c>
      <c r="ID20" s="22">
        <v>101.81405895691611</v>
      </c>
      <c r="IE20" s="245">
        <v>937</v>
      </c>
      <c r="IF20" s="247">
        <v>3170100</v>
      </c>
      <c r="IG20" s="249">
        <v>0.74062364146543891</v>
      </c>
      <c r="IH20" s="249">
        <v>0.61798044124361029</v>
      </c>
      <c r="II20" s="22">
        <v>104.34298440979954</v>
      </c>
      <c r="IJ20" s="203">
        <v>1038</v>
      </c>
      <c r="IK20" s="255">
        <v>3616900</v>
      </c>
      <c r="IL20" s="257">
        <v>0.81204772149423043</v>
      </c>
      <c r="IM20" s="257">
        <v>0.68475074535200986</v>
      </c>
      <c r="IN20" s="15">
        <v>110.77908217716114</v>
      </c>
      <c r="IO20" s="203">
        <v>1105</v>
      </c>
      <c r="IP20" s="255">
        <v>5081000</v>
      </c>
      <c r="IQ20" s="257">
        <v>0.86606212134274896</v>
      </c>
      <c r="IR20" s="257">
        <v>0.76807957431370177</v>
      </c>
      <c r="IS20" s="15">
        <v>106.45472061657033</v>
      </c>
      <c r="IT20" s="203">
        <v>1197</v>
      </c>
      <c r="IU20" s="255">
        <v>5594600</v>
      </c>
      <c r="IV20" s="257">
        <v>0.93885298362301561</v>
      </c>
      <c r="IW20" s="257">
        <v>0.81038056569911376</v>
      </c>
      <c r="IX20" s="15">
        <v>108.32579185520362</v>
      </c>
      <c r="IY20" s="193">
        <v>1270</v>
      </c>
      <c r="IZ20" s="191">
        <v>5981000</v>
      </c>
      <c r="JA20" s="195">
        <v>1</v>
      </c>
      <c r="JB20" s="195">
        <v>0.81038056569911376</v>
      </c>
      <c r="JC20" s="11">
        <v>106.09857978279</v>
      </c>
      <c r="JD20" s="193">
        <v>1269</v>
      </c>
      <c r="JE20" s="191">
        <v>5978600</v>
      </c>
      <c r="JF20" s="195">
        <v>1.0000629960942422</v>
      </c>
      <c r="JG20" s="195">
        <v>0.83571885584904693</v>
      </c>
      <c r="JH20" s="11">
        <v>99.9</v>
      </c>
      <c r="JI20" s="203">
        <v>1281</v>
      </c>
      <c r="JJ20" s="255">
        <v>6059900</v>
      </c>
      <c r="JK20" s="259">
        <v>1</v>
      </c>
      <c r="JL20" s="259">
        <v>0.79999999999999993</v>
      </c>
      <c r="JM20" s="15">
        <v>100.9</v>
      </c>
      <c r="JN20" s="253">
        <v>1298</v>
      </c>
      <c r="JO20" s="255">
        <v>6128700</v>
      </c>
      <c r="JP20" s="257">
        <v>1</v>
      </c>
      <c r="JQ20" s="257">
        <v>0.8</v>
      </c>
      <c r="JR20" s="125">
        <v>101.3</v>
      </c>
      <c r="JS20" s="253">
        <v>1365</v>
      </c>
      <c r="JT20" s="255">
        <v>6510000</v>
      </c>
      <c r="JU20" s="257">
        <v>1</v>
      </c>
      <c r="JV20" s="257">
        <v>0.8</v>
      </c>
      <c r="JW20" s="15">
        <v>105.2</v>
      </c>
      <c r="JX20" s="253">
        <v>1373</v>
      </c>
      <c r="JY20" s="255">
        <v>6529200</v>
      </c>
      <c r="JZ20" s="257">
        <v>1</v>
      </c>
      <c r="KA20" s="257">
        <v>0.7</v>
      </c>
      <c r="KB20" s="15">
        <v>100.6</v>
      </c>
      <c r="KC20" s="253">
        <v>1386</v>
      </c>
      <c r="KD20" s="255">
        <v>6584900</v>
      </c>
      <c r="KE20" s="257">
        <v>1</v>
      </c>
      <c r="KF20" s="257">
        <v>0.7</v>
      </c>
      <c r="KG20" s="15">
        <v>100.9</v>
      </c>
    </row>
    <row r="21" spans="1:293" ht="30" customHeight="1" x14ac:dyDescent="0.4">
      <c r="A21" s="214"/>
      <c r="B21" s="222"/>
      <c r="C21" s="221"/>
      <c r="D21" s="155"/>
      <c r="E21" s="157"/>
      <c r="F21" s="159"/>
      <c r="G21" s="159"/>
      <c r="H21" s="163"/>
      <c r="I21" s="169"/>
      <c r="J21" s="157"/>
      <c r="K21" s="159"/>
      <c r="L21" s="159"/>
      <c r="M21" s="173"/>
      <c r="N21" s="155"/>
      <c r="O21" s="157"/>
      <c r="P21" s="159"/>
      <c r="Q21" s="159"/>
      <c r="R21" s="173"/>
      <c r="S21" s="155"/>
      <c r="T21" s="157"/>
      <c r="U21" s="159"/>
      <c r="V21" s="159"/>
      <c r="W21" s="173"/>
      <c r="X21" s="155"/>
      <c r="Y21" s="157"/>
      <c r="Z21" s="159"/>
      <c r="AA21" s="159"/>
      <c r="AB21" s="173"/>
      <c r="AC21" s="155"/>
      <c r="AD21" s="157"/>
      <c r="AE21" s="159"/>
      <c r="AF21" s="159"/>
      <c r="AG21" s="173"/>
      <c r="AH21" s="155"/>
      <c r="AI21" s="157"/>
      <c r="AJ21" s="159"/>
      <c r="AK21" s="159"/>
      <c r="AL21" s="173"/>
      <c r="AM21" s="155"/>
      <c r="AN21" s="157"/>
      <c r="AO21" s="159"/>
      <c r="AP21" s="159"/>
      <c r="AQ21" s="173"/>
      <c r="AR21" s="155"/>
      <c r="AS21" s="157"/>
      <c r="AT21" s="282"/>
      <c r="AU21" s="282"/>
      <c r="AV21" s="276"/>
      <c r="AW21" s="155"/>
      <c r="AX21" s="157"/>
      <c r="AY21" s="159"/>
      <c r="AZ21" s="159"/>
      <c r="BA21" s="171"/>
      <c r="BB21" s="155"/>
      <c r="BC21" s="157"/>
      <c r="BD21" s="178"/>
      <c r="BE21" s="178"/>
      <c r="BF21" s="276"/>
      <c r="BG21" s="155"/>
      <c r="BH21" s="157"/>
      <c r="BI21" s="178"/>
      <c r="BJ21" s="178"/>
      <c r="BK21" s="276"/>
      <c r="BL21" s="155"/>
      <c r="BM21" s="157"/>
      <c r="BN21" s="178"/>
      <c r="BO21" s="178"/>
      <c r="BP21" s="276"/>
      <c r="BQ21" s="155"/>
      <c r="BR21" s="157"/>
      <c r="BS21" s="178"/>
      <c r="BT21" s="178"/>
      <c r="BU21" s="276"/>
      <c r="BV21" s="155"/>
      <c r="BW21" s="157"/>
      <c r="BX21" s="178"/>
      <c r="BY21" s="178"/>
      <c r="BZ21" s="44">
        <v>103.7</v>
      </c>
      <c r="CA21" s="155"/>
      <c r="CB21" s="157"/>
      <c r="CC21" s="178"/>
      <c r="CD21" s="178"/>
      <c r="CE21" s="44">
        <v>99.1</v>
      </c>
      <c r="CF21" s="155"/>
      <c r="CG21" s="157"/>
      <c r="CH21" s="178"/>
      <c r="CI21" s="178"/>
      <c r="CJ21" s="44">
        <v>113.3</v>
      </c>
      <c r="CK21" s="155"/>
      <c r="CL21" s="157"/>
      <c r="CM21" s="178"/>
      <c r="CN21" s="178"/>
      <c r="CO21" s="44">
        <v>131.6</v>
      </c>
      <c r="CP21" s="155"/>
      <c r="CQ21" s="157"/>
      <c r="CR21" s="178"/>
      <c r="CS21" s="178"/>
      <c r="CT21" s="44">
        <v>101.1</v>
      </c>
      <c r="CU21" s="155"/>
      <c r="CV21" s="157"/>
      <c r="CW21" s="178"/>
      <c r="CX21" s="178"/>
      <c r="CY21" s="44">
        <v>104.7</v>
      </c>
      <c r="CZ21" s="155"/>
      <c r="DA21" s="157"/>
      <c r="DB21" s="178"/>
      <c r="DC21" s="178"/>
      <c r="DD21" s="44">
        <v>101.6</v>
      </c>
      <c r="DE21" s="155"/>
      <c r="DF21" s="157"/>
      <c r="DG21" s="178"/>
      <c r="DH21" s="178"/>
      <c r="DI21" s="44">
        <v>103.8</v>
      </c>
      <c r="DJ21" s="155"/>
      <c r="DK21" s="157"/>
      <c r="DL21" s="178"/>
      <c r="DM21" s="178"/>
      <c r="DN21" s="44">
        <v>105.9</v>
      </c>
      <c r="DO21" s="155"/>
      <c r="DP21" s="157"/>
      <c r="DQ21" s="178"/>
      <c r="DR21" s="178"/>
      <c r="DS21" s="44">
        <v>106.7</v>
      </c>
      <c r="DT21" s="155"/>
      <c r="DU21" s="157"/>
      <c r="DV21" s="178"/>
      <c r="DW21" s="178"/>
      <c r="DX21" s="44">
        <v>102.7</v>
      </c>
      <c r="DY21" s="155"/>
      <c r="DZ21" s="157"/>
      <c r="EA21" s="178"/>
      <c r="EB21" s="178"/>
      <c r="EC21" s="44">
        <v>102.4</v>
      </c>
      <c r="ED21" s="155"/>
      <c r="EE21" s="157"/>
      <c r="EF21" s="178"/>
      <c r="EG21" s="178"/>
      <c r="EH21" s="44">
        <v>100.4</v>
      </c>
      <c r="EI21" s="155"/>
      <c r="EJ21" s="157"/>
      <c r="EK21" s="178"/>
      <c r="EL21" s="178"/>
      <c r="EM21" s="44">
        <v>100.1</v>
      </c>
      <c r="EN21" s="155"/>
      <c r="EO21" s="157"/>
      <c r="EP21" s="178"/>
      <c r="EQ21" s="178"/>
      <c r="ER21" s="44">
        <v>101.9</v>
      </c>
      <c r="ES21" s="155"/>
      <c r="ET21" s="157"/>
      <c r="EU21" s="178"/>
      <c r="EV21" s="178"/>
      <c r="EW21" s="44">
        <v>97.9</v>
      </c>
      <c r="EX21" s="155"/>
      <c r="EY21" s="157"/>
      <c r="EZ21" s="178"/>
      <c r="FA21" s="178"/>
      <c r="FB21" s="44">
        <v>110</v>
      </c>
      <c r="FC21" s="155"/>
      <c r="FD21" s="157"/>
      <c r="FE21" s="178"/>
      <c r="FF21" s="178"/>
      <c r="FG21" s="44">
        <v>98.5</v>
      </c>
      <c r="FH21" s="155"/>
      <c r="FI21" s="157"/>
      <c r="FJ21" s="178"/>
      <c r="FK21" s="178"/>
      <c r="FL21" s="44">
        <v>96.2</v>
      </c>
      <c r="FM21" s="155"/>
      <c r="FN21" s="157"/>
      <c r="FO21" s="178"/>
      <c r="FP21" s="178"/>
      <c r="FQ21" s="44">
        <v>96.2</v>
      </c>
      <c r="FR21" s="155"/>
      <c r="FS21" s="157"/>
      <c r="FT21" s="178"/>
      <c r="FU21" s="178"/>
      <c r="FV21" s="30">
        <v>99.6</v>
      </c>
      <c r="FW21" s="155"/>
      <c r="FX21" s="157"/>
      <c r="FY21" s="178"/>
      <c r="FZ21" s="178"/>
      <c r="GA21" s="44">
        <v>101.1</v>
      </c>
      <c r="GB21" s="155"/>
      <c r="GC21" s="157"/>
      <c r="GD21" s="178"/>
      <c r="GE21" s="178"/>
      <c r="GF21" s="44">
        <v>100.2</v>
      </c>
      <c r="GG21" s="246"/>
      <c r="GH21" s="248"/>
      <c r="GI21" s="250"/>
      <c r="GJ21" s="250"/>
      <c r="GK21" s="134">
        <v>92.755690824931833</v>
      </c>
      <c r="GL21" s="246"/>
      <c r="GM21" s="248"/>
      <c r="GN21" s="250"/>
      <c r="GO21" s="250"/>
      <c r="GP21" s="134">
        <v>100.86133233072428</v>
      </c>
      <c r="GQ21" s="246"/>
      <c r="GR21" s="248"/>
      <c r="GS21" s="250">
        <v>0</v>
      </c>
      <c r="GT21" s="250"/>
      <c r="GU21" s="134">
        <v>100.9149750923447</v>
      </c>
      <c r="GV21" s="246"/>
      <c r="GW21" s="248"/>
      <c r="GX21" s="250">
        <v>0</v>
      </c>
      <c r="GY21" s="250"/>
      <c r="GZ21" s="134">
        <v>98.63326505255381</v>
      </c>
      <c r="HA21" s="246"/>
      <c r="HB21" s="248"/>
      <c r="HC21" s="250">
        <v>0</v>
      </c>
      <c r="HD21" s="250"/>
      <c r="HE21" s="134">
        <v>100.42557537791093</v>
      </c>
      <c r="HF21" s="246"/>
      <c r="HG21" s="248"/>
      <c r="HH21" s="250">
        <v>0</v>
      </c>
      <c r="HI21" s="250"/>
      <c r="HJ21" s="134">
        <v>96.772553140997388</v>
      </c>
      <c r="HK21" s="246"/>
      <c r="HL21" s="248"/>
      <c r="HM21" s="250">
        <v>0</v>
      </c>
      <c r="HN21" s="250"/>
      <c r="HO21" s="134">
        <v>97.421614993869326</v>
      </c>
      <c r="HP21" s="246"/>
      <c r="HQ21" s="248"/>
      <c r="HR21" s="250">
        <v>0</v>
      </c>
      <c r="HS21" s="250"/>
      <c r="HT21" s="130">
        <v>104.4553921392355</v>
      </c>
      <c r="HU21" s="246"/>
      <c r="HV21" s="248"/>
      <c r="HW21" s="250">
        <v>0</v>
      </c>
      <c r="HX21" s="250"/>
      <c r="HY21" s="130">
        <v>101.30129440925364</v>
      </c>
      <c r="HZ21" s="246"/>
      <c r="IA21" s="248"/>
      <c r="IB21" s="250">
        <v>0</v>
      </c>
      <c r="IC21" s="250"/>
      <c r="ID21" s="130">
        <v>102.555563107456</v>
      </c>
      <c r="IE21" s="246"/>
      <c r="IF21" s="248"/>
      <c r="IG21" s="250">
        <v>0</v>
      </c>
      <c r="IH21" s="250"/>
      <c r="II21" s="130">
        <v>105.04672277818278</v>
      </c>
      <c r="IJ21" s="204"/>
      <c r="IK21" s="256"/>
      <c r="IL21" s="258"/>
      <c r="IM21" s="258"/>
      <c r="IN21" s="131">
        <v>114.09419261222043</v>
      </c>
      <c r="IO21" s="204"/>
      <c r="IP21" s="256"/>
      <c r="IQ21" s="258">
        <v>0</v>
      </c>
      <c r="IR21" s="258"/>
      <c r="IS21" s="128">
        <v>140.47941607453899</v>
      </c>
      <c r="IT21" s="204"/>
      <c r="IU21" s="256"/>
      <c r="IV21" s="258">
        <v>0</v>
      </c>
      <c r="IW21" s="258"/>
      <c r="IX21" s="128">
        <v>110.10824640818737</v>
      </c>
      <c r="IY21" s="194"/>
      <c r="IZ21" s="192"/>
      <c r="JA21" s="196">
        <v>0</v>
      </c>
      <c r="JB21" s="196"/>
      <c r="JC21" s="129">
        <v>106.906659993565</v>
      </c>
      <c r="JD21" s="194"/>
      <c r="JE21" s="192"/>
      <c r="JF21" s="196">
        <v>0</v>
      </c>
      <c r="JG21" s="196"/>
      <c r="JH21" s="122">
        <v>100</v>
      </c>
      <c r="JI21" s="204"/>
      <c r="JJ21" s="256"/>
      <c r="JK21" s="260"/>
      <c r="JL21" s="260"/>
      <c r="JM21" s="121">
        <v>101.4</v>
      </c>
      <c r="JN21" s="254"/>
      <c r="JO21" s="256"/>
      <c r="JP21" s="258">
        <v>0</v>
      </c>
      <c r="JQ21" s="258">
        <v>0</v>
      </c>
      <c r="JR21" s="121">
        <v>101.1</v>
      </c>
      <c r="JS21" s="254"/>
      <c r="JT21" s="256"/>
      <c r="JU21" s="258">
        <v>0</v>
      </c>
      <c r="JV21" s="258">
        <v>0</v>
      </c>
      <c r="JW21" s="121">
        <v>106.2</v>
      </c>
      <c r="JX21" s="254"/>
      <c r="JY21" s="256"/>
      <c r="JZ21" s="258">
        <v>0</v>
      </c>
      <c r="KA21" s="258">
        <v>0</v>
      </c>
      <c r="KB21" s="131">
        <v>100.3</v>
      </c>
      <c r="KC21" s="254"/>
      <c r="KD21" s="256"/>
      <c r="KE21" s="258">
        <v>0</v>
      </c>
      <c r="KF21" s="258">
        <v>0</v>
      </c>
      <c r="KG21" s="131">
        <v>100.9</v>
      </c>
    </row>
    <row r="22" spans="1:293" ht="30" customHeight="1" x14ac:dyDescent="0.4">
      <c r="A22" s="223" t="s">
        <v>27</v>
      </c>
      <c r="B22" s="224"/>
      <c r="C22" s="225"/>
      <c r="D22" s="89">
        <v>125</v>
      </c>
      <c r="E22" s="32">
        <v>280580</v>
      </c>
      <c r="F22" s="28">
        <v>0.5</v>
      </c>
      <c r="G22" s="28">
        <v>0.8</v>
      </c>
      <c r="H22" s="69" t="s">
        <v>90</v>
      </c>
      <c r="I22" s="94">
        <v>172</v>
      </c>
      <c r="J22" s="32">
        <v>374850</v>
      </c>
      <c r="K22" s="28"/>
      <c r="L22" s="28"/>
      <c r="M22" s="99">
        <v>137.6</v>
      </c>
      <c r="N22" s="89">
        <v>316</v>
      </c>
      <c r="O22" s="32">
        <v>581160</v>
      </c>
      <c r="P22" s="28"/>
      <c r="Q22" s="28"/>
      <c r="R22" s="99">
        <v>183.7</v>
      </c>
      <c r="S22" s="89">
        <v>561</v>
      </c>
      <c r="T22" s="32">
        <v>1145500</v>
      </c>
      <c r="U22" s="28">
        <v>1.8</v>
      </c>
      <c r="V22" s="28">
        <v>2</v>
      </c>
      <c r="W22" s="99">
        <v>177.5</v>
      </c>
      <c r="X22" s="89">
        <v>797</v>
      </c>
      <c r="Y22" s="32">
        <v>1772570</v>
      </c>
      <c r="Z22" s="28">
        <v>2.6</v>
      </c>
      <c r="AA22" s="28">
        <v>2.8</v>
      </c>
      <c r="AB22" s="99">
        <v>142.1</v>
      </c>
      <c r="AC22" s="89">
        <v>861</v>
      </c>
      <c r="AD22" s="32">
        <v>2040290</v>
      </c>
      <c r="AE22" s="28">
        <v>2.9</v>
      </c>
      <c r="AF22" s="28">
        <v>3.1</v>
      </c>
      <c r="AG22" s="99">
        <v>108</v>
      </c>
      <c r="AH22" s="89">
        <v>981</v>
      </c>
      <c r="AI22" s="32">
        <v>2311740</v>
      </c>
      <c r="AJ22" s="28">
        <v>3.4</v>
      </c>
      <c r="AK22" s="28">
        <v>3.7</v>
      </c>
      <c r="AL22" s="99">
        <v>113.9</v>
      </c>
      <c r="AM22" s="89">
        <v>989</v>
      </c>
      <c r="AN22" s="32">
        <v>2422920</v>
      </c>
      <c r="AO22" s="28">
        <v>3.5</v>
      </c>
      <c r="AP22" s="28">
        <v>4.0999999999999996</v>
      </c>
      <c r="AQ22" s="99">
        <v>100.8</v>
      </c>
      <c r="AR22" s="89">
        <v>948</v>
      </c>
      <c r="AS22" s="32">
        <v>2374440</v>
      </c>
      <c r="AT22" s="31">
        <v>3.4</v>
      </c>
      <c r="AU22" s="31">
        <v>4.2</v>
      </c>
      <c r="AV22" s="104">
        <v>95.9</v>
      </c>
      <c r="AW22" s="89">
        <v>982</v>
      </c>
      <c r="AX22" s="32">
        <v>3149980</v>
      </c>
      <c r="AY22" s="31">
        <v>3.4</v>
      </c>
      <c r="AZ22" s="31">
        <v>4.4000000000000004</v>
      </c>
      <c r="BA22" s="104">
        <v>103.6</v>
      </c>
      <c r="BB22" s="89">
        <v>1161</v>
      </c>
      <c r="BC22" s="32">
        <v>3541740</v>
      </c>
      <c r="BD22" s="31">
        <v>3.8</v>
      </c>
      <c r="BE22" s="31">
        <v>5</v>
      </c>
      <c r="BF22" s="104">
        <v>118.2</v>
      </c>
      <c r="BG22" s="89">
        <v>1522</v>
      </c>
      <c r="BH22" s="32">
        <v>4462740</v>
      </c>
      <c r="BI22" s="31">
        <v>4.4000000000000004</v>
      </c>
      <c r="BJ22" s="31">
        <v>6</v>
      </c>
      <c r="BK22" s="104">
        <v>131.1</v>
      </c>
      <c r="BL22" s="89">
        <v>2007</v>
      </c>
      <c r="BM22" s="32">
        <v>6497190</v>
      </c>
      <c r="BN22" s="31">
        <v>5.0999999999999996</v>
      </c>
      <c r="BO22" s="31">
        <v>7.5</v>
      </c>
      <c r="BP22" s="104">
        <v>131.9</v>
      </c>
      <c r="BQ22" s="89">
        <v>2491</v>
      </c>
      <c r="BR22" s="32">
        <v>8294020</v>
      </c>
      <c r="BS22" s="31">
        <v>5.4</v>
      </c>
      <c r="BT22" s="31">
        <v>8.6999999999999993</v>
      </c>
      <c r="BU22" s="104">
        <v>124.1</v>
      </c>
      <c r="BV22" s="89">
        <v>2455</v>
      </c>
      <c r="BW22" s="32">
        <v>8960750</v>
      </c>
      <c r="BX22" s="31">
        <v>4.7</v>
      </c>
      <c r="BY22" s="31">
        <v>8.9</v>
      </c>
      <c r="BZ22" s="99">
        <v>98.6</v>
      </c>
      <c r="CA22" s="89">
        <v>2895</v>
      </c>
      <c r="CB22" s="32">
        <v>10566750</v>
      </c>
      <c r="CC22" s="31">
        <v>4.7</v>
      </c>
      <c r="CD22" s="31">
        <v>9.1999999999999993</v>
      </c>
      <c r="CE22" s="99">
        <v>117.9</v>
      </c>
      <c r="CF22" s="89">
        <v>3364</v>
      </c>
      <c r="CG22" s="32">
        <v>12278600</v>
      </c>
      <c r="CH22" s="31">
        <v>4.7</v>
      </c>
      <c r="CI22" s="31">
        <v>9.5</v>
      </c>
      <c r="CJ22" s="99">
        <v>116.2</v>
      </c>
      <c r="CK22" s="89">
        <v>3693</v>
      </c>
      <c r="CL22" s="32">
        <v>14771300</v>
      </c>
      <c r="CM22" s="31">
        <v>4.5999999999999996</v>
      </c>
      <c r="CN22" s="31">
        <v>8.8000000000000007</v>
      </c>
      <c r="CO22" s="99">
        <v>109.8</v>
      </c>
      <c r="CP22" s="89">
        <v>4021</v>
      </c>
      <c r="CQ22" s="32">
        <v>16084000</v>
      </c>
      <c r="CR22" s="31">
        <v>4.7</v>
      </c>
      <c r="CS22" s="31">
        <v>8.9</v>
      </c>
      <c r="CT22" s="99">
        <v>108.9</v>
      </c>
      <c r="CU22" s="89">
        <v>4316</v>
      </c>
      <c r="CV22" s="32">
        <v>17264000</v>
      </c>
      <c r="CW22" s="31">
        <v>4.8</v>
      </c>
      <c r="CX22" s="31">
        <v>9</v>
      </c>
      <c r="CY22" s="99">
        <v>107.3</v>
      </c>
      <c r="CZ22" s="89">
        <v>4444</v>
      </c>
      <c r="DA22" s="32">
        <v>17776000</v>
      </c>
      <c r="DB22" s="31">
        <v>4.8</v>
      </c>
      <c r="DC22" s="31">
        <v>8.9</v>
      </c>
      <c r="DD22" s="99">
        <v>103</v>
      </c>
      <c r="DE22" s="89">
        <v>4709</v>
      </c>
      <c r="DF22" s="32">
        <v>18836000</v>
      </c>
      <c r="DG22" s="31">
        <v>4.9000000000000004</v>
      </c>
      <c r="DH22" s="31">
        <v>8.9</v>
      </c>
      <c r="DI22" s="99">
        <v>106</v>
      </c>
      <c r="DJ22" s="89">
        <v>5067</v>
      </c>
      <c r="DK22" s="32">
        <v>20268000</v>
      </c>
      <c r="DL22" s="31">
        <v>5.2</v>
      </c>
      <c r="DM22" s="31">
        <v>9.1999999999999993</v>
      </c>
      <c r="DN22" s="99">
        <v>107.6</v>
      </c>
      <c r="DO22" s="89">
        <v>5305</v>
      </c>
      <c r="DP22" s="32">
        <v>21220000</v>
      </c>
      <c r="DQ22" s="31">
        <v>5.4</v>
      </c>
      <c r="DR22" s="31">
        <v>9.3000000000000007</v>
      </c>
      <c r="DS22" s="99">
        <v>104.7</v>
      </c>
      <c r="DT22" s="89">
        <v>5485</v>
      </c>
      <c r="DU22" s="32">
        <v>21940000</v>
      </c>
      <c r="DV22" s="31">
        <v>5.5</v>
      </c>
      <c r="DW22" s="31">
        <v>9.1</v>
      </c>
      <c r="DX22" s="99">
        <v>103.4</v>
      </c>
      <c r="DY22" s="89">
        <v>5859</v>
      </c>
      <c r="DZ22" s="32">
        <v>23436000</v>
      </c>
      <c r="EA22" s="31">
        <v>5.8</v>
      </c>
      <c r="EB22" s="31">
        <v>9.3000000000000007</v>
      </c>
      <c r="EC22" s="99">
        <v>106.8</v>
      </c>
      <c r="ED22" s="89">
        <v>6219</v>
      </c>
      <c r="EE22" s="32">
        <v>24876000</v>
      </c>
      <c r="EF22" s="31">
        <v>6.1</v>
      </c>
      <c r="EG22" s="31">
        <v>9.5</v>
      </c>
      <c r="EH22" s="99">
        <v>106.1</v>
      </c>
      <c r="EI22" s="89">
        <v>6598</v>
      </c>
      <c r="EJ22" s="32">
        <v>26392000</v>
      </c>
      <c r="EK22" s="31">
        <v>6.5</v>
      </c>
      <c r="EL22" s="31">
        <v>9.8000000000000007</v>
      </c>
      <c r="EM22" s="99">
        <v>106.1</v>
      </c>
      <c r="EN22" s="89">
        <v>6813</v>
      </c>
      <c r="EO22" s="32">
        <v>27252000</v>
      </c>
      <c r="EP22" s="31">
        <v>6.6</v>
      </c>
      <c r="EQ22" s="31">
        <v>9.8000000000000007</v>
      </c>
      <c r="ER22" s="99">
        <v>103.3</v>
      </c>
      <c r="ES22" s="89">
        <v>6879</v>
      </c>
      <c r="ET22" s="32">
        <v>27516000</v>
      </c>
      <c r="EU22" s="31">
        <v>6.7</v>
      </c>
      <c r="EV22" s="31">
        <v>9.6</v>
      </c>
      <c r="EW22" s="99">
        <v>101</v>
      </c>
      <c r="EX22" s="89">
        <v>6810</v>
      </c>
      <c r="EY22" s="32">
        <v>27240000</v>
      </c>
      <c r="EZ22" s="31">
        <v>6.6</v>
      </c>
      <c r="FA22" s="31">
        <v>9.3000000000000007</v>
      </c>
      <c r="FB22" s="99">
        <v>99</v>
      </c>
      <c r="FC22" s="89">
        <v>6587</v>
      </c>
      <c r="FD22" s="32">
        <v>26348000</v>
      </c>
      <c r="FE22" s="31">
        <v>6.4</v>
      </c>
      <c r="FF22" s="31">
        <v>8.9</v>
      </c>
      <c r="FG22" s="99">
        <v>96.7</v>
      </c>
      <c r="FH22" s="89">
        <v>6577</v>
      </c>
      <c r="FI22" s="32">
        <v>26308000</v>
      </c>
      <c r="FJ22" s="31">
        <v>6.4</v>
      </c>
      <c r="FK22" s="31">
        <v>8.6999999999999993</v>
      </c>
      <c r="FL22" s="99">
        <v>99.8</v>
      </c>
      <c r="FM22" s="89">
        <v>6559</v>
      </c>
      <c r="FN22" s="32">
        <v>26236000</v>
      </c>
      <c r="FO22" s="31">
        <v>6.3</v>
      </c>
      <c r="FP22" s="31">
        <v>8.1999999999999993</v>
      </c>
      <c r="FQ22" s="99">
        <v>99.7</v>
      </c>
      <c r="FR22" s="89">
        <v>6613</v>
      </c>
      <c r="FS22" s="32">
        <v>26452000</v>
      </c>
      <c r="FT22" s="31">
        <v>6.3</v>
      </c>
      <c r="FU22" s="31">
        <v>8</v>
      </c>
      <c r="FV22" s="99">
        <v>100.8</v>
      </c>
      <c r="FW22" s="89">
        <v>6823</v>
      </c>
      <c r="FX22" s="32">
        <v>27292000</v>
      </c>
      <c r="FY22" s="31">
        <v>6.4</v>
      </c>
      <c r="FZ22" s="31">
        <v>7.9</v>
      </c>
      <c r="GA22" s="99">
        <v>103.2</v>
      </c>
      <c r="GB22" s="89">
        <v>6966</v>
      </c>
      <c r="GC22" s="32">
        <v>27864000</v>
      </c>
      <c r="GD22" s="31">
        <v>6.3</v>
      </c>
      <c r="GE22" s="31">
        <v>7.7</v>
      </c>
      <c r="GF22" s="99">
        <v>102.1</v>
      </c>
      <c r="GG22" s="110">
        <v>7065</v>
      </c>
      <c r="GH22" s="33">
        <v>28260000</v>
      </c>
      <c r="GI22" s="34">
        <v>6.2560878420260337</v>
      </c>
      <c r="GJ22" s="34">
        <v>7.4701412427661094</v>
      </c>
      <c r="GK22" s="47">
        <v>101.42118863049096</v>
      </c>
      <c r="GL22" s="110">
        <v>7231</v>
      </c>
      <c r="GM22" s="33">
        <v>28924000</v>
      </c>
      <c r="GN22" s="34">
        <v>6.2754389162262321</v>
      </c>
      <c r="GO22" s="34">
        <v>7.4</v>
      </c>
      <c r="GP22" s="47">
        <v>102.34961075725406</v>
      </c>
      <c r="GQ22" s="110">
        <v>7345</v>
      </c>
      <c r="GR22" s="33">
        <v>29380000</v>
      </c>
      <c r="GS22" s="34">
        <v>6.2418736668564581</v>
      </c>
      <c r="GT22" s="34">
        <v>7.156199770504716</v>
      </c>
      <c r="GU22" s="47">
        <v>101.57654542940119</v>
      </c>
      <c r="GV22" s="110">
        <v>7493</v>
      </c>
      <c r="GW22" s="33">
        <v>29972000</v>
      </c>
      <c r="GX22" s="34">
        <v>6.2759648887697663</v>
      </c>
      <c r="GY22" s="34">
        <v>7.0195818510130525</v>
      </c>
      <c r="GZ22" s="47">
        <v>102.0149761742682</v>
      </c>
      <c r="HA22" s="110">
        <v>7475</v>
      </c>
      <c r="HB22" s="33">
        <v>29900000</v>
      </c>
      <c r="HC22" s="34">
        <v>6.1912965693176742</v>
      </c>
      <c r="HD22" s="34">
        <v>6.7771423986414892</v>
      </c>
      <c r="HE22" s="47">
        <v>99.759775790738018</v>
      </c>
      <c r="HF22" s="110">
        <v>7516</v>
      </c>
      <c r="HG22" s="33">
        <v>30064000</v>
      </c>
      <c r="HH22" s="34">
        <v>6.1884530514112575</v>
      </c>
      <c r="HI22" s="34">
        <v>6.7</v>
      </c>
      <c r="HJ22" s="47">
        <v>100.54849498327758</v>
      </c>
      <c r="HK22" s="110">
        <v>7633</v>
      </c>
      <c r="HL22" s="33">
        <v>30532000</v>
      </c>
      <c r="HM22" s="34">
        <v>6.2392715264267844</v>
      </c>
      <c r="HN22" s="34">
        <v>6.5812120750972074</v>
      </c>
      <c r="HO22" s="47">
        <v>101.55667908461947</v>
      </c>
      <c r="HP22" s="110">
        <v>7651</v>
      </c>
      <c r="HQ22" s="33">
        <v>30604000</v>
      </c>
      <c r="HR22" s="34">
        <v>6.2531159331453559</v>
      </c>
      <c r="HS22" s="34">
        <v>6.4947935965460708</v>
      </c>
      <c r="HT22" s="47">
        <v>100.23581815799815</v>
      </c>
      <c r="HU22" s="110">
        <v>7634</v>
      </c>
      <c r="HV22" s="33">
        <v>30536000</v>
      </c>
      <c r="HW22" s="34">
        <v>6.190951187666756</v>
      </c>
      <c r="HX22" s="34">
        <v>6.3504488633515921</v>
      </c>
      <c r="HY22" s="47">
        <v>99.777806822637558</v>
      </c>
      <c r="HZ22" s="110">
        <v>7661</v>
      </c>
      <c r="IA22" s="33">
        <v>30644000</v>
      </c>
      <c r="IB22" s="34">
        <v>6.1579146203248962</v>
      </c>
      <c r="IC22" s="34">
        <v>6.1921281328401827</v>
      </c>
      <c r="ID22" s="47">
        <v>100.35368090123133</v>
      </c>
      <c r="IE22" s="110">
        <v>7734</v>
      </c>
      <c r="IF22" s="33">
        <v>30936000</v>
      </c>
      <c r="IG22" s="34">
        <v>6.1131091174959487</v>
      </c>
      <c r="IH22" s="34">
        <v>6.0306750355863628</v>
      </c>
      <c r="II22" s="47">
        <v>100.95287821433234</v>
      </c>
      <c r="IJ22" s="48">
        <v>7757</v>
      </c>
      <c r="IK22" s="49">
        <v>31028000</v>
      </c>
      <c r="IL22" s="50">
        <v>6.0684529630353996</v>
      </c>
      <c r="IM22" s="50">
        <v>5.87421441753495</v>
      </c>
      <c r="IN22" s="51">
        <v>100.29738815619342</v>
      </c>
      <c r="IO22" s="48">
        <v>7736</v>
      </c>
      <c r="IP22" s="49">
        <v>46402000</v>
      </c>
      <c r="IQ22" s="50">
        <v>5.9632186160248928</v>
      </c>
      <c r="IR22" s="50">
        <v>7.0144515660902167</v>
      </c>
      <c r="IS22" s="51">
        <v>99.729276782261181</v>
      </c>
      <c r="IT22" s="48">
        <v>7810</v>
      </c>
      <c r="IU22" s="49">
        <v>46856000</v>
      </c>
      <c r="IV22" s="50">
        <v>6.1256823743489992</v>
      </c>
      <c r="IW22" s="50">
        <v>6.7871146795834685</v>
      </c>
      <c r="IX22" s="51">
        <v>100.95656670113753</v>
      </c>
      <c r="IY22" s="52">
        <v>7866</v>
      </c>
      <c r="IZ22" s="53">
        <v>47196000</v>
      </c>
      <c r="JA22" s="54">
        <v>6.1940909663600854</v>
      </c>
      <c r="JB22" s="54">
        <v>6.5946475707493093</v>
      </c>
      <c r="JC22" s="55">
        <v>100.71702944942382</v>
      </c>
      <c r="JD22" s="52">
        <v>7948</v>
      </c>
      <c r="JE22" s="53">
        <v>47688000</v>
      </c>
      <c r="JF22" s="54">
        <v>6.3</v>
      </c>
      <c r="JG22" s="54">
        <v>6.4</v>
      </c>
      <c r="JH22" s="55">
        <v>101</v>
      </c>
      <c r="JI22" s="56">
        <v>7929</v>
      </c>
      <c r="JJ22" s="57">
        <v>47574000</v>
      </c>
      <c r="JK22" s="50">
        <v>6.2</v>
      </c>
      <c r="JL22" s="50">
        <v>6.2</v>
      </c>
      <c r="JM22" s="51">
        <v>99.8</v>
      </c>
      <c r="JN22" s="114">
        <v>8120</v>
      </c>
      <c r="JO22" s="49">
        <v>48720000</v>
      </c>
      <c r="JP22" s="50">
        <v>6.4</v>
      </c>
      <c r="JQ22" s="50">
        <v>6.1</v>
      </c>
      <c r="JR22" s="51">
        <v>102.4</v>
      </c>
      <c r="JS22" s="114">
        <v>8416</v>
      </c>
      <c r="JT22" s="49">
        <v>50496000</v>
      </c>
      <c r="JU22" s="50">
        <v>6.5</v>
      </c>
      <c r="JV22" s="50">
        <v>6.1</v>
      </c>
      <c r="JW22" s="51">
        <v>103.6</v>
      </c>
      <c r="JX22" s="114">
        <v>8628</v>
      </c>
      <c r="JY22" s="49">
        <v>51768000</v>
      </c>
      <c r="JZ22" s="50">
        <v>6.6</v>
      </c>
      <c r="KA22" s="50">
        <v>6.1</v>
      </c>
      <c r="KB22" s="51">
        <v>102.5</v>
      </c>
      <c r="KC22" s="114">
        <v>8829</v>
      </c>
      <c r="KD22" s="49">
        <v>52974000</v>
      </c>
      <c r="KE22" s="50">
        <v>6.7</v>
      </c>
      <c r="KF22" s="50">
        <v>6.1</v>
      </c>
      <c r="KG22" s="51">
        <v>102.3</v>
      </c>
    </row>
    <row r="23" spans="1:293" ht="30" customHeight="1" x14ac:dyDescent="0.4">
      <c r="A23" s="226" t="s">
        <v>28</v>
      </c>
      <c r="B23" s="222"/>
      <c r="C23" s="221"/>
      <c r="D23" s="164">
        <f>SUM(D10,D16,D20,D22)</f>
        <v>25757</v>
      </c>
      <c r="E23" s="139">
        <f>SUM(E10,E16,E20,E22)</f>
        <v>36869800</v>
      </c>
      <c r="F23" s="141">
        <f>SUM(F10,F16,F20,F22)</f>
        <v>100</v>
      </c>
      <c r="G23" s="141">
        <f>SUM(G10,G16,G20,G22)</f>
        <v>99.999999999999986</v>
      </c>
      <c r="H23" s="166" t="s">
        <v>90</v>
      </c>
      <c r="I23" s="137">
        <f>SUM(I10,I16,I20,I22)</f>
        <v>27278</v>
      </c>
      <c r="J23" s="139">
        <f>SUM(J10,J16,J20,J22)</f>
        <v>43741170</v>
      </c>
      <c r="K23" s="141">
        <f>SUM(K10,K16,K20,K22)</f>
        <v>0</v>
      </c>
      <c r="L23" s="141">
        <f>SUM(L10,L16,L20,L22)</f>
        <v>0</v>
      </c>
      <c r="M23" s="143">
        <v>105.9</v>
      </c>
      <c r="N23" s="164">
        <f>SUM(N10,N16,N20,N22)</f>
        <v>28837</v>
      </c>
      <c r="O23" s="139">
        <f>SUM(O10,O16,O20,O22)</f>
        <v>50104850</v>
      </c>
      <c r="P23" s="141">
        <f>SUM(P10,P16,P20,P22)</f>
        <v>0</v>
      </c>
      <c r="Q23" s="141">
        <f>SUM(Q10,Q16,Q20,Q22)</f>
        <v>0</v>
      </c>
      <c r="R23" s="143">
        <v>105.7</v>
      </c>
      <c r="S23" s="164">
        <f>SUM(S10,S16,S20,S22)</f>
        <v>30718</v>
      </c>
      <c r="T23" s="139">
        <f>SUM(T10,T16,T20,T22)</f>
        <v>57900600</v>
      </c>
      <c r="U23" s="141">
        <f>SUM(U10,U16,U20,U22)</f>
        <v>100</v>
      </c>
      <c r="V23" s="141">
        <f>SUM(V10,V16,V20,V22)</f>
        <v>100</v>
      </c>
      <c r="W23" s="143">
        <v>106.5</v>
      </c>
      <c r="X23" s="164">
        <f>SUM(X10,X16,X20,X22)</f>
        <v>30747</v>
      </c>
      <c r="Y23" s="139">
        <f>SUM(Y10,Y16,Y20,Y22)</f>
        <v>63526740</v>
      </c>
      <c r="Z23" s="141">
        <f>SUM(Z10,Z16,Z20,Z22)</f>
        <v>99.999999999999986</v>
      </c>
      <c r="AA23" s="141">
        <f>SUM(AA10,AA16,AA20,AA22)</f>
        <v>100.00000000000001</v>
      </c>
      <c r="AB23" s="143">
        <v>100.1</v>
      </c>
      <c r="AC23" s="164">
        <f>SUM(AC10,AC16,AC20,AC22)</f>
        <v>30256</v>
      </c>
      <c r="AD23" s="139">
        <f>SUM(AD10,AD16,AD20,AD22)</f>
        <v>64711650</v>
      </c>
      <c r="AE23" s="141">
        <f>SUM(AE10,AE16,AE20,AE22)</f>
        <v>100</v>
      </c>
      <c r="AF23" s="141">
        <f>SUM(AF10,AF16,AF20,AF22)</f>
        <v>100</v>
      </c>
      <c r="AG23" s="143">
        <v>98.4</v>
      </c>
      <c r="AH23" s="164">
        <f>SUM(AH10,AH16,AH20,AH22)</f>
        <v>29001</v>
      </c>
      <c r="AI23" s="139">
        <f>SUM(AI10,AI16,AI20,AI22)</f>
        <v>63154840</v>
      </c>
      <c r="AJ23" s="141">
        <f>SUM(AJ10,AJ16,AJ20,AJ22)</f>
        <v>100</v>
      </c>
      <c r="AK23" s="141">
        <f>SUM(AK10,AK16,AK20,AK22)</f>
        <v>100.00000000000001</v>
      </c>
      <c r="AL23" s="143">
        <v>95.9</v>
      </c>
      <c r="AM23" s="164">
        <f>SUM(AM10,AM16,AM20,AM22)</f>
        <v>28328</v>
      </c>
      <c r="AN23" s="139">
        <f>SUM(AN10,AN16,AN20,AN22)</f>
        <v>59541430</v>
      </c>
      <c r="AO23" s="141">
        <f>SUM(AO10,AO16,AO20,AO22)</f>
        <v>100</v>
      </c>
      <c r="AP23" s="141">
        <f>SUM(AP10,AP16,AP20,AP22)</f>
        <v>99.999999999999986</v>
      </c>
      <c r="AQ23" s="143">
        <v>97.7</v>
      </c>
      <c r="AR23" s="164">
        <f>SUM(AR10,AR16,AR20,AR22)</f>
        <v>28140</v>
      </c>
      <c r="AS23" s="139">
        <f>SUM(AS10,AS16,AS20,AS22)</f>
        <v>56807060</v>
      </c>
      <c r="AT23" s="283">
        <f>SUM(AT10,AT16,AT20,AT22)</f>
        <v>100</v>
      </c>
      <c r="AU23" s="283">
        <f>SUM(AU10,AU16,AU20,AU22)</f>
        <v>100</v>
      </c>
      <c r="AV23" s="277">
        <v>99.3</v>
      </c>
      <c r="AW23" s="164">
        <f>SUM(AW10,AW16,AW20,AW22)</f>
        <v>28577</v>
      </c>
      <c r="AX23" s="139">
        <f>SUM(AX10,AX16,AX20,AX22)</f>
        <v>72082730</v>
      </c>
      <c r="AY23" s="141">
        <f>SUM(AY10,AY16,AY20,AY22)</f>
        <v>100</v>
      </c>
      <c r="AZ23" s="141">
        <f>SUM(AZ10,AZ16,AZ20,AZ22)</f>
        <v>100</v>
      </c>
      <c r="BA23" s="279">
        <v>101.6</v>
      </c>
      <c r="BB23" s="164">
        <f>SUM(BB10,BB16,BB20,BB22)</f>
        <v>30511</v>
      </c>
      <c r="BC23" s="139">
        <f>SUM(BC10,BC16,BC20,BC22)</f>
        <v>70878470</v>
      </c>
      <c r="BD23" s="175">
        <v>100</v>
      </c>
      <c r="BE23" s="175">
        <v>100</v>
      </c>
      <c r="BF23" s="277">
        <v>106.8</v>
      </c>
      <c r="BG23" s="164">
        <v>34425</v>
      </c>
      <c r="BH23" s="139">
        <v>74991840</v>
      </c>
      <c r="BI23" s="175">
        <v>100</v>
      </c>
      <c r="BJ23" s="175">
        <v>100</v>
      </c>
      <c r="BK23" s="277">
        <v>112.8</v>
      </c>
      <c r="BL23" s="164">
        <v>39714</v>
      </c>
      <c r="BM23" s="139">
        <v>86980700</v>
      </c>
      <c r="BN23" s="175">
        <v>100</v>
      </c>
      <c r="BO23" s="175">
        <v>100</v>
      </c>
      <c r="BP23" s="277">
        <v>115.4</v>
      </c>
      <c r="BQ23" s="164">
        <v>46693</v>
      </c>
      <c r="BR23" s="139">
        <v>95762270</v>
      </c>
      <c r="BS23" s="175">
        <v>100</v>
      </c>
      <c r="BT23" s="175">
        <v>100</v>
      </c>
      <c r="BU23" s="277">
        <v>117.6</v>
      </c>
      <c r="BV23" s="164">
        <v>51697</v>
      </c>
      <c r="BW23" s="139">
        <v>101269350</v>
      </c>
      <c r="BX23" s="175">
        <v>100</v>
      </c>
      <c r="BY23" s="175">
        <v>100</v>
      </c>
      <c r="BZ23" s="23">
        <v>110.7</v>
      </c>
      <c r="CA23" s="164">
        <v>61610</v>
      </c>
      <c r="CB23" s="139">
        <v>114241650</v>
      </c>
      <c r="CC23" s="175">
        <v>100</v>
      </c>
      <c r="CD23" s="175">
        <v>100</v>
      </c>
      <c r="CE23" s="23">
        <v>119.2</v>
      </c>
      <c r="CF23" s="164">
        <v>72241</v>
      </c>
      <c r="CG23" s="139">
        <v>129346150</v>
      </c>
      <c r="CH23" s="175">
        <v>100</v>
      </c>
      <c r="CI23" s="175">
        <v>100</v>
      </c>
      <c r="CJ23" s="23">
        <v>118.1</v>
      </c>
      <c r="CK23" s="164">
        <v>79770</v>
      </c>
      <c r="CL23" s="139">
        <v>168779300</v>
      </c>
      <c r="CM23" s="175">
        <v>100</v>
      </c>
      <c r="CN23" s="175">
        <v>100</v>
      </c>
      <c r="CO23" s="23">
        <v>110.4</v>
      </c>
      <c r="CP23" s="164">
        <v>85007</v>
      </c>
      <c r="CQ23" s="139">
        <v>181562800</v>
      </c>
      <c r="CR23" s="175">
        <v>100</v>
      </c>
      <c r="CS23" s="175">
        <v>100</v>
      </c>
      <c r="CT23" s="23">
        <v>106.6</v>
      </c>
      <c r="CU23" s="164">
        <v>89205</v>
      </c>
      <c r="CV23" s="139">
        <v>191406500</v>
      </c>
      <c r="CW23" s="175">
        <v>100</v>
      </c>
      <c r="CX23" s="175">
        <v>100</v>
      </c>
      <c r="CY23" s="23">
        <v>104.9</v>
      </c>
      <c r="CZ23" s="164">
        <v>92247</v>
      </c>
      <c r="DA23" s="139">
        <v>200640500</v>
      </c>
      <c r="DB23" s="175">
        <v>100</v>
      </c>
      <c r="DC23" s="175">
        <v>100</v>
      </c>
      <c r="DD23" s="23"/>
      <c r="DE23" s="164">
        <v>95281</v>
      </c>
      <c r="DF23" s="139">
        <v>211017200</v>
      </c>
      <c r="DG23" s="175">
        <v>100</v>
      </c>
      <c r="DH23" s="175">
        <v>100</v>
      </c>
      <c r="DI23" s="23">
        <v>103.3</v>
      </c>
      <c r="DJ23" s="164">
        <v>97637</v>
      </c>
      <c r="DK23" s="139">
        <v>220054400</v>
      </c>
      <c r="DL23" s="175">
        <v>100</v>
      </c>
      <c r="DM23" s="175">
        <v>100</v>
      </c>
      <c r="DN23" s="23">
        <v>102.5</v>
      </c>
      <c r="DO23" s="164">
        <v>98694</v>
      </c>
      <c r="DP23" s="139">
        <v>229474900</v>
      </c>
      <c r="DQ23" s="175">
        <v>100</v>
      </c>
      <c r="DR23" s="175">
        <v>100</v>
      </c>
      <c r="DS23" s="23">
        <v>101.1</v>
      </c>
      <c r="DT23" s="164">
        <v>100177</v>
      </c>
      <c r="DU23" s="139">
        <v>241547300</v>
      </c>
      <c r="DV23" s="175">
        <v>100</v>
      </c>
      <c r="DW23" s="175">
        <v>100</v>
      </c>
      <c r="DX23" s="23">
        <v>101.5</v>
      </c>
      <c r="DY23" s="164">
        <v>101205</v>
      </c>
      <c r="DZ23" s="139">
        <v>251148800</v>
      </c>
      <c r="EA23" s="175">
        <v>100</v>
      </c>
      <c r="EB23" s="175">
        <v>100</v>
      </c>
      <c r="EC23" s="23">
        <v>101</v>
      </c>
      <c r="ED23" s="164">
        <v>101617</v>
      </c>
      <c r="EE23" s="139">
        <v>260548700</v>
      </c>
      <c r="EF23" s="175">
        <v>100</v>
      </c>
      <c r="EG23" s="175">
        <v>100</v>
      </c>
      <c r="EH23" s="23">
        <v>100.4</v>
      </c>
      <c r="EI23" s="164">
        <v>102041</v>
      </c>
      <c r="EJ23" s="139">
        <v>269522500</v>
      </c>
      <c r="EK23" s="175">
        <v>100</v>
      </c>
      <c r="EL23" s="175">
        <v>100</v>
      </c>
      <c r="EM23" s="23">
        <v>100.4</v>
      </c>
      <c r="EN23" s="164">
        <v>102613</v>
      </c>
      <c r="EO23" s="139">
        <v>278187800</v>
      </c>
      <c r="EP23" s="175">
        <v>100</v>
      </c>
      <c r="EQ23" s="175">
        <v>100</v>
      </c>
      <c r="ER23" s="23">
        <v>100.6</v>
      </c>
      <c r="ES23" s="164">
        <v>102868</v>
      </c>
      <c r="ET23" s="139">
        <v>286953300</v>
      </c>
      <c r="EU23" s="175">
        <v>100</v>
      </c>
      <c r="EV23" s="175">
        <v>100</v>
      </c>
      <c r="EW23" s="23">
        <v>100.2</v>
      </c>
      <c r="EX23" s="164">
        <v>102809</v>
      </c>
      <c r="EY23" s="139">
        <v>293099800</v>
      </c>
      <c r="EZ23" s="175">
        <v>100</v>
      </c>
      <c r="FA23" s="175">
        <v>100</v>
      </c>
      <c r="FB23" s="23">
        <v>99.9</v>
      </c>
      <c r="FC23" s="164">
        <v>102281</v>
      </c>
      <c r="FD23" s="139">
        <v>297011700</v>
      </c>
      <c r="FE23" s="175">
        <v>100</v>
      </c>
      <c r="FF23" s="175">
        <v>100</v>
      </c>
      <c r="FG23" s="23">
        <v>99.5</v>
      </c>
      <c r="FH23" s="164">
        <v>102254</v>
      </c>
      <c r="FI23" s="139">
        <v>303616700</v>
      </c>
      <c r="FJ23" s="175">
        <v>100</v>
      </c>
      <c r="FK23" s="175">
        <v>100</v>
      </c>
      <c r="FL23" s="23">
        <v>100</v>
      </c>
      <c r="FM23" s="164">
        <v>104120</v>
      </c>
      <c r="FN23" s="139">
        <v>318447100</v>
      </c>
      <c r="FO23" s="175">
        <v>100</v>
      </c>
      <c r="FP23" s="175">
        <v>100</v>
      </c>
      <c r="FQ23" s="23">
        <v>101.8</v>
      </c>
      <c r="FR23" s="164">
        <v>105742</v>
      </c>
      <c r="FS23" s="139">
        <v>331422700</v>
      </c>
      <c r="FT23" s="175">
        <v>100</v>
      </c>
      <c r="FU23" s="175">
        <v>100</v>
      </c>
      <c r="FV23" s="25">
        <v>101.6</v>
      </c>
      <c r="FW23" s="164">
        <v>107444</v>
      </c>
      <c r="FX23" s="139">
        <v>344806000</v>
      </c>
      <c r="FY23" s="175">
        <v>100</v>
      </c>
      <c r="FZ23" s="175">
        <v>100</v>
      </c>
      <c r="GA23" s="23">
        <v>101.6</v>
      </c>
      <c r="GB23" s="164">
        <v>110148</v>
      </c>
      <c r="GC23" s="139">
        <v>361107800</v>
      </c>
      <c r="GD23" s="175">
        <v>100</v>
      </c>
      <c r="GE23" s="175">
        <v>100</v>
      </c>
      <c r="GF23" s="23">
        <v>102.5</v>
      </c>
      <c r="GG23" s="197">
        <v>112930</v>
      </c>
      <c r="GH23" s="199">
        <v>378306100</v>
      </c>
      <c r="GI23" s="201">
        <v>100</v>
      </c>
      <c r="GJ23" s="201">
        <v>100</v>
      </c>
      <c r="GK23" s="19">
        <v>102.5256927043614</v>
      </c>
      <c r="GL23" s="197">
        <v>115227</v>
      </c>
      <c r="GM23" s="199">
        <v>393758600</v>
      </c>
      <c r="GN23" s="201">
        <v>100</v>
      </c>
      <c r="GO23" s="201">
        <v>100</v>
      </c>
      <c r="GP23" s="19">
        <v>102.03400336491633</v>
      </c>
      <c r="GQ23" s="197">
        <v>117673</v>
      </c>
      <c r="GR23" s="199">
        <v>410553100</v>
      </c>
      <c r="GS23" s="201">
        <v>100</v>
      </c>
      <c r="GT23" s="201">
        <v>100</v>
      </c>
      <c r="GU23" s="19">
        <v>102.12276636552198</v>
      </c>
      <c r="GV23" s="197">
        <v>119392</v>
      </c>
      <c r="GW23" s="199">
        <v>426977000</v>
      </c>
      <c r="GX23" s="201">
        <v>100</v>
      </c>
      <c r="GY23" s="201">
        <v>100</v>
      </c>
      <c r="GZ23" s="19">
        <v>101.4608278874508</v>
      </c>
      <c r="HA23" s="197">
        <v>120734</v>
      </c>
      <c r="HB23" s="199">
        <v>441188900</v>
      </c>
      <c r="HC23" s="201">
        <v>100</v>
      </c>
      <c r="HD23" s="201">
        <v>100</v>
      </c>
      <c r="HE23" s="19">
        <v>101.12402841061379</v>
      </c>
      <c r="HF23" s="197">
        <v>121452</v>
      </c>
      <c r="HG23" s="199">
        <v>453433500</v>
      </c>
      <c r="HH23" s="201">
        <v>100</v>
      </c>
      <c r="HI23" s="201">
        <v>100</v>
      </c>
      <c r="HJ23" s="19">
        <v>100.59469577749434</v>
      </c>
      <c r="HK23" s="197">
        <v>122338</v>
      </c>
      <c r="HL23" s="199">
        <v>463926700</v>
      </c>
      <c r="HM23" s="201">
        <v>100</v>
      </c>
      <c r="HN23" s="201">
        <v>100</v>
      </c>
      <c r="HO23" s="19">
        <v>100.7295063070184</v>
      </c>
      <c r="HP23" s="197">
        <v>122355</v>
      </c>
      <c r="HQ23" s="199">
        <v>471208200</v>
      </c>
      <c r="HR23" s="201">
        <v>100</v>
      </c>
      <c r="HS23" s="201">
        <v>100</v>
      </c>
      <c r="HT23" s="19">
        <v>100.01389592767578</v>
      </c>
      <c r="HU23" s="197">
        <v>123309</v>
      </c>
      <c r="HV23" s="199">
        <v>480847900</v>
      </c>
      <c r="HW23" s="201">
        <v>100</v>
      </c>
      <c r="HX23" s="201">
        <v>100</v>
      </c>
      <c r="HY23" s="19">
        <v>100.77969841853623</v>
      </c>
      <c r="HZ23" s="197">
        <v>124409</v>
      </c>
      <c r="IA23" s="199">
        <v>494886400</v>
      </c>
      <c r="IB23" s="201">
        <v>100</v>
      </c>
      <c r="IC23" s="201">
        <v>100</v>
      </c>
      <c r="ID23" s="19">
        <v>100.89206789447647</v>
      </c>
      <c r="IE23" s="197">
        <v>126515</v>
      </c>
      <c r="IF23" s="199">
        <v>512977400</v>
      </c>
      <c r="IG23" s="201">
        <v>100</v>
      </c>
      <c r="IH23" s="201">
        <v>100</v>
      </c>
      <c r="II23" s="19">
        <v>101.69280357530404</v>
      </c>
      <c r="IJ23" s="261">
        <v>127825</v>
      </c>
      <c r="IK23" s="263">
        <v>528206800</v>
      </c>
      <c r="IL23" s="251">
        <v>100</v>
      </c>
      <c r="IM23" s="251">
        <v>100</v>
      </c>
      <c r="IN23" s="29">
        <v>101.0354503418567</v>
      </c>
      <c r="IO23" s="261">
        <v>127589</v>
      </c>
      <c r="IP23" s="263">
        <v>661520000</v>
      </c>
      <c r="IQ23" s="251">
        <v>100</v>
      </c>
      <c r="IR23" s="251">
        <v>100</v>
      </c>
      <c r="IS23" s="29">
        <v>99.815372579698803</v>
      </c>
      <c r="IT23" s="261">
        <v>127496</v>
      </c>
      <c r="IU23" s="263">
        <v>690367000</v>
      </c>
      <c r="IV23" s="251">
        <v>100</v>
      </c>
      <c r="IW23" s="251">
        <v>100</v>
      </c>
      <c r="IX23" s="29">
        <v>99.927109703814594</v>
      </c>
      <c r="IY23" s="179">
        <v>126992</v>
      </c>
      <c r="IZ23" s="181">
        <v>715671300</v>
      </c>
      <c r="JA23" s="183">
        <v>100</v>
      </c>
      <c r="JB23" s="183">
        <v>100</v>
      </c>
      <c r="JC23" s="9">
        <v>99.604693480579797</v>
      </c>
      <c r="JD23" s="179">
        <v>127037</v>
      </c>
      <c r="JE23" s="181">
        <v>740795400</v>
      </c>
      <c r="JF23" s="183">
        <v>100</v>
      </c>
      <c r="JG23" s="183">
        <v>100</v>
      </c>
      <c r="JH23" s="9">
        <v>100</v>
      </c>
      <c r="JI23" s="261">
        <v>127246</v>
      </c>
      <c r="JJ23" s="263">
        <v>766658000</v>
      </c>
      <c r="JK23" s="251">
        <v>100</v>
      </c>
      <c r="JL23" s="251">
        <v>100</v>
      </c>
      <c r="JM23" s="29">
        <v>100.2</v>
      </c>
      <c r="JN23" s="265">
        <v>127792</v>
      </c>
      <c r="JO23" s="263">
        <v>794905100</v>
      </c>
      <c r="JP23" s="251">
        <v>100</v>
      </c>
      <c r="JQ23" s="251">
        <v>99.999999999999986</v>
      </c>
      <c r="JR23" s="29">
        <v>100.4</v>
      </c>
      <c r="JS23" s="287">
        <v>129475</v>
      </c>
      <c r="JT23" s="263">
        <v>827555400</v>
      </c>
      <c r="JU23" s="251">
        <v>100</v>
      </c>
      <c r="JV23" s="251">
        <v>99.999999999999986</v>
      </c>
      <c r="JW23" s="29">
        <v>101.3</v>
      </c>
      <c r="JX23" s="287">
        <v>130546</v>
      </c>
      <c r="JY23" s="263">
        <v>847963800</v>
      </c>
      <c r="JZ23" s="251">
        <v>100</v>
      </c>
      <c r="KA23" s="251">
        <v>99.899999999999991</v>
      </c>
      <c r="KB23" s="29">
        <v>100.8</v>
      </c>
      <c r="KC23" s="287">
        <v>131554</v>
      </c>
      <c r="KD23" s="263">
        <v>870578100</v>
      </c>
      <c r="KE23" s="251">
        <v>99.800000000000011</v>
      </c>
      <c r="KF23" s="251">
        <v>99.999999999999986</v>
      </c>
      <c r="KG23" s="29">
        <v>100.8</v>
      </c>
    </row>
    <row r="24" spans="1:293" ht="30" customHeight="1" x14ac:dyDescent="0.4">
      <c r="A24" s="227"/>
      <c r="B24" s="228"/>
      <c r="C24" s="229"/>
      <c r="D24" s="165"/>
      <c r="E24" s="140"/>
      <c r="F24" s="142"/>
      <c r="G24" s="142"/>
      <c r="H24" s="167"/>
      <c r="I24" s="138"/>
      <c r="J24" s="140"/>
      <c r="K24" s="142"/>
      <c r="L24" s="142"/>
      <c r="M24" s="144"/>
      <c r="N24" s="165"/>
      <c r="O24" s="140"/>
      <c r="P24" s="142"/>
      <c r="Q24" s="142"/>
      <c r="R24" s="144"/>
      <c r="S24" s="165"/>
      <c r="T24" s="140"/>
      <c r="U24" s="142"/>
      <c r="V24" s="142"/>
      <c r="W24" s="144"/>
      <c r="X24" s="165"/>
      <c r="Y24" s="140"/>
      <c r="Z24" s="142"/>
      <c r="AA24" s="142"/>
      <c r="AB24" s="144"/>
      <c r="AC24" s="165"/>
      <c r="AD24" s="140"/>
      <c r="AE24" s="142"/>
      <c r="AF24" s="142"/>
      <c r="AG24" s="144"/>
      <c r="AH24" s="165"/>
      <c r="AI24" s="140"/>
      <c r="AJ24" s="142"/>
      <c r="AK24" s="142"/>
      <c r="AL24" s="144"/>
      <c r="AM24" s="165"/>
      <c r="AN24" s="140"/>
      <c r="AO24" s="142"/>
      <c r="AP24" s="142"/>
      <c r="AQ24" s="144"/>
      <c r="AR24" s="165"/>
      <c r="AS24" s="140"/>
      <c r="AT24" s="284"/>
      <c r="AU24" s="284"/>
      <c r="AV24" s="278"/>
      <c r="AW24" s="165"/>
      <c r="AX24" s="140"/>
      <c r="AY24" s="142"/>
      <c r="AZ24" s="142"/>
      <c r="BA24" s="280"/>
      <c r="BB24" s="165"/>
      <c r="BC24" s="140"/>
      <c r="BD24" s="176"/>
      <c r="BE24" s="176"/>
      <c r="BF24" s="278"/>
      <c r="BG24" s="165"/>
      <c r="BH24" s="140"/>
      <c r="BI24" s="176"/>
      <c r="BJ24" s="176"/>
      <c r="BK24" s="278"/>
      <c r="BL24" s="165"/>
      <c r="BM24" s="140"/>
      <c r="BN24" s="176"/>
      <c r="BO24" s="176"/>
      <c r="BP24" s="278"/>
      <c r="BQ24" s="165"/>
      <c r="BR24" s="140"/>
      <c r="BS24" s="176"/>
      <c r="BT24" s="176"/>
      <c r="BU24" s="278"/>
      <c r="BV24" s="165"/>
      <c r="BW24" s="140"/>
      <c r="BX24" s="176"/>
      <c r="BY24" s="176"/>
      <c r="BZ24" s="105">
        <v>105.8</v>
      </c>
      <c r="CA24" s="165"/>
      <c r="CB24" s="140"/>
      <c r="CC24" s="176"/>
      <c r="CD24" s="176"/>
      <c r="CE24" s="105">
        <v>112.8</v>
      </c>
      <c r="CF24" s="165"/>
      <c r="CG24" s="140"/>
      <c r="CH24" s="176"/>
      <c r="CI24" s="176"/>
      <c r="CJ24" s="105">
        <v>113.2</v>
      </c>
      <c r="CK24" s="165"/>
      <c r="CL24" s="140"/>
      <c r="CM24" s="176"/>
      <c r="CN24" s="176"/>
      <c r="CO24" s="105">
        <v>130.5</v>
      </c>
      <c r="CP24" s="165"/>
      <c r="CQ24" s="140"/>
      <c r="CR24" s="176"/>
      <c r="CS24" s="176"/>
      <c r="CT24" s="105">
        <v>107.6</v>
      </c>
      <c r="CU24" s="165"/>
      <c r="CV24" s="140"/>
      <c r="CW24" s="176"/>
      <c r="CX24" s="176"/>
      <c r="CY24" s="105">
        <v>105.4</v>
      </c>
      <c r="CZ24" s="165"/>
      <c r="DA24" s="140"/>
      <c r="DB24" s="176"/>
      <c r="DC24" s="176"/>
      <c r="DD24" s="105">
        <v>104.8</v>
      </c>
      <c r="DE24" s="165"/>
      <c r="DF24" s="140"/>
      <c r="DG24" s="176"/>
      <c r="DH24" s="176"/>
      <c r="DI24" s="105">
        <v>105.2</v>
      </c>
      <c r="DJ24" s="165"/>
      <c r="DK24" s="140"/>
      <c r="DL24" s="176"/>
      <c r="DM24" s="176"/>
      <c r="DN24" s="105">
        <v>100.3</v>
      </c>
      <c r="DO24" s="165"/>
      <c r="DP24" s="140"/>
      <c r="DQ24" s="176"/>
      <c r="DR24" s="176"/>
      <c r="DS24" s="105">
        <v>104.3</v>
      </c>
      <c r="DT24" s="165"/>
      <c r="DU24" s="140"/>
      <c r="DV24" s="176"/>
      <c r="DW24" s="176"/>
      <c r="DX24" s="105">
        <v>105.3</v>
      </c>
      <c r="DY24" s="165"/>
      <c r="DZ24" s="140"/>
      <c r="EA24" s="176"/>
      <c r="EB24" s="176"/>
      <c r="EC24" s="105">
        <v>104</v>
      </c>
      <c r="ED24" s="165"/>
      <c r="EE24" s="140"/>
      <c r="EF24" s="176"/>
      <c r="EG24" s="176"/>
      <c r="EH24" s="105">
        <v>103.7</v>
      </c>
      <c r="EI24" s="165"/>
      <c r="EJ24" s="140"/>
      <c r="EK24" s="176"/>
      <c r="EL24" s="176"/>
      <c r="EM24" s="105">
        <v>103.4</v>
      </c>
      <c r="EN24" s="165"/>
      <c r="EO24" s="140"/>
      <c r="EP24" s="176"/>
      <c r="EQ24" s="176"/>
      <c r="ER24" s="105">
        <v>103.2</v>
      </c>
      <c r="ES24" s="165"/>
      <c r="ET24" s="140"/>
      <c r="EU24" s="176"/>
      <c r="EV24" s="176"/>
      <c r="EW24" s="105">
        <v>103.2</v>
      </c>
      <c r="EX24" s="165"/>
      <c r="EY24" s="140"/>
      <c r="EZ24" s="176"/>
      <c r="FA24" s="176"/>
      <c r="FB24" s="105">
        <v>102.1</v>
      </c>
      <c r="FC24" s="165"/>
      <c r="FD24" s="140"/>
      <c r="FE24" s="176"/>
      <c r="FF24" s="176"/>
      <c r="FG24" s="105">
        <v>101.3</v>
      </c>
      <c r="FH24" s="165"/>
      <c r="FI24" s="140"/>
      <c r="FJ24" s="176"/>
      <c r="FK24" s="176"/>
      <c r="FL24" s="105">
        <v>102.2</v>
      </c>
      <c r="FM24" s="165"/>
      <c r="FN24" s="140"/>
      <c r="FO24" s="176"/>
      <c r="FP24" s="176"/>
      <c r="FQ24" s="105">
        <v>104.9</v>
      </c>
      <c r="FR24" s="165"/>
      <c r="FS24" s="140"/>
      <c r="FT24" s="176"/>
      <c r="FU24" s="176"/>
      <c r="FV24" s="108">
        <v>104.1</v>
      </c>
      <c r="FW24" s="165"/>
      <c r="FX24" s="140"/>
      <c r="FY24" s="176"/>
      <c r="FZ24" s="176"/>
      <c r="GA24" s="105">
        <v>104</v>
      </c>
      <c r="GB24" s="165"/>
      <c r="GC24" s="140"/>
      <c r="GD24" s="176"/>
      <c r="GE24" s="176"/>
      <c r="GF24" s="105">
        <v>104.7</v>
      </c>
      <c r="GG24" s="198"/>
      <c r="GH24" s="200"/>
      <c r="GI24" s="202"/>
      <c r="GJ24" s="202"/>
      <c r="GK24" s="135">
        <v>104.76264982368147</v>
      </c>
      <c r="GL24" s="198"/>
      <c r="GM24" s="200"/>
      <c r="GN24" s="202"/>
      <c r="GO24" s="202"/>
      <c r="GP24" s="135">
        <v>104.08465525668235</v>
      </c>
      <c r="GQ24" s="198"/>
      <c r="GR24" s="200"/>
      <c r="GS24" s="202"/>
      <c r="GT24" s="202"/>
      <c r="GU24" s="135">
        <v>104.26517668439497</v>
      </c>
      <c r="GV24" s="198"/>
      <c r="GW24" s="200"/>
      <c r="GX24" s="202"/>
      <c r="GY24" s="202"/>
      <c r="GZ24" s="135">
        <v>104.00043258716107</v>
      </c>
      <c r="HA24" s="198"/>
      <c r="HB24" s="200"/>
      <c r="HC24" s="202"/>
      <c r="HD24" s="202"/>
      <c r="HE24" s="135">
        <v>103.328493103844</v>
      </c>
      <c r="HF24" s="198"/>
      <c r="HG24" s="200"/>
      <c r="HH24" s="202"/>
      <c r="HI24" s="202"/>
      <c r="HJ24" s="135">
        <v>102.77536447539819</v>
      </c>
      <c r="HK24" s="198"/>
      <c r="HL24" s="200"/>
      <c r="HM24" s="202"/>
      <c r="HN24" s="202"/>
      <c r="HO24" s="135">
        <v>102.31416514218733</v>
      </c>
      <c r="HP24" s="198"/>
      <c r="HQ24" s="200"/>
      <c r="HR24" s="202"/>
      <c r="HS24" s="202"/>
      <c r="HT24" s="132">
        <v>101.56953673931679</v>
      </c>
      <c r="HU24" s="198"/>
      <c r="HV24" s="200"/>
      <c r="HW24" s="202"/>
      <c r="HX24" s="202"/>
      <c r="HY24" s="132">
        <v>102.04574113947933</v>
      </c>
      <c r="HZ24" s="198"/>
      <c r="IA24" s="200"/>
      <c r="IB24" s="202"/>
      <c r="IC24" s="202"/>
      <c r="ID24" s="132">
        <v>102.91953027142262</v>
      </c>
      <c r="IE24" s="198"/>
      <c r="IF24" s="200"/>
      <c r="IG24" s="202"/>
      <c r="IH24" s="202"/>
      <c r="II24" s="132">
        <v>103.65558641336679</v>
      </c>
      <c r="IJ24" s="262"/>
      <c r="IK24" s="264"/>
      <c r="IL24" s="252"/>
      <c r="IM24" s="252"/>
      <c r="IN24" s="133">
        <v>102.96882474744503</v>
      </c>
      <c r="IO24" s="262"/>
      <c r="IP24" s="264"/>
      <c r="IQ24" s="252"/>
      <c r="IR24" s="252"/>
      <c r="IS24" s="127">
        <v>125.23882691400414</v>
      </c>
      <c r="IT24" s="262"/>
      <c r="IU24" s="264"/>
      <c r="IV24" s="252"/>
      <c r="IW24" s="252"/>
      <c r="IX24" s="127">
        <v>104.36071471762003</v>
      </c>
      <c r="IY24" s="180"/>
      <c r="IZ24" s="182"/>
      <c r="JA24" s="184"/>
      <c r="JB24" s="184"/>
      <c r="JC24" s="126">
        <v>103.66534031899</v>
      </c>
      <c r="JD24" s="180"/>
      <c r="JE24" s="182"/>
      <c r="JF24" s="184"/>
      <c r="JG24" s="184"/>
      <c r="JH24" s="123">
        <v>103.5</v>
      </c>
      <c r="JI24" s="262"/>
      <c r="JJ24" s="264"/>
      <c r="JK24" s="252"/>
      <c r="JL24" s="252"/>
      <c r="JM24" s="124">
        <v>103.5</v>
      </c>
      <c r="JN24" s="266"/>
      <c r="JO24" s="264"/>
      <c r="JP24" s="252"/>
      <c r="JQ24" s="252"/>
      <c r="JR24" s="124">
        <v>103.7</v>
      </c>
      <c r="JS24" s="288"/>
      <c r="JT24" s="264"/>
      <c r="JU24" s="252"/>
      <c r="JV24" s="252"/>
      <c r="JW24" s="124">
        <v>104.1</v>
      </c>
      <c r="JX24" s="288"/>
      <c r="JY24" s="264"/>
      <c r="JZ24" s="252"/>
      <c r="KA24" s="252"/>
      <c r="KB24" s="133">
        <v>102.5</v>
      </c>
      <c r="KC24" s="288"/>
      <c r="KD24" s="264"/>
      <c r="KE24" s="252"/>
      <c r="KF24" s="252"/>
      <c r="KG24" s="133">
        <v>102.7</v>
      </c>
    </row>
    <row r="25" spans="1:293" x14ac:dyDescent="0.4">
      <c r="A25" t="s">
        <v>92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</row>
    <row r="26" spans="1:293" x14ac:dyDescent="0.4">
      <c r="CL26" s="18"/>
    </row>
    <row r="27" spans="1:293" x14ac:dyDescent="0.4">
      <c r="CL27" s="18"/>
    </row>
  </sheetData>
  <mergeCells count="1290">
    <mergeCell ref="KC23:KC24"/>
    <mergeCell ref="KD23:KD24"/>
    <mergeCell ref="KE23:KE24"/>
    <mergeCell ref="KF23:KF24"/>
    <mergeCell ref="KC2:KG2"/>
    <mergeCell ref="KC3:KC4"/>
    <mergeCell ref="KD3:KD4"/>
    <mergeCell ref="KE3:KF3"/>
    <mergeCell ref="KG3:KG4"/>
    <mergeCell ref="KC10:KC11"/>
    <mergeCell ref="KD10:KD11"/>
    <mergeCell ref="KE10:KE11"/>
    <mergeCell ref="KF10:KF11"/>
    <mergeCell ref="KC16:KC17"/>
    <mergeCell ref="KD16:KD17"/>
    <mergeCell ref="KE16:KE17"/>
    <mergeCell ref="KF16:KF17"/>
    <mergeCell ref="KC20:KC21"/>
    <mergeCell ref="KD20:KD21"/>
    <mergeCell ref="KE20:KE21"/>
    <mergeCell ref="KF20:KF21"/>
    <mergeCell ref="JX23:JX24"/>
    <mergeCell ref="JY23:JY24"/>
    <mergeCell ref="JZ23:JZ24"/>
    <mergeCell ref="KA23:KA24"/>
    <mergeCell ref="JX2:KB2"/>
    <mergeCell ref="JX3:JX4"/>
    <mergeCell ref="JY3:JY4"/>
    <mergeCell ref="JZ3:KA3"/>
    <mergeCell ref="KB3:KB4"/>
    <mergeCell ref="JX10:JX11"/>
    <mergeCell ref="JY10:JY11"/>
    <mergeCell ref="JZ10:JZ11"/>
    <mergeCell ref="KA10:KA11"/>
    <mergeCell ref="JX16:JX17"/>
    <mergeCell ref="JY16:JY17"/>
    <mergeCell ref="JZ16:JZ17"/>
    <mergeCell ref="KA16:KA17"/>
    <mergeCell ref="JX20:JX21"/>
    <mergeCell ref="JY20:JY21"/>
    <mergeCell ref="JZ20:JZ21"/>
    <mergeCell ref="KA20:KA21"/>
    <mergeCell ref="JS23:JS24"/>
    <mergeCell ref="JT23:JT24"/>
    <mergeCell ref="JU23:JU24"/>
    <mergeCell ref="JV23:JV24"/>
    <mergeCell ref="JS2:JW2"/>
    <mergeCell ref="JS3:JS4"/>
    <mergeCell ref="JT3:JT4"/>
    <mergeCell ref="JU3:JV3"/>
    <mergeCell ref="JW3:JW4"/>
    <mergeCell ref="JS10:JS11"/>
    <mergeCell ref="JT10:JT11"/>
    <mergeCell ref="JU10:JU11"/>
    <mergeCell ref="JV10:JV11"/>
    <mergeCell ref="JS16:JS17"/>
    <mergeCell ref="JT16:JT17"/>
    <mergeCell ref="JU16:JU17"/>
    <mergeCell ref="JV16:JV17"/>
    <mergeCell ref="JS20:JS21"/>
    <mergeCell ref="JT20:JT21"/>
    <mergeCell ref="JU20:JU21"/>
    <mergeCell ref="JV20:JV21"/>
    <mergeCell ref="AR16:AR17"/>
    <mergeCell ref="AS16:AS17"/>
    <mergeCell ref="AT16:AT17"/>
    <mergeCell ref="AU16:AU17"/>
    <mergeCell ref="AR20:AR21"/>
    <mergeCell ref="AS20:AS21"/>
    <mergeCell ref="AT20:AT21"/>
    <mergeCell ref="AU20:AU21"/>
    <mergeCell ref="AR23:AR24"/>
    <mergeCell ref="AS23:AS24"/>
    <mergeCell ref="AT23:AT24"/>
    <mergeCell ref="AU23:AU24"/>
    <mergeCell ref="AR2:AV2"/>
    <mergeCell ref="AR3:AR4"/>
    <mergeCell ref="AS3:AS4"/>
    <mergeCell ref="AT3:AU3"/>
    <mergeCell ref="AV3:AV4"/>
    <mergeCell ref="AR10:AR11"/>
    <mergeCell ref="AS10:AS11"/>
    <mergeCell ref="AT10:AT11"/>
    <mergeCell ref="AU10:AU11"/>
    <mergeCell ref="AV10:AV11"/>
    <mergeCell ref="AV16:AV17"/>
    <mergeCell ref="AV20:AV21"/>
    <mergeCell ref="AV23:AV24"/>
    <mergeCell ref="AW16:AW17"/>
    <mergeCell ref="AX16:AX17"/>
    <mergeCell ref="AY16:AY17"/>
    <mergeCell ref="AZ16:AZ17"/>
    <mergeCell ref="AW20:AW21"/>
    <mergeCell ref="AX20:AX21"/>
    <mergeCell ref="AY20:AY21"/>
    <mergeCell ref="AZ20:AZ21"/>
    <mergeCell ref="AW23:AW24"/>
    <mergeCell ref="AX23:AX24"/>
    <mergeCell ref="AY23:AY24"/>
    <mergeCell ref="AZ23:AZ24"/>
    <mergeCell ref="AW2:BA2"/>
    <mergeCell ref="AW3:AW4"/>
    <mergeCell ref="AX3:AX4"/>
    <mergeCell ref="AY3:AZ3"/>
    <mergeCell ref="BA3:BA4"/>
    <mergeCell ref="AW10:AW11"/>
    <mergeCell ref="AX10:AX11"/>
    <mergeCell ref="AY10:AY11"/>
    <mergeCell ref="AZ10:AZ11"/>
    <mergeCell ref="BA10:BA11"/>
    <mergeCell ref="BA16:BA17"/>
    <mergeCell ref="BA20:BA21"/>
    <mergeCell ref="BA23:BA24"/>
    <mergeCell ref="BB16:BB17"/>
    <mergeCell ref="BC16:BC17"/>
    <mergeCell ref="BD16:BD17"/>
    <mergeCell ref="BE16:BE17"/>
    <mergeCell ref="BB20:BB21"/>
    <mergeCell ref="BC20:BC21"/>
    <mergeCell ref="BD20:BD21"/>
    <mergeCell ref="BE20:BE21"/>
    <mergeCell ref="BB23:BB24"/>
    <mergeCell ref="BC23:BC24"/>
    <mergeCell ref="BD23:BD24"/>
    <mergeCell ref="BE23:BE24"/>
    <mergeCell ref="BB2:BF2"/>
    <mergeCell ref="BB3:BB4"/>
    <mergeCell ref="BC3:BC4"/>
    <mergeCell ref="BD3:BE3"/>
    <mergeCell ref="BF3:BF4"/>
    <mergeCell ref="BB10:BB11"/>
    <mergeCell ref="BC10:BC11"/>
    <mergeCell ref="BD10:BD11"/>
    <mergeCell ref="BE10:BE11"/>
    <mergeCell ref="BF10:BF11"/>
    <mergeCell ref="BF16:BF17"/>
    <mergeCell ref="BF20:BF21"/>
    <mergeCell ref="BF23:BF24"/>
    <mergeCell ref="BG16:BG17"/>
    <mergeCell ref="BH16:BH17"/>
    <mergeCell ref="BI16:BI17"/>
    <mergeCell ref="BJ16:BJ17"/>
    <mergeCell ref="BG20:BG21"/>
    <mergeCell ref="BH20:BH21"/>
    <mergeCell ref="BI20:BI21"/>
    <mergeCell ref="BJ20:BJ21"/>
    <mergeCell ref="BG23:BG24"/>
    <mergeCell ref="BH23:BH24"/>
    <mergeCell ref="BI23:BI24"/>
    <mergeCell ref="BJ23:BJ24"/>
    <mergeCell ref="BG2:BK2"/>
    <mergeCell ref="BG3:BG4"/>
    <mergeCell ref="BH3:BH4"/>
    <mergeCell ref="BI3:BJ3"/>
    <mergeCell ref="BK3:BK4"/>
    <mergeCell ref="BG10:BG11"/>
    <mergeCell ref="BH10:BH11"/>
    <mergeCell ref="BI10:BI11"/>
    <mergeCell ref="BJ10:BJ11"/>
    <mergeCell ref="BK10:BK11"/>
    <mergeCell ref="BK16:BK17"/>
    <mergeCell ref="BK20:BK21"/>
    <mergeCell ref="BK23:BK24"/>
    <mergeCell ref="BL16:BL17"/>
    <mergeCell ref="BM16:BM17"/>
    <mergeCell ref="BN16:BN17"/>
    <mergeCell ref="BO16:BO17"/>
    <mergeCell ref="BL20:BL21"/>
    <mergeCell ref="BM20:BM21"/>
    <mergeCell ref="BN20:BN21"/>
    <mergeCell ref="BO20:BO21"/>
    <mergeCell ref="BL23:BL24"/>
    <mergeCell ref="BM23:BM24"/>
    <mergeCell ref="BN23:BN24"/>
    <mergeCell ref="BO23:BO24"/>
    <mergeCell ref="BL2:BP2"/>
    <mergeCell ref="BL3:BL4"/>
    <mergeCell ref="BM3:BM4"/>
    <mergeCell ref="BN3:BO3"/>
    <mergeCell ref="BP3:BP4"/>
    <mergeCell ref="BL10:BL11"/>
    <mergeCell ref="BM10:BM11"/>
    <mergeCell ref="BN10:BN11"/>
    <mergeCell ref="BO10:BO11"/>
    <mergeCell ref="BP10:BP11"/>
    <mergeCell ref="BP16:BP17"/>
    <mergeCell ref="BP20:BP21"/>
    <mergeCell ref="BP23:BP24"/>
    <mergeCell ref="BQ16:BQ17"/>
    <mergeCell ref="BR16:BR17"/>
    <mergeCell ref="BS16:BS17"/>
    <mergeCell ref="BT16:BT17"/>
    <mergeCell ref="BQ20:BQ21"/>
    <mergeCell ref="BR20:BR21"/>
    <mergeCell ref="BS20:BS21"/>
    <mergeCell ref="BT20:BT21"/>
    <mergeCell ref="BQ23:BQ24"/>
    <mergeCell ref="BR23:BR24"/>
    <mergeCell ref="BS23:BS24"/>
    <mergeCell ref="BT23:BT24"/>
    <mergeCell ref="BQ2:BU2"/>
    <mergeCell ref="BQ3:BQ4"/>
    <mergeCell ref="BR3:BR4"/>
    <mergeCell ref="BS3:BT3"/>
    <mergeCell ref="BU3:BU4"/>
    <mergeCell ref="BQ10:BQ11"/>
    <mergeCell ref="BR10:BR11"/>
    <mergeCell ref="BS10:BS11"/>
    <mergeCell ref="BT10:BT11"/>
    <mergeCell ref="BU20:BU21"/>
    <mergeCell ref="BU23:BU24"/>
    <mergeCell ref="BU16:BU17"/>
    <mergeCell ref="BU10:BU11"/>
    <mergeCell ref="BV16:BV17"/>
    <mergeCell ref="BW16:BW17"/>
    <mergeCell ref="BX16:BX17"/>
    <mergeCell ref="BY16:BY17"/>
    <mergeCell ref="BV20:BV21"/>
    <mergeCell ref="BW20:BW21"/>
    <mergeCell ref="BX20:BX21"/>
    <mergeCell ref="BY20:BY21"/>
    <mergeCell ref="BV23:BV24"/>
    <mergeCell ref="BW23:BW24"/>
    <mergeCell ref="BX23:BX24"/>
    <mergeCell ref="BY23:BY24"/>
    <mergeCell ref="BV2:BZ2"/>
    <mergeCell ref="BV3:BV4"/>
    <mergeCell ref="BW3:BW4"/>
    <mergeCell ref="BX3:BY3"/>
    <mergeCell ref="BZ3:BZ4"/>
    <mergeCell ref="BV10:BV11"/>
    <mergeCell ref="BW10:BW11"/>
    <mergeCell ref="BX10:BX11"/>
    <mergeCell ref="BY10:BY11"/>
    <mergeCell ref="CA16:CA17"/>
    <mergeCell ref="CB16:CB17"/>
    <mergeCell ref="CC16:CC17"/>
    <mergeCell ref="CD16:CD17"/>
    <mergeCell ref="CA20:CA21"/>
    <mergeCell ref="CB20:CB21"/>
    <mergeCell ref="CC20:CC21"/>
    <mergeCell ref="CD20:CD21"/>
    <mergeCell ref="CA23:CA24"/>
    <mergeCell ref="CB23:CB24"/>
    <mergeCell ref="CC23:CC24"/>
    <mergeCell ref="CD23:CD24"/>
    <mergeCell ref="CA2:CE2"/>
    <mergeCell ref="CA3:CA4"/>
    <mergeCell ref="CB3:CB4"/>
    <mergeCell ref="CC3:CD3"/>
    <mergeCell ref="CE3:CE4"/>
    <mergeCell ref="CA10:CA11"/>
    <mergeCell ref="CB10:CB11"/>
    <mergeCell ref="CC10:CC11"/>
    <mergeCell ref="CD10:CD11"/>
    <mergeCell ref="CF16:CF17"/>
    <mergeCell ref="CG16:CG17"/>
    <mergeCell ref="CH16:CH17"/>
    <mergeCell ref="CI16:CI17"/>
    <mergeCell ref="CF20:CF21"/>
    <mergeCell ref="CG20:CG21"/>
    <mergeCell ref="CH20:CH21"/>
    <mergeCell ref="CI20:CI21"/>
    <mergeCell ref="CF23:CF24"/>
    <mergeCell ref="CG23:CG24"/>
    <mergeCell ref="CH23:CH24"/>
    <mergeCell ref="CI23:CI24"/>
    <mergeCell ref="CF2:CJ2"/>
    <mergeCell ref="CF3:CF4"/>
    <mergeCell ref="CG3:CG4"/>
    <mergeCell ref="CH3:CI3"/>
    <mergeCell ref="CJ3:CJ4"/>
    <mergeCell ref="CF10:CF11"/>
    <mergeCell ref="CG10:CG11"/>
    <mergeCell ref="CH10:CH11"/>
    <mergeCell ref="CI10:CI11"/>
    <mergeCell ref="CK16:CK17"/>
    <mergeCell ref="CL16:CL17"/>
    <mergeCell ref="CM16:CM17"/>
    <mergeCell ref="CN16:CN17"/>
    <mergeCell ref="CK20:CK21"/>
    <mergeCell ref="CL20:CL21"/>
    <mergeCell ref="CM20:CM21"/>
    <mergeCell ref="CN20:CN21"/>
    <mergeCell ref="CK23:CK24"/>
    <mergeCell ref="CL23:CL24"/>
    <mergeCell ref="CM23:CM24"/>
    <mergeCell ref="CN23:CN24"/>
    <mergeCell ref="CK2:CO2"/>
    <mergeCell ref="CK3:CK4"/>
    <mergeCell ref="CL3:CL4"/>
    <mergeCell ref="CM3:CN3"/>
    <mergeCell ref="CO3:CO4"/>
    <mergeCell ref="CK10:CK11"/>
    <mergeCell ref="CL10:CL11"/>
    <mergeCell ref="CM10:CM11"/>
    <mergeCell ref="CN10:CN11"/>
    <mergeCell ref="CP16:CP17"/>
    <mergeCell ref="CQ16:CQ17"/>
    <mergeCell ref="CR16:CR17"/>
    <mergeCell ref="CS16:CS17"/>
    <mergeCell ref="CP20:CP21"/>
    <mergeCell ref="CQ20:CQ21"/>
    <mergeCell ref="CR20:CR21"/>
    <mergeCell ref="CS20:CS21"/>
    <mergeCell ref="CP23:CP24"/>
    <mergeCell ref="CQ23:CQ24"/>
    <mergeCell ref="CR23:CR24"/>
    <mergeCell ref="CS23:CS24"/>
    <mergeCell ref="CP2:CT2"/>
    <mergeCell ref="CP3:CP4"/>
    <mergeCell ref="CQ3:CQ4"/>
    <mergeCell ref="CR3:CS3"/>
    <mergeCell ref="CT3:CT4"/>
    <mergeCell ref="CP10:CP11"/>
    <mergeCell ref="CQ10:CQ11"/>
    <mergeCell ref="CR10:CR11"/>
    <mergeCell ref="CS10:CS11"/>
    <mergeCell ref="CU16:CU17"/>
    <mergeCell ref="CV16:CV17"/>
    <mergeCell ref="CW16:CW17"/>
    <mergeCell ref="CX16:CX17"/>
    <mergeCell ref="CU20:CU21"/>
    <mergeCell ref="CV20:CV21"/>
    <mergeCell ref="CW20:CW21"/>
    <mergeCell ref="CX20:CX21"/>
    <mergeCell ref="CU23:CU24"/>
    <mergeCell ref="CV23:CV24"/>
    <mergeCell ref="CW23:CW24"/>
    <mergeCell ref="CX23:CX24"/>
    <mergeCell ref="CU2:CY2"/>
    <mergeCell ref="CU3:CU4"/>
    <mergeCell ref="CV3:CV4"/>
    <mergeCell ref="CW3:CX3"/>
    <mergeCell ref="CY3:CY4"/>
    <mergeCell ref="CU10:CU11"/>
    <mergeCell ref="CV10:CV11"/>
    <mergeCell ref="CW10:CW11"/>
    <mergeCell ref="CX10:CX11"/>
    <mergeCell ref="CZ16:CZ17"/>
    <mergeCell ref="DA16:DA17"/>
    <mergeCell ref="DB16:DB17"/>
    <mergeCell ref="DC16:DC17"/>
    <mergeCell ref="CZ20:CZ21"/>
    <mergeCell ref="DA20:DA21"/>
    <mergeCell ref="DB20:DB21"/>
    <mergeCell ref="DC20:DC21"/>
    <mergeCell ref="CZ23:CZ24"/>
    <mergeCell ref="DA23:DA24"/>
    <mergeCell ref="DB23:DB24"/>
    <mergeCell ref="DC23:DC24"/>
    <mergeCell ref="CZ2:DD2"/>
    <mergeCell ref="CZ3:CZ4"/>
    <mergeCell ref="DA3:DA4"/>
    <mergeCell ref="DB3:DC3"/>
    <mergeCell ref="DD3:DD4"/>
    <mergeCell ref="CZ10:CZ11"/>
    <mergeCell ref="DA10:DA11"/>
    <mergeCell ref="DB10:DB11"/>
    <mergeCell ref="DC10:DC11"/>
    <mergeCell ref="DE16:DE17"/>
    <mergeCell ref="DF16:DF17"/>
    <mergeCell ref="DG16:DG17"/>
    <mergeCell ref="DH16:DH17"/>
    <mergeCell ref="DE20:DE21"/>
    <mergeCell ref="DF20:DF21"/>
    <mergeCell ref="DG20:DG21"/>
    <mergeCell ref="DH20:DH21"/>
    <mergeCell ref="DE23:DE24"/>
    <mergeCell ref="DF23:DF24"/>
    <mergeCell ref="DG23:DG24"/>
    <mergeCell ref="DH23:DH24"/>
    <mergeCell ref="DE2:DI2"/>
    <mergeCell ref="DE3:DE4"/>
    <mergeCell ref="DF3:DF4"/>
    <mergeCell ref="DG3:DH3"/>
    <mergeCell ref="DI3:DI4"/>
    <mergeCell ref="DE10:DE11"/>
    <mergeCell ref="DF10:DF11"/>
    <mergeCell ref="DG10:DG11"/>
    <mergeCell ref="DH10:DH11"/>
    <mergeCell ref="DJ16:DJ17"/>
    <mergeCell ref="DK16:DK17"/>
    <mergeCell ref="DL16:DL17"/>
    <mergeCell ref="DM16:DM17"/>
    <mergeCell ref="DJ20:DJ21"/>
    <mergeCell ref="DK20:DK21"/>
    <mergeCell ref="DL20:DL21"/>
    <mergeCell ref="DM20:DM21"/>
    <mergeCell ref="DJ23:DJ24"/>
    <mergeCell ref="DK23:DK24"/>
    <mergeCell ref="DL23:DL24"/>
    <mergeCell ref="DM23:DM24"/>
    <mergeCell ref="DJ2:DN2"/>
    <mergeCell ref="DJ3:DJ4"/>
    <mergeCell ref="DK3:DK4"/>
    <mergeCell ref="DL3:DM3"/>
    <mergeCell ref="DN3:DN4"/>
    <mergeCell ref="DJ10:DJ11"/>
    <mergeCell ref="DK10:DK11"/>
    <mergeCell ref="DL10:DL11"/>
    <mergeCell ref="DM10:DM11"/>
    <mergeCell ref="DO16:DO17"/>
    <mergeCell ref="DP16:DP17"/>
    <mergeCell ref="DQ16:DQ17"/>
    <mergeCell ref="DR16:DR17"/>
    <mergeCell ref="DO20:DO21"/>
    <mergeCell ref="DP20:DP21"/>
    <mergeCell ref="DQ20:DQ21"/>
    <mergeCell ref="DR20:DR21"/>
    <mergeCell ref="DO23:DO24"/>
    <mergeCell ref="DP23:DP24"/>
    <mergeCell ref="DQ23:DQ24"/>
    <mergeCell ref="DR23:DR24"/>
    <mergeCell ref="DO2:DS2"/>
    <mergeCell ref="DO3:DO4"/>
    <mergeCell ref="DP3:DP4"/>
    <mergeCell ref="DQ3:DR3"/>
    <mergeCell ref="DS3:DS4"/>
    <mergeCell ref="DO10:DO11"/>
    <mergeCell ref="DP10:DP11"/>
    <mergeCell ref="DQ10:DQ11"/>
    <mergeCell ref="DR10:DR11"/>
    <mergeCell ref="GD23:GD24"/>
    <mergeCell ref="GE23:GE24"/>
    <mergeCell ref="FY23:FY24"/>
    <mergeCell ref="FZ23:FZ24"/>
    <mergeCell ref="GB23:GB24"/>
    <mergeCell ref="GC23:GC24"/>
    <mergeCell ref="FW16:FW17"/>
    <mergeCell ref="FX16:FX17"/>
    <mergeCell ref="FY16:FY17"/>
    <mergeCell ref="FZ16:FZ17"/>
    <mergeCell ref="FW20:FW21"/>
    <mergeCell ref="FX20:FX21"/>
    <mergeCell ref="FY20:FY21"/>
    <mergeCell ref="FZ20:FZ21"/>
    <mergeCell ref="FW23:FW24"/>
    <mergeCell ref="FX23:FX24"/>
    <mergeCell ref="HZ2:ID2"/>
    <mergeCell ref="HZ3:HZ4"/>
    <mergeCell ref="IA3:IA4"/>
    <mergeCell ref="IB3:IC3"/>
    <mergeCell ref="ID3:ID4"/>
    <mergeCell ref="HW10:HW11"/>
    <mergeCell ref="HZ10:HZ11"/>
    <mergeCell ref="IA10:IA11"/>
    <mergeCell ref="IB10:IB11"/>
    <mergeCell ref="HU2:HY2"/>
    <mergeCell ref="HX10:HX11"/>
    <mergeCell ref="IC10:IC11"/>
    <mergeCell ref="HU3:HU4"/>
    <mergeCell ref="HV3:HV4"/>
    <mergeCell ref="HW3:HX3"/>
    <mergeCell ref="HQ16:HQ17"/>
    <mergeCell ref="HY3:HY4"/>
    <mergeCell ref="HU10:HU11"/>
    <mergeCell ref="HV10:HV11"/>
    <mergeCell ref="HP3:HP4"/>
    <mergeCell ref="HQ3:HQ4"/>
    <mergeCell ref="HR3:HS3"/>
    <mergeCell ref="HT3:HT4"/>
    <mergeCell ref="HP10:HP11"/>
    <mergeCell ref="HQ10:HQ11"/>
    <mergeCell ref="HU23:HU24"/>
    <mergeCell ref="HZ23:HZ24"/>
    <mergeCell ref="HV23:HV24"/>
    <mergeCell ref="HW23:HW24"/>
    <mergeCell ref="HX23:HX24"/>
    <mergeCell ref="HU16:HU17"/>
    <mergeCell ref="HV16:HV17"/>
    <mergeCell ref="HW16:HW17"/>
    <mergeCell ref="HX16:HX17"/>
    <mergeCell ref="HV20:HV21"/>
    <mergeCell ref="HU20:HU21"/>
    <mergeCell ref="HW20:HW21"/>
    <mergeCell ref="HX20:HX21"/>
    <mergeCell ref="HP23:HP24"/>
    <mergeCell ref="HQ23:HQ24"/>
    <mergeCell ref="HR23:HR24"/>
    <mergeCell ref="HS23:HS24"/>
    <mergeCell ref="HP16:HP17"/>
    <mergeCell ref="HZ16:HZ17"/>
    <mergeCell ref="IE2:II2"/>
    <mergeCell ref="IE3:IE4"/>
    <mergeCell ref="IF3:IF4"/>
    <mergeCell ref="IG3:IH3"/>
    <mergeCell ref="II3:II4"/>
    <mergeCell ref="HP2:HT2"/>
    <mergeCell ref="HR10:HR11"/>
    <mergeCell ref="HS10:HS11"/>
    <mergeCell ref="HK23:HK24"/>
    <mergeCell ref="HL23:HL24"/>
    <mergeCell ref="HM23:HM24"/>
    <mergeCell ref="HN23:HN24"/>
    <mergeCell ref="HK16:HK17"/>
    <mergeCell ref="HL16:HL17"/>
    <mergeCell ref="HM16:HM17"/>
    <mergeCell ref="HN16:HN17"/>
    <mergeCell ref="HK20:HK21"/>
    <mergeCell ref="HL20:HL21"/>
    <mergeCell ref="HM20:HM21"/>
    <mergeCell ref="HN20:HN21"/>
    <mergeCell ref="HK2:HO2"/>
    <mergeCell ref="HK3:HK4"/>
    <mergeCell ref="HL3:HL4"/>
    <mergeCell ref="HM3:HN3"/>
    <mergeCell ref="HO3:HO4"/>
    <mergeCell ref="HK10:HK11"/>
    <mergeCell ref="HL10:HL11"/>
    <mergeCell ref="HM10:HM11"/>
    <mergeCell ref="HN10:HN11"/>
    <mergeCell ref="HR16:HR17"/>
    <mergeCell ref="HS16:HS17"/>
    <mergeCell ref="IC23:IC24"/>
    <mergeCell ref="IM20:IM21"/>
    <mergeCell ref="IF10:IF11"/>
    <mergeCell ref="IE16:IE17"/>
    <mergeCell ref="IF16:IF17"/>
    <mergeCell ref="IG16:IG17"/>
    <mergeCell ref="IH16:IH17"/>
    <mergeCell ref="IE20:IE21"/>
    <mergeCell ref="IF20:IF21"/>
    <mergeCell ref="IG20:IG21"/>
    <mergeCell ref="IH20:IH21"/>
    <mergeCell ref="IE10:IE11"/>
    <mergeCell ref="IG10:IG11"/>
    <mergeCell ref="IH10:IH11"/>
    <mergeCell ref="HZ20:HZ21"/>
    <mergeCell ref="IA20:IA21"/>
    <mergeCell ref="IC20:IC21"/>
    <mergeCell ref="IE23:IE24"/>
    <mergeCell ref="IF23:IF24"/>
    <mergeCell ref="HA20:HA21"/>
    <mergeCell ref="GX10:GX11"/>
    <mergeCell ref="GY10:GY11"/>
    <mergeCell ref="IA16:IA17"/>
    <mergeCell ref="IA23:IA24"/>
    <mergeCell ref="IB16:IB17"/>
    <mergeCell ref="IC16:IC17"/>
    <mergeCell ref="IB20:IB21"/>
    <mergeCell ref="HH23:HH24"/>
    <mergeCell ref="HI23:HI24"/>
    <mergeCell ref="HH10:HH11"/>
    <mergeCell ref="HI10:HI11"/>
    <mergeCell ref="HF16:HF17"/>
    <mergeCell ref="HG16:HG17"/>
    <mergeCell ref="IK20:IK21"/>
    <mergeCell ref="IJ20:IJ21"/>
    <mergeCell ref="IL20:IL21"/>
    <mergeCell ref="HP20:HP21"/>
    <mergeCell ref="HQ20:HQ21"/>
    <mergeCell ref="HR20:HR21"/>
    <mergeCell ref="HS20:HS21"/>
    <mergeCell ref="HF2:HJ2"/>
    <mergeCell ref="HF3:HF4"/>
    <mergeCell ref="HG3:HG4"/>
    <mergeCell ref="HH3:HI3"/>
    <mergeCell ref="HJ3:HJ4"/>
    <mergeCell ref="HF20:HF21"/>
    <mergeCell ref="HG20:HG21"/>
    <mergeCell ref="HH20:HH21"/>
    <mergeCell ref="HI20:HI21"/>
    <mergeCell ref="HF23:HF24"/>
    <mergeCell ref="HG23:HG24"/>
    <mergeCell ref="HH16:HH17"/>
    <mergeCell ref="HI16:HI17"/>
    <mergeCell ref="HF10:HF11"/>
    <mergeCell ref="HG10:HG11"/>
    <mergeCell ref="HB20:HB21"/>
    <mergeCell ref="HC20:HC21"/>
    <mergeCell ref="HD20:HD21"/>
    <mergeCell ref="HC23:HC24"/>
    <mergeCell ref="HD23:HD24"/>
    <mergeCell ref="IJ2:IN2"/>
    <mergeCell ref="IJ3:IJ4"/>
    <mergeCell ref="IK3:IK4"/>
    <mergeCell ref="IL3:IM3"/>
    <mergeCell ref="IN3:IN4"/>
    <mergeCell ref="IJ10:IJ11"/>
    <mergeCell ref="IK10:IK11"/>
    <mergeCell ref="IM10:IM11"/>
    <mergeCell ref="IO2:IS2"/>
    <mergeCell ref="IO3:IO4"/>
    <mergeCell ref="IP3:IP4"/>
    <mergeCell ref="IQ3:IR3"/>
    <mergeCell ref="IS3:IS4"/>
    <mergeCell ref="IR10:IR11"/>
    <mergeCell ref="IK16:IK17"/>
    <mergeCell ref="IL16:IL17"/>
    <mergeCell ref="IM16:IM17"/>
    <mergeCell ref="IJ16:IJ17"/>
    <mergeCell ref="IP16:IP17"/>
    <mergeCell ref="IL10:IL11"/>
    <mergeCell ref="IO10:IO11"/>
    <mergeCell ref="IP10:IP11"/>
    <mergeCell ref="IQ10:IQ11"/>
    <mergeCell ref="GV16:GV17"/>
    <mergeCell ref="GW16:GW17"/>
    <mergeCell ref="GZ3:GZ4"/>
    <mergeCell ref="IP23:IP24"/>
    <mergeCell ref="IQ16:IQ17"/>
    <mergeCell ref="IR16:IR17"/>
    <mergeCell ref="IQ20:IQ21"/>
    <mergeCell ref="IO23:IO24"/>
    <mergeCell ref="GX16:GX17"/>
    <mergeCell ref="GY16:GY17"/>
    <mergeCell ref="HA16:HA17"/>
    <mergeCell ref="HB16:HB17"/>
    <mergeCell ref="HC16:HC17"/>
    <mergeCell ref="HD16:HD17"/>
    <mergeCell ref="HA23:HA24"/>
    <mergeCell ref="HB23:HB24"/>
    <mergeCell ref="IQ23:IQ24"/>
    <mergeCell ref="IJ23:IJ24"/>
    <mergeCell ref="IK23:IK24"/>
    <mergeCell ref="IL23:IL24"/>
    <mergeCell ref="IM23:IM24"/>
    <mergeCell ref="IR23:IR24"/>
    <mergeCell ref="IO20:IO21"/>
    <mergeCell ref="IP20:IP21"/>
    <mergeCell ref="GV23:GV24"/>
    <mergeCell ref="GW23:GW24"/>
    <mergeCell ref="GX23:GX24"/>
    <mergeCell ref="GY23:GY24"/>
    <mergeCell ref="GV20:GV21"/>
    <mergeCell ref="GW20:GW21"/>
    <mergeCell ref="GX20:GX21"/>
    <mergeCell ref="GY20:GY21"/>
    <mergeCell ref="IU20:IU21"/>
    <mergeCell ref="IV20:IV21"/>
    <mergeCell ref="IW20:IW21"/>
    <mergeCell ref="IT23:IT24"/>
    <mergeCell ref="IU23:IU24"/>
    <mergeCell ref="IV23:IV24"/>
    <mergeCell ref="IW23:IW24"/>
    <mergeCell ref="HA2:HE2"/>
    <mergeCell ref="HA3:HA4"/>
    <mergeCell ref="HB3:HB4"/>
    <mergeCell ref="HC3:HD3"/>
    <mergeCell ref="HE3:HE4"/>
    <mergeCell ref="HA10:HA11"/>
    <mergeCell ref="HB10:HB11"/>
    <mergeCell ref="HC10:HC11"/>
    <mergeCell ref="HD10:HD11"/>
    <mergeCell ref="IT10:IT11"/>
    <mergeCell ref="IV10:IV11"/>
    <mergeCell ref="IW10:IW11"/>
    <mergeCell ref="IU16:IU17"/>
    <mergeCell ref="IV16:IV17"/>
    <mergeCell ref="IW16:IW17"/>
    <mergeCell ref="IU10:IU11"/>
    <mergeCell ref="IR20:IR21"/>
    <mergeCell ref="IG23:IG24"/>
    <mergeCell ref="IH23:IH24"/>
    <mergeCell ref="IB23:IB24"/>
    <mergeCell ref="IT16:IT17"/>
    <mergeCell ref="IT2:IX2"/>
    <mergeCell ref="IT3:IT4"/>
    <mergeCell ref="IU3:IU4"/>
    <mergeCell ref="IV3:IW3"/>
    <mergeCell ref="GG2:GK2"/>
    <mergeCell ref="GG3:GG4"/>
    <mergeCell ref="GH3:GH4"/>
    <mergeCell ref="GI3:GJ3"/>
    <mergeCell ref="GK3:GK4"/>
    <mergeCell ref="GT16:GT17"/>
    <mergeCell ref="GQ20:GQ21"/>
    <mergeCell ref="GR20:GR21"/>
    <mergeCell ref="GS20:GS21"/>
    <mergeCell ref="GR3:GR4"/>
    <mergeCell ref="GS3:GT3"/>
    <mergeCell ref="GU3:GU4"/>
    <mergeCell ref="GQ10:GQ11"/>
    <mergeCell ref="GR10:GR11"/>
    <mergeCell ref="GS10:GS11"/>
    <mergeCell ref="GG20:GG21"/>
    <mergeCell ref="GH20:GH21"/>
    <mergeCell ref="GI20:GI21"/>
    <mergeCell ref="GJ20:GJ21"/>
    <mergeCell ref="GG10:GG11"/>
    <mergeCell ref="GH10:GH11"/>
    <mergeCell ref="GI10:GI11"/>
    <mergeCell ref="GJ10:GJ11"/>
    <mergeCell ref="GG16:GG17"/>
    <mergeCell ref="GH16:GH17"/>
    <mergeCell ref="GI16:GI17"/>
    <mergeCell ref="GJ16:GJ17"/>
    <mergeCell ref="GT20:GT21"/>
    <mergeCell ref="GQ16:GQ17"/>
    <mergeCell ref="GR16:GR17"/>
    <mergeCell ref="GS16:GS17"/>
    <mergeCell ref="JI2:JM2"/>
    <mergeCell ref="JI3:JI4"/>
    <mergeCell ref="JJ3:JJ4"/>
    <mergeCell ref="JK3:JL3"/>
    <mergeCell ref="JM3:JM4"/>
    <mergeCell ref="GT10:GT11"/>
    <mergeCell ref="GL10:GL11"/>
    <mergeCell ref="GM10:GM11"/>
    <mergeCell ref="GN10:GN11"/>
    <mergeCell ref="GO10:GO11"/>
    <mergeCell ref="GL2:GP2"/>
    <mergeCell ref="GL3:GL4"/>
    <mergeCell ref="GM3:GM4"/>
    <mergeCell ref="GN3:GO3"/>
    <mergeCell ref="GP3:GP4"/>
    <mergeCell ref="GQ2:GU2"/>
    <mergeCell ref="GQ3:GQ4"/>
    <mergeCell ref="JC3:JC4"/>
    <mergeCell ref="IY10:IY11"/>
    <mergeCell ref="IZ10:IZ11"/>
    <mergeCell ref="JD2:JH2"/>
    <mergeCell ref="JD3:JD4"/>
    <mergeCell ref="JE3:JE4"/>
    <mergeCell ref="JF3:JG3"/>
    <mergeCell ref="IX3:IX4"/>
    <mergeCell ref="JL10:JL11"/>
    <mergeCell ref="GV2:GZ2"/>
    <mergeCell ref="GV3:GV4"/>
    <mergeCell ref="GW3:GW4"/>
    <mergeCell ref="GX3:GY3"/>
    <mergeCell ref="GV10:GV11"/>
    <mergeCell ref="GW10:GW11"/>
    <mergeCell ref="JN10:JN11"/>
    <mergeCell ref="JO10:JO11"/>
    <mergeCell ref="JP10:JP11"/>
    <mergeCell ref="JQ16:JQ17"/>
    <mergeCell ref="JI23:JI24"/>
    <mergeCell ref="JJ23:JJ24"/>
    <mergeCell ref="JK23:JK24"/>
    <mergeCell ref="JL23:JL24"/>
    <mergeCell ref="JJ10:JJ11"/>
    <mergeCell ref="JP20:JP21"/>
    <mergeCell ref="JN23:JN24"/>
    <mergeCell ref="JO23:JO24"/>
    <mergeCell ref="JP23:JP24"/>
    <mergeCell ref="JI16:JI17"/>
    <mergeCell ref="JJ16:JJ17"/>
    <mergeCell ref="JK16:JK17"/>
    <mergeCell ref="JL16:JL17"/>
    <mergeCell ref="JP16:JP17"/>
    <mergeCell ref="JN20:JN21"/>
    <mergeCell ref="JO20:JO21"/>
    <mergeCell ref="JN2:JR2"/>
    <mergeCell ref="JN3:JN4"/>
    <mergeCell ref="JO3:JO4"/>
    <mergeCell ref="JP3:JQ3"/>
    <mergeCell ref="JR3:JR4"/>
    <mergeCell ref="GL16:GL17"/>
    <mergeCell ref="GM16:GM17"/>
    <mergeCell ref="GL23:GL24"/>
    <mergeCell ref="GM23:GM24"/>
    <mergeCell ref="GN23:GN24"/>
    <mergeCell ref="GO23:GO24"/>
    <mergeCell ref="GN16:GN17"/>
    <mergeCell ref="GO16:GO17"/>
    <mergeCell ref="GL20:GL21"/>
    <mergeCell ref="GM20:GM21"/>
    <mergeCell ref="GN20:GN21"/>
    <mergeCell ref="GO20:GO21"/>
    <mergeCell ref="GQ23:GQ24"/>
    <mergeCell ref="GR23:GR24"/>
    <mergeCell ref="GS23:GS24"/>
    <mergeCell ref="GT23:GT24"/>
    <mergeCell ref="JQ23:JQ24"/>
    <mergeCell ref="JN16:JN17"/>
    <mergeCell ref="JO16:JO17"/>
    <mergeCell ref="JQ10:JQ11"/>
    <mergeCell ref="JI20:JI21"/>
    <mergeCell ref="JJ20:JJ21"/>
    <mergeCell ref="JK20:JK21"/>
    <mergeCell ref="JL20:JL21"/>
    <mergeCell ref="JQ20:JQ21"/>
    <mergeCell ref="JI10:JI11"/>
    <mergeCell ref="JK10:JK11"/>
    <mergeCell ref="FW2:GA2"/>
    <mergeCell ref="GB2:GF2"/>
    <mergeCell ref="FW3:FW4"/>
    <mergeCell ref="FX3:FX4"/>
    <mergeCell ref="FY3:FZ3"/>
    <mergeCell ref="GA3:GA4"/>
    <mergeCell ref="GB3:GB4"/>
    <mergeCell ref="GC3:GC4"/>
    <mergeCell ref="GD3:GE3"/>
    <mergeCell ref="GF3:GF4"/>
    <mergeCell ref="FW10:FW11"/>
    <mergeCell ref="FX10:FX11"/>
    <mergeCell ref="FY10:FY11"/>
    <mergeCell ref="FZ10:FZ11"/>
    <mergeCell ref="GB10:GB11"/>
    <mergeCell ref="GC10:GC11"/>
    <mergeCell ref="GD10:GD11"/>
    <mergeCell ref="A23:C24"/>
    <mergeCell ref="B18:C18"/>
    <mergeCell ref="FR16:FR17"/>
    <mergeCell ref="FS16:FS17"/>
    <mergeCell ref="FT16:FT17"/>
    <mergeCell ref="FU16:FU17"/>
    <mergeCell ref="FR20:FR21"/>
    <mergeCell ref="FS20:FS21"/>
    <mergeCell ref="FT20:FT21"/>
    <mergeCell ref="FU20:FU21"/>
    <mergeCell ref="FR23:FR24"/>
    <mergeCell ref="FS23:FS24"/>
    <mergeCell ref="FT23:FT24"/>
    <mergeCell ref="FU23:FU24"/>
    <mergeCell ref="FM16:FM17"/>
    <mergeCell ref="FN16:FN17"/>
    <mergeCell ref="FO16:FO17"/>
    <mergeCell ref="FP16:FP17"/>
    <mergeCell ref="FM20:FM21"/>
    <mergeCell ref="FN20:FN21"/>
    <mergeCell ref="FO20:FO21"/>
    <mergeCell ref="FP20:FP21"/>
    <mergeCell ref="FM23:FM24"/>
    <mergeCell ref="FN23:FN24"/>
    <mergeCell ref="FO23:FO24"/>
    <mergeCell ref="FP23:FP24"/>
    <mergeCell ref="FH23:FH24"/>
    <mergeCell ref="FI23:FI24"/>
    <mergeCell ref="FJ23:FJ24"/>
    <mergeCell ref="FK23:FK24"/>
    <mergeCell ref="FC23:FC24"/>
    <mergeCell ref="FD23:FD24"/>
    <mergeCell ref="A2:C4"/>
    <mergeCell ref="A12:A17"/>
    <mergeCell ref="B14:B15"/>
    <mergeCell ref="A5:A11"/>
    <mergeCell ref="B6:B8"/>
    <mergeCell ref="A18:A21"/>
    <mergeCell ref="B12:C12"/>
    <mergeCell ref="B13:C13"/>
    <mergeCell ref="A22:C22"/>
    <mergeCell ref="B9:C9"/>
    <mergeCell ref="B10:C11"/>
    <mergeCell ref="B20:C21"/>
    <mergeCell ref="B19:C19"/>
    <mergeCell ref="B16:C17"/>
    <mergeCell ref="JH3:JH4"/>
    <mergeCell ref="JA10:JA11"/>
    <mergeCell ref="JD10:JD11"/>
    <mergeCell ref="JE10:JE11"/>
    <mergeCell ref="JF10:JF11"/>
    <mergeCell ref="IY2:JC2"/>
    <mergeCell ref="JB10:JB11"/>
    <mergeCell ref="JA20:JA21"/>
    <mergeCell ref="JB20:JB21"/>
    <mergeCell ref="IY3:IY4"/>
    <mergeCell ref="IZ3:IZ4"/>
    <mergeCell ref="JA3:JB3"/>
    <mergeCell ref="JG10:JG11"/>
    <mergeCell ref="GE10:GE11"/>
    <mergeCell ref="GB16:GB17"/>
    <mergeCell ref="GC16:GC17"/>
    <mergeCell ref="GD16:GD17"/>
    <mergeCell ref="GE16:GE17"/>
    <mergeCell ref="GB20:GB21"/>
    <mergeCell ref="GC20:GC21"/>
    <mergeCell ref="GD20:GD21"/>
    <mergeCell ref="GE20:GE21"/>
    <mergeCell ref="IY23:IY24"/>
    <mergeCell ref="IZ23:IZ24"/>
    <mergeCell ref="JA23:JA24"/>
    <mergeCell ref="JB23:JB24"/>
    <mergeCell ref="IY16:IY17"/>
    <mergeCell ref="IZ16:IZ17"/>
    <mergeCell ref="JA16:JA17"/>
    <mergeCell ref="JB16:JB17"/>
    <mergeCell ref="IZ20:IZ21"/>
    <mergeCell ref="IY20:IY21"/>
    <mergeCell ref="JF23:JF24"/>
    <mergeCell ref="JG23:JG24"/>
    <mergeCell ref="JD20:JD21"/>
    <mergeCell ref="JE20:JE21"/>
    <mergeCell ref="JG20:JG21"/>
    <mergeCell ref="JD16:JD17"/>
    <mergeCell ref="JE16:JE17"/>
    <mergeCell ref="JE23:JE24"/>
    <mergeCell ref="JF16:JF17"/>
    <mergeCell ref="JG16:JG17"/>
    <mergeCell ref="JF20:JF21"/>
    <mergeCell ref="JD23:JD24"/>
    <mergeCell ref="GG23:GG24"/>
    <mergeCell ref="GH23:GH24"/>
    <mergeCell ref="GI23:GI24"/>
    <mergeCell ref="GJ23:GJ24"/>
    <mergeCell ref="IT20:IT21"/>
    <mergeCell ref="IO16:IO17"/>
    <mergeCell ref="FR2:FV2"/>
    <mergeCell ref="FR3:FR4"/>
    <mergeCell ref="FS3:FS4"/>
    <mergeCell ref="FT3:FU3"/>
    <mergeCell ref="FV3:FV4"/>
    <mergeCell ref="FR10:FR11"/>
    <mergeCell ref="FS10:FS11"/>
    <mergeCell ref="FT10:FT11"/>
    <mergeCell ref="FU10:FU11"/>
    <mergeCell ref="FM2:FQ2"/>
    <mergeCell ref="FM3:FM4"/>
    <mergeCell ref="FN3:FN4"/>
    <mergeCell ref="FO3:FP3"/>
    <mergeCell ref="FQ3:FQ4"/>
    <mergeCell ref="FM10:FM11"/>
    <mergeCell ref="FN10:FN11"/>
    <mergeCell ref="FO10:FO11"/>
    <mergeCell ref="FP10:FP11"/>
    <mergeCell ref="FF16:FF17"/>
    <mergeCell ref="FC20:FC21"/>
    <mergeCell ref="FD20:FD21"/>
    <mergeCell ref="FE20:FE21"/>
    <mergeCell ref="FF20:FF21"/>
    <mergeCell ref="FH2:FL2"/>
    <mergeCell ref="FH3:FH4"/>
    <mergeCell ref="FI3:FI4"/>
    <mergeCell ref="FJ3:FK3"/>
    <mergeCell ref="FL3:FL4"/>
    <mergeCell ref="FH10:FH11"/>
    <mergeCell ref="FI10:FI11"/>
    <mergeCell ref="FJ10:FJ11"/>
    <mergeCell ref="FK10:FK11"/>
    <mergeCell ref="FH16:FH17"/>
    <mergeCell ref="FI16:FI17"/>
    <mergeCell ref="FJ16:FJ17"/>
    <mergeCell ref="FK16:FK17"/>
    <mergeCell ref="FH20:FH21"/>
    <mergeCell ref="FI20:FI21"/>
    <mergeCell ref="FJ20:FJ21"/>
    <mergeCell ref="FK20:FK21"/>
    <mergeCell ref="FF23:FF24"/>
    <mergeCell ref="EX2:FB2"/>
    <mergeCell ref="EX3:EX4"/>
    <mergeCell ref="EY3:EY4"/>
    <mergeCell ref="EZ3:FA3"/>
    <mergeCell ref="FB3:FB4"/>
    <mergeCell ref="EX10:EX11"/>
    <mergeCell ref="EY10:EY11"/>
    <mergeCell ref="EZ10:EZ11"/>
    <mergeCell ref="FA10:FA11"/>
    <mergeCell ref="EX16:EX17"/>
    <mergeCell ref="EY16:EY17"/>
    <mergeCell ref="EZ16:EZ17"/>
    <mergeCell ref="FA16:FA17"/>
    <mergeCell ref="EX20:EX21"/>
    <mergeCell ref="EY20:EY21"/>
    <mergeCell ref="EZ20:EZ21"/>
    <mergeCell ref="FA20:FA21"/>
    <mergeCell ref="EX23:EX24"/>
    <mergeCell ref="EY23:EY24"/>
    <mergeCell ref="EZ23:EZ24"/>
    <mergeCell ref="FA23:FA24"/>
    <mergeCell ref="FC2:FG2"/>
    <mergeCell ref="FC3:FC4"/>
    <mergeCell ref="FD3:FD4"/>
    <mergeCell ref="FE3:FF3"/>
    <mergeCell ref="FG3:FG4"/>
    <mergeCell ref="FC10:FC11"/>
    <mergeCell ref="FD10:FD11"/>
    <mergeCell ref="FE10:FE11"/>
    <mergeCell ref="FF10:FF11"/>
    <mergeCell ref="FC16:FC17"/>
    <mergeCell ref="ES3:ES4"/>
    <mergeCell ref="ET3:ET4"/>
    <mergeCell ref="EU3:EV3"/>
    <mergeCell ref="EW3:EW4"/>
    <mergeCell ref="ES10:ES11"/>
    <mergeCell ref="ET10:ET11"/>
    <mergeCell ref="EU10:EU11"/>
    <mergeCell ref="EV10:EV11"/>
    <mergeCell ref="ES16:ES17"/>
    <mergeCell ref="ET16:ET17"/>
    <mergeCell ref="EU16:EU17"/>
    <mergeCell ref="EV16:EV17"/>
    <mergeCell ref="ES20:ES21"/>
    <mergeCell ref="ET20:ET21"/>
    <mergeCell ref="EU20:EU21"/>
    <mergeCell ref="EV20:EV21"/>
    <mergeCell ref="FE23:FE24"/>
    <mergeCell ref="FD16:FD17"/>
    <mergeCell ref="FE16:FE17"/>
    <mergeCell ref="EK16:EK17"/>
    <mergeCell ref="EL16:EL17"/>
    <mergeCell ref="EI20:EI21"/>
    <mergeCell ref="EJ20:EJ21"/>
    <mergeCell ref="EK20:EK21"/>
    <mergeCell ref="EL20:EL21"/>
    <mergeCell ref="ES23:ES24"/>
    <mergeCell ref="ET23:ET24"/>
    <mergeCell ref="EU23:EU24"/>
    <mergeCell ref="EV23:EV24"/>
    <mergeCell ref="EN2:ER2"/>
    <mergeCell ref="EN3:EN4"/>
    <mergeCell ref="EO3:EO4"/>
    <mergeCell ref="EP3:EQ3"/>
    <mergeCell ref="ER3:ER4"/>
    <mergeCell ref="EN10:EN11"/>
    <mergeCell ref="EO10:EO11"/>
    <mergeCell ref="EP10:EP11"/>
    <mergeCell ref="EQ10:EQ11"/>
    <mergeCell ref="EN16:EN17"/>
    <mergeCell ref="EO16:EO17"/>
    <mergeCell ref="EP16:EP17"/>
    <mergeCell ref="EQ16:EQ17"/>
    <mergeCell ref="EN20:EN21"/>
    <mergeCell ref="EO20:EO21"/>
    <mergeCell ref="EP20:EP21"/>
    <mergeCell ref="EQ20:EQ21"/>
    <mergeCell ref="EN23:EN24"/>
    <mergeCell ref="EO23:EO24"/>
    <mergeCell ref="EP23:EP24"/>
    <mergeCell ref="EQ23:EQ24"/>
    <mergeCell ref="ES2:EW2"/>
    <mergeCell ref="EK23:EK24"/>
    <mergeCell ref="EL23:EL24"/>
    <mergeCell ref="ED2:EH2"/>
    <mergeCell ref="ED3:ED4"/>
    <mergeCell ref="EE3:EE4"/>
    <mergeCell ref="EF3:EG3"/>
    <mergeCell ref="EH3:EH4"/>
    <mergeCell ref="ED10:ED11"/>
    <mergeCell ref="EE10:EE11"/>
    <mergeCell ref="EF10:EF11"/>
    <mergeCell ref="EG10:EG11"/>
    <mergeCell ref="ED16:ED17"/>
    <mergeCell ref="EE16:EE17"/>
    <mergeCell ref="EF16:EF17"/>
    <mergeCell ref="EG16:EG17"/>
    <mergeCell ref="ED20:ED21"/>
    <mergeCell ref="EE20:EE21"/>
    <mergeCell ref="EF20:EF21"/>
    <mergeCell ref="EG20:EG21"/>
    <mergeCell ref="ED23:ED24"/>
    <mergeCell ref="EE23:EE24"/>
    <mergeCell ref="EF23:EF24"/>
    <mergeCell ref="EG23:EG24"/>
    <mergeCell ref="EI2:EM2"/>
    <mergeCell ref="EI3:EI4"/>
    <mergeCell ref="EJ3:EJ4"/>
    <mergeCell ref="EK3:EL3"/>
    <mergeCell ref="EM3:EM4"/>
    <mergeCell ref="EI10:EI11"/>
    <mergeCell ref="EJ10:EJ11"/>
    <mergeCell ref="EK10:EK11"/>
    <mergeCell ref="EL10:EL11"/>
    <mergeCell ref="DZ3:DZ4"/>
    <mergeCell ref="EA3:EB3"/>
    <mergeCell ref="EC3:EC4"/>
    <mergeCell ref="DY10:DY11"/>
    <mergeCell ref="DZ10:DZ11"/>
    <mergeCell ref="EA10:EA11"/>
    <mergeCell ref="EB10:EB11"/>
    <mergeCell ref="DY16:DY17"/>
    <mergeCell ref="DZ16:DZ17"/>
    <mergeCell ref="EA16:EA17"/>
    <mergeCell ref="EB16:EB17"/>
    <mergeCell ref="DY20:DY21"/>
    <mergeCell ref="DZ20:DZ21"/>
    <mergeCell ref="EA20:EA21"/>
    <mergeCell ref="EB20:EB21"/>
    <mergeCell ref="EI23:EI24"/>
    <mergeCell ref="EJ23:EJ24"/>
    <mergeCell ref="EI16:EI17"/>
    <mergeCell ref="EJ16:EJ17"/>
    <mergeCell ref="AM23:AM24"/>
    <mergeCell ref="AN23:AN24"/>
    <mergeCell ref="AO23:AO24"/>
    <mergeCell ref="AP23:AP24"/>
    <mergeCell ref="AQ23:AQ24"/>
    <mergeCell ref="DY23:DY24"/>
    <mergeCell ref="DZ23:DZ24"/>
    <mergeCell ref="EA23:EA24"/>
    <mergeCell ref="EB23:EB24"/>
    <mergeCell ref="DT2:DX2"/>
    <mergeCell ref="DT3:DT4"/>
    <mergeCell ref="DU3:DU4"/>
    <mergeCell ref="DV3:DW3"/>
    <mergeCell ref="DX3:DX4"/>
    <mergeCell ref="DT10:DT11"/>
    <mergeCell ref="DU10:DU11"/>
    <mergeCell ref="DV10:DV11"/>
    <mergeCell ref="DW10:DW11"/>
    <mergeCell ref="DT16:DT17"/>
    <mergeCell ref="DU16:DU17"/>
    <mergeCell ref="DV16:DV17"/>
    <mergeCell ref="DW16:DW17"/>
    <mergeCell ref="DT20:DT21"/>
    <mergeCell ref="DU20:DU21"/>
    <mergeCell ref="DV20:DV21"/>
    <mergeCell ref="DW20:DW21"/>
    <mergeCell ref="DT23:DT24"/>
    <mergeCell ref="DU23:DU24"/>
    <mergeCell ref="DV23:DV24"/>
    <mergeCell ref="DW23:DW24"/>
    <mergeCell ref="DY2:EC2"/>
    <mergeCell ref="DY3:DY4"/>
    <mergeCell ref="AM2:AQ2"/>
    <mergeCell ref="AM3:AM4"/>
    <mergeCell ref="AN3:AN4"/>
    <mergeCell ref="AO3:AP3"/>
    <mergeCell ref="AQ3:AQ4"/>
    <mergeCell ref="AM10:AM11"/>
    <mergeCell ref="AN10:AN11"/>
    <mergeCell ref="AO10:AO11"/>
    <mergeCell ref="AP10:AP11"/>
    <mergeCell ref="AQ10:AQ11"/>
    <mergeCell ref="AM16:AM17"/>
    <mergeCell ref="AN16:AN17"/>
    <mergeCell ref="AO16:AO17"/>
    <mergeCell ref="AP16:AP17"/>
    <mergeCell ref="AQ16:AQ17"/>
    <mergeCell ref="AM20:AM21"/>
    <mergeCell ref="AN20:AN21"/>
    <mergeCell ref="AO20:AO21"/>
    <mergeCell ref="AP20:AP21"/>
    <mergeCell ref="AQ20:AQ21"/>
    <mergeCell ref="AH2:AL2"/>
    <mergeCell ref="AH3:AH4"/>
    <mergeCell ref="AI3:AI4"/>
    <mergeCell ref="AJ3:AK3"/>
    <mergeCell ref="AL3:AL4"/>
    <mergeCell ref="AH10:AH11"/>
    <mergeCell ref="AI10:AI11"/>
    <mergeCell ref="AJ10:AJ11"/>
    <mergeCell ref="AK10:AK11"/>
    <mergeCell ref="AL10:AL11"/>
    <mergeCell ref="AH16:AH17"/>
    <mergeCell ref="AI16:AI17"/>
    <mergeCell ref="AJ16:AJ17"/>
    <mergeCell ref="AK16:AK17"/>
    <mergeCell ref="AL16:AL17"/>
    <mergeCell ref="AH20:AH21"/>
    <mergeCell ref="AI20:AI21"/>
    <mergeCell ref="AJ20:AJ21"/>
    <mergeCell ref="AK20:AK21"/>
    <mergeCell ref="AL20:AL21"/>
    <mergeCell ref="AH23:AH24"/>
    <mergeCell ref="AI23:AI24"/>
    <mergeCell ref="AJ23:AJ24"/>
    <mergeCell ref="AK23:AK24"/>
    <mergeCell ref="AL23:AL24"/>
    <mergeCell ref="AB3:AB4"/>
    <mergeCell ref="AC3:AC4"/>
    <mergeCell ref="AB10:AB11"/>
    <mergeCell ref="AC10:AC11"/>
    <mergeCell ref="AD10:AD11"/>
    <mergeCell ref="AE10:AE11"/>
    <mergeCell ref="AF10:AF11"/>
    <mergeCell ref="AB16:AB17"/>
    <mergeCell ref="AC16:AC17"/>
    <mergeCell ref="AD16:AD17"/>
    <mergeCell ref="AE16:AE17"/>
    <mergeCell ref="AF16:AF17"/>
    <mergeCell ref="AB20:AB21"/>
    <mergeCell ref="AC20:AC21"/>
    <mergeCell ref="AD20:AD21"/>
    <mergeCell ref="AE20:AE21"/>
    <mergeCell ref="AF20:AF21"/>
    <mergeCell ref="AB23:AB24"/>
    <mergeCell ref="AC23:AC24"/>
    <mergeCell ref="AD23:AD24"/>
    <mergeCell ref="AE23:AE24"/>
    <mergeCell ref="AF23:AF24"/>
    <mergeCell ref="AD3:AD4"/>
    <mergeCell ref="AE3:AF3"/>
    <mergeCell ref="AG3:AG4"/>
    <mergeCell ref="AG10:AG11"/>
    <mergeCell ref="AG16:AG17"/>
    <mergeCell ref="AG20:AG21"/>
    <mergeCell ref="AG23:AG24"/>
    <mergeCell ref="X2:AB2"/>
    <mergeCell ref="X3:X4"/>
    <mergeCell ref="Y3:Y4"/>
    <mergeCell ref="Z3:AA3"/>
    <mergeCell ref="X10:X11"/>
    <mergeCell ref="Y10:Y11"/>
    <mergeCell ref="Z10:Z11"/>
    <mergeCell ref="AA10:AA11"/>
    <mergeCell ref="X16:X17"/>
    <mergeCell ref="Y16:Y17"/>
    <mergeCell ref="Z16:Z17"/>
    <mergeCell ref="AA16:AA17"/>
    <mergeCell ref="X20:X21"/>
    <mergeCell ref="Y20:Y21"/>
    <mergeCell ref="Z20:Z21"/>
    <mergeCell ref="AA20:AA21"/>
    <mergeCell ref="X23:X24"/>
    <mergeCell ref="Y23:Y24"/>
    <mergeCell ref="Z23:Z24"/>
    <mergeCell ref="AA23:AA24"/>
    <mergeCell ref="AC2:AG2"/>
    <mergeCell ref="T3:T4"/>
    <mergeCell ref="U3:V3"/>
    <mergeCell ref="W3:W4"/>
    <mergeCell ref="S10:S11"/>
    <mergeCell ref="T10:T11"/>
    <mergeCell ref="U10:U11"/>
    <mergeCell ref="V10:V11"/>
    <mergeCell ref="W10:W11"/>
    <mergeCell ref="S16:S17"/>
    <mergeCell ref="T16:T17"/>
    <mergeCell ref="U16:U17"/>
    <mergeCell ref="V16:V17"/>
    <mergeCell ref="W16:W17"/>
    <mergeCell ref="S20:S21"/>
    <mergeCell ref="T20:T21"/>
    <mergeCell ref="U20:U21"/>
    <mergeCell ref="V20:V21"/>
    <mergeCell ref="W20:W21"/>
    <mergeCell ref="S23:S24"/>
    <mergeCell ref="T23:T24"/>
    <mergeCell ref="U23:U24"/>
    <mergeCell ref="V23:V24"/>
    <mergeCell ref="W23:W24"/>
    <mergeCell ref="N2:R2"/>
    <mergeCell ref="N3:N4"/>
    <mergeCell ref="O3:O4"/>
    <mergeCell ref="P3:Q3"/>
    <mergeCell ref="R3:R4"/>
    <mergeCell ref="N10:N11"/>
    <mergeCell ref="O10:O11"/>
    <mergeCell ref="P10:P11"/>
    <mergeCell ref="Q10:Q11"/>
    <mergeCell ref="R10:R11"/>
    <mergeCell ref="N16:N17"/>
    <mergeCell ref="O16:O17"/>
    <mergeCell ref="P16:P17"/>
    <mergeCell ref="Q16:Q17"/>
    <mergeCell ref="R16:R17"/>
    <mergeCell ref="N20:N21"/>
    <mergeCell ref="O20:O21"/>
    <mergeCell ref="P20:P21"/>
    <mergeCell ref="Q20:Q21"/>
    <mergeCell ref="R20:R21"/>
    <mergeCell ref="N23:N24"/>
    <mergeCell ref="O23:O24"/>
    <mergeCell ref="P23:P24"/>
    <mergeCell ref="Q23:Q24"/>
    <mergeCell ref="R23:R24"/>
    <mergeCell ref="S2:W2"/>
    <mergeCell ref="S3:S4"/>
    <mergeCell ref="J3:J4"/>
    <mergeCell ref="K3:L3"/>
    <mergeCell ref="M3:M4"/>
    <mergeCell ref="I10:I11"/>
    <mergeCell ref="J10:J11"/>
    <mergeCell ref="K10:K11"/>
    <mergeCell ref="L10:L11"/>
    <mergeCell ref="M10:M11"/>
    <mergeCell ref="I16:I17"/>
    <mergeCell ref="J16:J17"/>
    <mergeCell ref="K16:K17"/>
    <mergeCell ref="L16:L17"/>
    <mergeCell ref="M16:M17"/>
    <mergeCell ref="I20:I21"/>
    <mergeCell ref="J20:J21"/>
    <mergeCell ref="K20:K21"/>
    <mergeCell ref="L20:L21"/>
    <mergeCell ref="M20:M21"/>
    <mergeCell ref="I23:I24"/>
    <mergeCell ref="J23:J24"/>
    <mergeCell ref="K23:K24"/>
    <mergeCell ref="L23:L24"/>
    <mergeCell ref="M23:M24"/>
    <mergeCell ref="D2:H2"/>
    <mergeCell ref="D3:D4"/>
    <mergeCell ref="E3:E4"/>
    <mergeCell ref="F3:G3"/>
    <mergeCell ref="H3:H4"/>
    <mergeCell ref="D10:D11"/>
    <mergeCell ref="E10:E11"/>
    <mergeCell ref="F10:F11"/>
    <mergeCell ref="G10:G11"/>
    <mergeCell ref="H10:H11"/>
    <mergeCell ref="D16:D17"/>
    <mergeCell ref="E16:E17"/>
    <mergeCell ref="F16:F17"/>
    <mergeCell ref="G16:G17"/>
    <mergeCell ref="H16:H17"/>
    <mergeCell ref="D20:D21"/>
    <mergeCell ref="E20:E21"/>
    <mergeCell ref="F20:F21"/>
    <mergeCell ref="G20:G21"/>
    <mergeCell ref="H20:H21"/>
    <mergeCell ref="D23:D24"/>
    <mergeCell ref="E23:E24"/>
    <mergeCell ref="F23:F24"/>
    <mergeCell ref="G23:G24"/>
    <mergeCell ref="H23:H24"/>
    <mergeCell ref="I2:M2"/>
    <mergeCell ref="I3:I4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2025-08-28T00:17:31Z</dcterms:modified>
</cp:coreProperties>
</file>