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800"/>
  </bookViews>
  <sheets>
    <sheet name="１ 利用者数（農村）" sheetId="8" r:id="rId1"/>
    <sheet name="2 広さ" sheetId="1" r:id="rId2"/>
    <sheet name="3 利用率（憩の家）" sheetId="4" r:id="rId3"/>
    <sheet name="4 利用率（農村）" sheetId="7" r:id="rId4"/>
  </sheets>
  <definedNames>
    <definedName name="_xlnm.Print_Area" localSheetId="0">'１ 利用者数（農村）'!$A$1:$K$46</definedName>
    <definedName name="Z_A3175204_4D96_44EE_B03D_28AC1BF3C07B_.wvu.Rows" localSheetId="2" hidden="1">'3 利用率（憩の家）'!#REF!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8" l="1"/>
  <c r="H45" i="8"/>
  <c r="I44" i="8"/>
  <c r="H44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" i="8"/>
  <c r="H22" i="8"/>
  <c r="I21" i="8"/>
  <c r="H21" i="8"/>
  <c r="I20" i="8"/>
  <c r="H20" i="8"/>
  <c r="I19" i="8"/>
  <c r="H19" i="8"/>
  <c r="I18" i="8"/>
  <c r="H18" i="8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I6" i="8"/>
  <c r="H6" i="8"/>
  <c r="I5" i="8"/>
  <c r="H5" i="8"/>
  <c r="I4" i="8"/>
  <c r="H4" i="8"/>
  <c r="F9" i="1" l="1"/>
  <c r="C9" i="1" l="1"/>
</calcChain>
</file>

<file path=xl/sharedStrings.xml><?xml version="1.0" encoding="utf-8"?>
<sst xmlns="http://schemas.openxmlformats.org/spreadsheetml/2006/main" count="151" uniqueCount="107">
  <si>
    <t>図書室</t>
    <rPh sb="0" eb="3">
      <t>トショシツ</t>
    </rPh>
    <phoneticPr fontId="1"/>
  </si>
  <si>
    <t>講習室</t>
    <phoneticPr fontId="1"/>
  </si>
  <si>
    <t>会議室</t>
  </si>
  <si>
    <t>会議室</t>
    <phoneticPr fontId="1"/>
  </si>
  <si>
    <t>和室</t>
  </si>
  <si>
    <t>2階</t>
    <rPh sb="1" eb="2">
      <t>カイ</t>
    </rPh>
    <phoneticPr fontId="1"/>
  </si>
  <si>
    <t>多目的ホール</t>
  </si>
  <si>
    <t>1階</t>
    <rPh sb="1" eb="2">
      <t>カイ</t>
    </rPh>
    <phoneticPr fontId="1"/>
  </si>
  <si>
    <t>広さ（㎡）</t>
    <rPh sb="0" eb="1">
      <t>ヒロ</t>
    </rPh>
    <phoneticPr fontId="1"/>
  </si>
  <si>
    <t>合計</t>
    <rPh sb="0" eb="2">
      <t>ゴウケイ</t>
    </rPh>
    <phoneticPr fontId="1"/>
  </si>
  <si>
    <t>小ホール（展示室）</t>
    <rPh sb="5" eb="8">
      <t>テンジシツ</t>
    </rPh>
    <phoneticPr fontId="1"/>
  </si>
  <si>
    <t>談話コーナー</t>
    <rPh sb="0" eb="2">
      <t>ダンワ</t>
    </rPh>
    <phoneticPr fontId="1"/>
  </si>
  <si>
    <t>娯楽室Ⅰ（和室）</t>
    <phoneticPr fontId="1"/>
  </si>
  <si>
    <t>娯楽室Ⅱ（和室）</t>
    <phoneticPr fontId="1"/>
  </si>
  <si>
    <t>H26</t>
    <phoneticPr fontId="1"/>
  </si>
  <si>
    <t>H27</t>
  </si>
  <si>
    <t>H28</t>
  </si>
  <si>
    <t>H29</t>
  </si>
  <si>
    <t>H30</t>
  </si>
  <si>
    <t>H31</t>
  </si>
  <si>
    <t>R2</t>
    <phoneticPr fontId="1"/>
  </si>
  <si>
    <t>R3</t>
  </si>
  <si>
    <t>R4</t>
  </si>
  <si>
    <t>会議室（洋）</t>
    <rPh sb="0" eb="2">
      <t>カイギ</t>
    </rPh>
    <rPh sb="2" eb="3">
      <t>シツ</t>
    </rPh>
    <phoneticPr fontId="1"/>
  </si>
  <si>
    <t>娯楽室Ⅱ（和）</t>
    <rPh sb="0" eb="3">
      <t>ゴラクシツ</t>
    </rPh>
    <phoneticPr fontId="1"/>
  </si>
  <si>
    <t>講習室（洋）</t>
    <rPh sb="0" eb="2">
      <t>コウシュウ</t>
    </rPh>
    <rPh sb="2" eb="3">
      <t>シツ</t>
    </rPh>
    <rPh sb="4" eb="5">
      <t>ヨウ</t>
    </rPh>
    <phoneticPr fontId="1"/>
  </si>
  <si>
    <t>娯楽室Ⅰ（和）</t>
    <rPh sb="0" eb="3">
      <t>ゴラクシツ</t>
    </rPh>
    <rPh sb="5" eb="6">
      <t>ワ</t>
    </rPh>
    <phoneticPr fontId="1"/>
  </si>
  <si>
    <t>小ホール</t>
  </si>
  <si>
    <t>ホール</t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</si>
  <si>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</si>
  <si>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</si>
  <si>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</si>
  <si>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</si>
  <si>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</si>
  <si>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</si>
  <si>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</si>
  <si>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</si>
  <si>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</si>
  <si>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  <rPh sb="1" eb="2">
      <t>ガツ</t>
    </rPh>
    <phoneticPr fontId="7"/>
  </si>
  <si>
    <t>夜間</t>
    <rPh sb="0" eb="2">
      <t>ヤカン</t>
    </rPh>
    <phoneticPr fontId="7"/>
  </si>
  <si>
    <t>午後</t>
    <rPh sb="0" eb="2">
      <t>ゴゴ</t>
    </rPh>
    <phoneticPr fontId="7"/>
  </si>
  <si>
    <t>午前</t>
    <rPh sb="0" eb="2">
      <t>ゴゼン</t>
    </rPh>
    <phoneticPr fontId="7"/>
  </si>
  <si>
    <t>※4月、5月はコロナにより利用率０%</t>
    <rPh sb="2" eb="3">
      <t>ガツ</t>
    </rPh>
    <rPh sb="5" eb="6">
      <t>ガツ</t>
    </rPh>
    <rPh sb="13" eb="16">
      <t>リヨウリツ</t>
    </rPh>
    <phoneticPr fontId="1"/>
  </si>
  <si>
    <t>※図書室、談話コーナーの利用率データはなし。</t>
    <rPh sb="1" eb="4">
      <t>トショシツ</t>
    </rPh>
    <rPh sb="5" eb="7">
      <t>ダンワ</t>
    </rPh>
    <rPh sb="12" eb="15">
      <t>リヨウリツ</t>
    </rPh>
    <phoneticPr fontId="1"/>
  </si>
  <si>
    <t>恩方老人憩の家</t>
    <rPh sb="0" eb="2">
      <t>オンガタ</t>
    </rPh>
    <rPh sb="2" eb="4">
      <t>ロウジン</t>
    </rPh>
    <rPh sb="4" eb="5">
      <t>イコイ</t>
    </rPh>
    <rPh sb="6" eb="7">
      <t>イエ</t>
    </rPh>
    <phoneticPr fontId="1"/>
  </si>
  <si>
    <t>恩方農村環境改善センター</t>
    <rPh sb="0" eb="2">
      <t>オンガタ</t>
    </rPh>
    <rPh sb="2" eb="8">
      <t>ノウソンカンキョウカイゼン</t>
    </rPh>
    <phoneticPr fontId="1"/>
  </si>
  <si>
    <t>区分</t>
    <rPh sb="0" eb="2">
      <t>クブン</t>
    </rPh>
    <phoneticPr fontId="7"/>
  </si>
  <si>
    <t>多目的ホール</t>
    <rPh sb="0" eb="3">
      <t>タモクテキ</t>
    </rPh>
    <phoneticPr fontId="7"/>
  </si>
  <si>
    <t>生活改善室(和室）</t>
    <rPh sb="0" eb="2">
      <t>セイカツ</t>
    </rPh>
    <rPh sb="2" eb="4">
      <t>カイゼン</t>
    </rPh>
    <rPh sb="4" eb="5">
      <t>シツ</t>
    </rPh>
    <rPh sb="6" eb="8">
      <t>ワシツ</t>
    </rPh>
    <phoneticPr fontId="7"/>
  </si>
  <si>
    <t>計</t>
    <rPh sb="0" eb="1">
      <t>ケイ</t>
    </rPh>
    <phoneticPr fontId="7"/>
  </si>
  <si>
    <t>図書室</t>
    <rPh sb="0" eb="3">
      <t>トショシツ</t>
    </rPh>
    <phoneticPr fontId="7"/>
  </si>
  <si>
    <t>回数</t>
    <rPh sb="0" eb="2">
      <t>カイスウ</t>
    </rPh>
    <phoneticPr fontId="7"/>
  </si>
  <si>
    <t>人数</t>
    <rPh sb="0" eb="2">
      <t>ニンズウ</t>
    </rPh>
    <phoneticPr fontId="7"/>
  </si>
  <si>
    <t>昭和５６年度</t>
    <rPh sb="0" eb="2">
      <t>ショウワ</t>
    </rPh>
    <rPh sb="4" eb="6">
      <t>ネンド</t>
    </rPh>
    <phoneticPr fontId="7"/>
  </si>
  <si>
    <t>昭和５７年度</t>
    <rPh sb="0" eb="2">
      <t>ショウワ</t>
    </rPh>
    <phoneticPr fontId="7"/>
  </si>
  <si>
    <t>昭和５８年度</t>
    <rPh sb="0" eb="2">
      <t>ショウワ</t>
    </rPh>
    <phoneticPr fontId="7"/>
  </si>
  <si>
    <t>昭和５９年度</t>
    <rPh sb="0" eb="2">
      <t>ショウワ</t>
    </rPh>
    <rPh sb="4" eb="6">
      <t>ネンド</t>
    </rPh>
    <phoneticPr fontId="7"/>
  </si>
  <si>
    <t>昭和６０年度</t>
    <rPh sb="0" eb="2">
      <t>ショウワ</t>
    </rPh>
    <phoneticPr fontId="7"/>
  </si>
  <si>
    <t>昭和６１年度</t>
    <rPh sb="0" eb="2">
      <t>ショウワ</t>
    </rPh>
    <phoneticPr fontId="7"/>
  </si>
  <si>
    <t>昭和６２年度</t>
    <rPh sb="0" eb="2">
      <t>ショウワ</t>
    </rPh>
    <phoneticPr fontId="7"/>
  </si>
  <si>
    <t>昭和６３年度</t>
    <rPh sb="0" eb="2">
      <t>ショウワ</t>
    </rPh>
    <phoneticPr fontId="7"/>
  </si>
  <si>
    <t>平成元年度</t>
    <rPh sb="0" eb="2">
      <t>ヘイセイ</t>
    </rPh>
    <rPh sb="2" eb="4">
      <t>ガンネン</t>
    </rPh>
    <rPh sb="4" eb="5">
      <t>ド</t>
    </rPh>
    <phoneticPr fontId="7"/>
  </si>
  <si>
    <t>平成　２年度</t>
    <rPh sb="0" eb="2">
      <t>ヘイセイ</t>
    </rPh>
    <rPh sb="4" eb="6">
      <t>ネンド</t>
    </rPh>
    <phoneticPr fontId="7"/>
  </si>
  <si>
    <t>平成　３年度</t>
    <rPh sb="0" eb="2">
      <t>ヘイセイ</t>
    </rPh>
    <rPh sb="4" eb="6">
      <t>ネンド</t>
    </rPh>
    <phoneticPr fontId="7"/>
  </si>
  <si>
    <t>平成　４年度</t>
    <rPh sb="0" eb="2">
      <t>ヘイセイ</t>
    </rPh>
    <rPh sb="4" eb="6">
      <t>ネンド</t>
    </rPh>
    <phoneticPr fontId="7"/>
  </si>
  <si>
    <t>平成　５年度</t>
    <rPh sb="0" eb="2">
      <t>ヘイセイ</t>
    </rPh>
    <phoneticPr fontId="7"/>
  </si>
  <si>
    <t>平成　６年度</t>
    <rPh sb="0" eb="2">
      <t>ヘイセイ</t>
    </rPh>
    <phoneticPr fontId="7"/>
  </si>
  <si>
    <t>平成　７年度</t>
    <rPh sb="0" eb="2">
      <t>ヘイセイ</t>
    </rPh>
    <phoneticPr fontId="7"/>
  </si>
  <si>
    <t>平成　８年度</t>
    <rPh sb="0" eb="2">
      <t>ヘイセイ</t>
    </rPh>
    <phoneticPr fontId="7"/>
  </si>
  <si>
    <t>平成　９年度</t>
    <rPh sb="0" eb="2">
      <t>ヘイセイ</t>
    </rPh>
    <phoneticPr fontId="7"/>
  </si>
  <si>
    <t>平成１０年度</t>
    <rPh sb="0" eb="2">
      <t>ヘイセイ</t>
    </rPh>
    <rPh sb="4" eb="5">
      <t>ガンネン</t>
    </rPh>
    <rPh sb="5" eb="6">
      <t>ド</t>
    </rPh>
    <phoneticPr fontId="7"/>
  </si>
  <si>
    <t>平成１１年度</t>
    <rPh sb="0" eb="2">
      <t>ヘイセイ</t>
    </rPh>
    <rPh sb="4" eb="5">
      <t>ガンネン</t>
    </rPh>
    <rPh sb="5" eb="6">
      <t>ド</t>
    </rPh>
    <phoneticPr fontId="7"/>
  </si>
  <si>
    <t>平成１２年度</t>
    <rPh sb="0" eb="2">
      <t>ヘイセイ</t>
    </rPh>
    <rPh sb="4" eb="5">
      <t>ガンネン</t>
    </rPh>
    <rPh sb="5" eb="6">
      <t>ド</t>
    </rPh>
    <phoneticPr fontId="7"/>
  </si>
  <si>
    <t>平成１３年度</t>
    <rPh sb="0" eb="2">
      <t>ヘイセイ</t>
    </rPh>
    <rPh sb="4" eb="5">
      <t>ガンネン</t>
    </rPh>
    <rPh sb="5" eb="6">
      <t>ド</t>
    </rPh>
    <phoneticPr fontId="7"/>
  </si>
  <si>
    <t>平成１４年度</t>
    <rPh sb="0" eb="2">
      <t>ヘイセイ</t>
    </rPh>
    <rPh sb="4" eb="5">
      <t>ガンネン</t>
    </rPh>
    <rPh sb="5" eb="6">
      <t>ド</t>
    </rPh>
    <phoneticPr fontId="7"/>
  </si>
  <si>
    <t>平成１５年度</t>
    <rPh sb="0" eb="2">
      <t>ヘイセイ</t>
    </rPh>
    <rPh sb="4" eb="5">
      <t>ガンネン</t>
    </rPh>
    <rPh sb="5" eb="6">
      <t>ド</t>
    </rPh>
    <phoneticPr fontId="7"/>
  </si>
  <si>
    <t>平成1６年度</t>
    <rPh sb="0" eb="2">
      <t>ヘイセイ</t>
    </rPh>
    <rPh sb="4" eb="6">
      <t>ネンド</t>
    </rPh>
    <phoneticPr fontId="7"/>
  </si>
  <si>
    <t>平成1７年度</t>
    <rPh sb="0" eb="2">
      <t>ヘイセイ</t>
    </rPh>
    <rPh sb="4" eb="6">
      <t>ネンド</t>
    </rPh>
    <phoneticPr fontId="7"/>
  </si>
  <si>
    <t>平成１８年度</t>
    <rPh sb="0" eb="2">
      <t>ヘイセイ</t>
    </rPh>
    <rPh sb="4" eb="6">
      <t>ネンド</t>
    </rPh>
    <phoneticPr fontId="7"/>
  </si>
  <si>
    <t>平成１９年度</t>
    <rPh sb="0" eb="2">
      <t>ヘイセイ</t>
    </rPh>
    <rPh sb="4" eb="6">
      <t>ネンド</t>
    </rPh>
    <phoneticPr fontId="7"/>
  </si>
  <si>
    <t>平成２０年度</t>
    <rPh sb="0" eb="2">
      <t>ヘイセイ</t>
    </rPh>
    <rPh sb="4" eb="6">
      <t>ネンド</t>
    </rPh>
    <phoneticPr fontId="7"/>
  </si>
  <si>
    <t>平成２１年度</t>
    <rPh sb="0" eb="2">
      <t>ヘイセイ</t>
    </rPh>
    <rPh sb="4" eb="6">
      <t>ネンド</t>
    </rPh>
    <phoneticPr fontId="7"/>
  </si>
  <si>
    <t>平成２２年度</t>
    <rPh sb="0" eb="2">
      <t>ヘイセイ</t>
    </rPh>
    <rPh sb="4" eb="5">
      <t>ネン</t>
    </rPh>
    <rPh sb="5" eb="6">
      <t>ド</t>
    </rPh>
    <phoneticPr fontId="7"/>
  </si>
  <si>
    <t>平成２３年度</t>
    <rPh sb="0" eb="2">
      <t>ヘイセイ</t>
    </rPh>
    <rPh sb="4" eb="5">
      <t>ネン</t>
    </rPh>
    <rPh sb="5" eb="6">
      <t>ド</t>
    </rPh>
    <phoneticPr fontId="7"/>
  </si>
  <si>
    <t>平成２４年度</t>
    <rPh sb="0" eb="2">
      <t>ヘイセイ</t>
    </rPh>
    <rPh sb="4" eb="5">
      <t>ネン</t>
    </rPh>
    <rPh sb="5" eb="6">
      <t>ド</t>
    </rPh>
    <phoneticPr fontId="7"/>
  </si>
  <si>
    <t>平成２５年度</t>
    <rPh sb="0" eb="2">
      <t>ヘイセイ</t>
    </rPh>
    <rPh sb="4" eb="5">
      <t>ネン</t>
    </rPh>
    <rPh sb="5" eb="6">
      <t>ド</t>
    </rPh>
    <phoneticPr fontId="7"/>
  </si>
  <si>
    <t>平成２６年度</t>
    <rPh sb="0" eb="2">
      <t>ヘイセイ</t>
    </rPh>
    <rPh sb="4" eb="5">
      <t>ネン</t>
    </rPh>
    <rPh sb="5" eb="6">
      <t>ド</t>
    </rPh>
    <phoneticPr fontId="7"/>
  </si>
  <si>
    <t>平成２７年度</t>
    <rPh sb="0" eb="2">
      <t>ヘイセイ</t>
    </rPh>
    <rPh sb="4" eb="5">
      <t>ネン</t>
    </rPh>
    <rPh sb="5" eb="6">
      <t>ド</t>
    </rPh>
    <phoneticPr fontId="7"/>
  </si>
  <si>
    <t>平成２８年度</t>
    <rPh sb="0" eb="2">
      <t>ヘイセイ</t>
    </rPh>
    <rPh sb="4" eb="5">
      <t>ネン</t>
    </rPh>
    <rPh sb="5" eb="6">
      <t>ド</t>
    </rPh>
    <phoneticPr fontId="7"/>
  </si>
  <si>
    <t>平成２９年度</t>
    <rPh sb="0" eb="2">
      <t>ヘイセイ</t>
    </rPh>
    <rPh sb="4" eb="5">
      <t>ネン</t>
    </rPh>
    <rPh sb="5" eb="6">
      <t>ド</t>
    </rPh>
    <phoneticPr fontId="7"/>
  </si>
  <si>
    <t>平成３０年度</t>
    <rPh sb="0" eb="2">
      <t>ヘイセイ</t>
    </rPh>
    <rPh sb="4" eb="5">
      <t>ネン</t>
    </rPh>
    <rPh sb="5" eb="6">
      <t>ド</t>
    </rPh>
    <phoneticPr fontId="7"/>
  </si>
  <si>
    <t>令和1年度</t>
    <rPh sb="0" eb="2">
      <t>レイワ</t>
    </rPh>
    <rPh sb="3" eb="5">
      <t>ネンド</t>
    </rPh>
    <phoneticPr fontId="7"/>
  </si>
  <si>
    <t>令和2年度</t>
    <rPh sb="0" eb="2">
      <t>レイワ</t>
    </rPh>
    <rPh sb="3" eb="5">
      <t>ネンド</t>
    </rPh>
    <phoneticPr fontId="7"/>
  </si>
  <si>
    <t>令和3年度</t>
    <rPh sb="0" eb="2">
      <t>レイワ</t>
    </rPh>
    <rPh sb="3" eb="5">
      <t>ネンド</t>
    </rPh>
    <phoneticPr fontId="7"/>
  </si>
  <si>
    <t>令和4年度</t>
    <rPh sb="0" eb="2">
      <t>レイワ</t>
    </rPh>
    <rPh sb="3" eb="5">
      <t>ネンド</t>
    </rPh>
    <phoneticPr fontId="7"/>
  </si>
  <si>
    <t>※図書室は１４年９月で終了</t>
    <rPh sb="1" eb="4">
      <t>トショシツ</t>
    </rPh>
    <rPh sb="5" eb="8">
      <t>１４ネン</t>
    </rPh>
    <rPh sb="8" eb="10">
      <t>９ガツ</t>
    </rPh>
    <rPh sb="11" eb="13">
      <t>シュウリョウ</t>
    </rPh>
    <phoneticPr fontId="7"/>
  </si>
  <si>
    <r>
      <t xml:space="preserve">会議室
</t>
    </r>
    <r>
      <rPr>
        <sz val="8"/>
        <rFont val="BIZ UDPゴシック"/>
        <family val="3"/>
        <charset val="128"/>
      </rPr>
      <t>(平成9年まで別館、10年から図書室を会議室に兼ねて使用。)</t>
    </r>
    <rPh sb="0" eb="3">
      <t>カイギシツ</t>
    </rPh>
    <rPh sb="5" eb="7">
      <t>ヘイセイ</t>
    </rPh>
    <rPh sb="8" eb="9">
      <t>９ネン</t>
    </rPh>
    <rPh sb="11" eb="13">
      <t>ベッカン</t>
    </rPh>
    <rPh sb="16" eb="17">
      <t>１０ネン</t>
    </rPh>
    <rPh sb="19" eb="22">
      <t>トショシツ</t>
    </rPh>
    <rPh sb="23" eb="25">
      <t>カイギ</t>
    </rPh>
    <rPh sb="25" eb="26">
      <t>シツ</t>
    </rPh>
    <rPh sb="27" eb="28">
      <t>カ</t>
    </rPh>
    <rPh sb="30" eb="32">
      <t>シヨウ</t>
    </rPh>
    <phoneticPr fontId="7"/>
  </si>
  <si>
    <r>
      <t xml:space="preserve">小ホール
</t>
    </r>
    <r>
      <rPr>
        <sz val="10"/>
        <rFont val="BIZ UDPゴシック"/>
        <family val="3"/>
        <charset val="128"/>
      </rPr>
      <t>（平成25年度から多目的ホールと小ホールをわけて統計する。）</t>
    </r>
    <rPh sb="0" eb="1">
      <t>ショウ</t>
    </rPh>
    <rPh sb="6" eb="8">
      <t>ヘイセイ</t>
    </rPh>
    <rPh sb="10" eb="12">
      <t>ネンド</t>
    </rPh>
    <rPh sb="14" eb="17">
      <t>タモクテキ</t>
    </rPh>
    <rPh sb="21" eb="22">
      <t>ショウ</t>
    </rPh>
    <rPh sb="29" eb="31">
      <t>トウケイ</t>
    </rPh>
    <phoneticPr fontId="7"/>
  </si>
  <si>
    <t>２　各施設の部屋の広さ（市民が使用する部屋のみ記載）</t>
    <rPh sb="2" eb="5">
      <t>カクシセツ</t>
    </rPh>
    <rPh sb="6" eb="8">
      <t>ヘヤ</t>
    </rPh>
    <rPh sb="9" eb="10">
      <t>ヒロ</t>
    </rPh>
    <rPh sb="12" eb="14">
      <t>シミン</t>
    </rPh>
    <rPh sb="15" eb="17">
      <t>シヨウ</t>
    </rPh>
    <rPh sb="19" eb="21">
      <t>ヘヤ</t>
    </rPh>
    <rPh sb="23" eb="25">
      <t>キサイ</t>
    </rPh>
    <phoneticPr fontId="1"/>
  </si>
  <si>
    <t>３　恩方老人憩の家　利用率（%）</t>
    <rPh sb="2" eb="7">
      <t>オンガタロウジンイコイ</t>
    </rPh>
    <rPh sb="8" eb="9">
      <t>イエ</t>
    </rPh>
    <rPh sb="10" eb="13">
      <t>リヨウリツ</t>
    </rPh>
    <phoneticPr fontId="1"/>
  </si>
  <si>
    <t>４　恩方農村環境改善センター　利用率（R2のみ）</t>
    <rPh sb="2" eb="4">
      <t>オンガタ</t>
    </rPh>
    <rPh sb="4" eb="10">
      <t>ノウソンカンキョウカイゼン</t>
    </rPh>
    <rPh sb="15" eb="18">
      <t>リヨウリツ</t>
    </rPh>
    <phoneticPr fontId="7"/>
  </si>
  <si>
    <t>１　恩方農村環境改善センター　延べ利用者数(開館：昭和５５年６月１日)</t>
    <rPh sb="2" eb="4">
      <t>オンガタ</t>
    </rPh>
    <rPh sb="15" eb="16">
      <t>ノ</t>
    </rPh>
    <rPh sb="17" eb="19">
      <t>リヨウ</t>
    </rPh>
    <rPh sb="19" eb="20">
      <t>シャ</t>
    </rPh>
    <rPh sb="20" eb="21">
      <t>スウ</t>
    </rPh>
    <rPh sb="22" eb="24">
      <t>カイカン</t>
    </rPh>
    <rPh sb="25" eb="27">
      <t>ショウワ</t>
    </rPh>
    <rPh sb="27" eb="30">
      <t>５９ネン</t>
    </rPh>
    <rPh sb="31" eb="32">
      <t>４ガツ</t>
    </rPh>
    <rPh sb="33" eb="34">
      <t>ヒ</t>
    </rPh>
    <phoneticPr fontId="7"/>
  </si>
  <si>
    <t xml:space="preserve">　年間の利用回数/248日（１日を１単位としている）
</t>
    <phoneticPr fontId="1"/>
  </si>
  <si>
    <t>※利用率の出し方：</t>
    <rPh sb="1" eb="4">
      <t>リヨウリツ</t>
    </rPh>
    <rPh sb="5" eb="6">
      <t>ダ</t>
    </rPh>
    <rPh sb="7" eb="8">
      <t>カタ</t>
    </rPh>
    <phoneticPr fontId="1"/>
  </si>
  <si>
    <t>※利用率の出し方：</t>
    <rPh sb="1" eb="3">
      <t>リヨウ</t>
    </rPh>
    <rPh sb="3" eb="4">
      <t>リツ</t>
    </rPh>
    <rPh sb="5" eb="6">
      <t>ダ</t>
    </rPh>
    <rPh sb="7" eb="8">
      <t>カタ</t>
    </rPh>
    <phoneticPr fontId="1"/>
  </si>
  <si>
    <t xml:space="preserve">　年間の利用回数/４４６日（年間の開館日数×２）
</t>
    <phoneticPr fontId="1"/>
  </si>
  <si>
    <t>　（半日を１単位としている
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</si>
</sst>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.0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10.5"/>
      <color rgb="FF000000"/>
      <name val="BIZ UDPゴシック"/>
      <family val="3"/>
      <charset val="128"/>
    </font>
    <font>
      <sz val="10.5"/>
      <name val="BIZ UDPゴシック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vertical="center" shrinkToFit="1"/>
    </xf>
    <xf numFmtId="0" fontId="2" fillId="0" borderId="2" xfId="0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177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shrinkToFit="1"/>
    </xf>
    <xf numFmtId="0" fontId="4" fillId="0" borderId="0" xfId="1" applyFont="1"/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0" fontId="8" fillId="0" borderId="1" xfId="1" applyFont="1" applyBorder="1" applyAlignment="1">
      <alignment vertical="center"/>
    </xf>
    <xf numFmtId="38" fontId="4" fillId="0" borderId="0" xfId="2" applyFont="1" applyFill="1" applyAlignment="1">
      <alignment vertical="center"/>
    </xf>
    <xf numFmtId="38" fontId="9" fillId="0" borderId="0" xfId="2" applyFont="1" applyFill="1"/>
    <xf numFmtId="38" fontId="4" fillId="0" borderId="0" xfId="2" applyFont="1" applyFill="1"/>
    <xf numFmtId="38" fontId="4" fillId="0" borderId="1" xfId="2" applyFont="1" applyFill="1" applyBorder="1" applyAlignment="1">
      <alignment horizontal="center"/>
    </xf>
    <xf numFmtId="38" fontId="4" fillId="0" borderId="1" xfId="2" applyFont="1" applyFill="1" applyBorder="1" applyAlignment="1">
      <alignment horizontal="right"/>
    </xf>
    <xf numFmtId="38" fontId="4" fillId="0" borderId="1" xfId="2" applyFont="1" applyFill="1" applyBorder="1"/>
    <xf numFmtId="38" fontId="4" fillId="0" borderId="6" xfId="2" applyFont="1" applyFill="1" applyBorder="1"/>
    <xf numFmtId="38" fontId="2" fillId="0" borderId="1" xfId="2" applyFont="1" applyFill="1" applyBorder="1" applyAlignment="1">
      <alignment horizontal="center"/>
    </xf>
    <xf numFmtId="38" fontId="4" fillId="2" borderId="1" xfId="2" applyFont="1" applyFill="1" applyBorder="1" applyAlignment="1">
      <alignment horizontal="center"/>
    </xf>
    <xf numFmtId="0" fontId="4" fillId="0" borderId="0" xfId="1" applyFont="1" applyAlignment="1"/>
    <xf numFmtId="38" fontId="2" fillId="0" borderId="7" xfId="2" applyFont="1" applyFill="1" applyBorder="1" applyAlignment="1">
      <alignment horizontal="center" wrapText="1"/>
    </xf>
    <xf numFmtId="38" fontId="2" fillId="0" borderId="8" xfId="2" applyFont="1" applyFill="1" applyBorder="1" applyAlignment="1">
      <alignment horizontal="center" wrapText="1"/>
    </xf>
    <xf numFmtId="38" fontId="2" fillId="0" borderId="9" xfId="2" applyFont="1" applyFill="1" applyBorder="1" applyAlignment="1">
      <alignment horizontal="center" wrapText="1"/>
    </xf>
    <xf numFmtId="38" fontId="2" fillId="0" borderId="10" xfId="2" applyFont="1" applyFill="1" applyBorder="1" applyAlignment="1">
      <alignment horizontal="center" wrapText="1"/>
    </xf>
    <xf numFmtId="38" fontId="2" fillId="0" borderId="11" xfId="2" applyFont="1" applyFill="1" applyBorder="1" applyAlignment="1">
      <alignment horizontal="center" wrapText="1"/>
    </xf>
    <xf numFmtId="38" fontId="2" fillId="0" borderId="12" xfId="2" applyFont="1" applyFill="1" applyBorder="1" applyAlignment="1">
      <alignment horizontal="center" wrapText="1"/>
    </xf>
    <xf numFmtId="38" fontId="4" fillId="0" borderId="0" xfId="2" applyFont="1" applyFill="1" applyAlignment="1"/>
    <xf numFmtId="0" fontId="4" fillId="0" borderId="0" xfId="1" applyFont="1" applyFill="1" applyAlignment="1"/>
    <xf numFmtId="38" fontId="4" fillId="2" borderId="4" xfId="2" applyFont="1" applyFill="1" applyBorder="1" applyAlignment="1">
      <alignment horizontal="center" vertical="center"/>
    </xf>
    <xf numFmtId="38" fontId="4" fillId="2" borderId="3" xfId="2" applyFont="1" applyFill="1" applyBorder="1" applyAlignment="1">
      <alignment horizontal="center" vertical="center"/>
    </xf>
    <xf numFmtId="38" fontId="4" fillId="2" borderId="1" xfId="2" applyFont="1" applyFill="1" applyBorder="1" applyAlignment="1">
      <alignment horizontal="center" vertical="center"/>
    </xf>
    <xf numFmtId="38" fontId="2" fillId="2" borderId="1" xfId="2" applyFont="1" applyFill="1" applyBorder="1" applyAlignment="1">
      <alignment horizontal="center" vertical="center"/>
    </xf>
    <xf numFmtId="38" fontId="10" fillId="2" borderId="5" xfId="2" applyFont="1" applyFill="1" applyBorder="1" applyAlignment="1">
      <alignment horizontal="center" vertical="top" wrapText="1"/>
    </xf>
    <xf numFmtId="38" fontId="10" fillId="2" borderId="6" xfId="2" applyFont="1" applyFill="1" applyBorder="1" applyAlignment="1">
      <alignment horizontal="center" vertical="top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延べ利用者数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3304904051172705E-2"/>
          <c:y val="0.14241075721390681"/>
          <c:w val="0.94243070362473347"/>
          <c:h val="0.6361142244606812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 利用者数（農村）'!$A$4:$A$45</c:f>
              <c:strCache>
                <c:ptCount val="42"/>
                <c:pt idx="0">
                  <c:v>昭和５６年度</c:v>
                </c:pt>
                <c:pt idx="1">
                  <c:v>昭和５７年度</c:v>
                </c:pt>
                <c:pt idx="2">
                  <c:v>昭和５８年度</c:v>
                </c:pt>
                <c:pt idx="3">
                  <c:v>昭和５９年度</c:v>
                </c:pt>
                <c:pt idx="4">
                  <c:v>昭和６０年度</c:v>
                </c:pt>
                <c:pt idx="5">
                  <c:v>昭和６１年度</c:v>
                </c:pt>
                <c:pt idx="6">
                  <c:v>昭和６２年度</c:v>
                </c:pt>
                <c:pt idx="7">
                  <c:v>昭和６３年度</c:v>
                </c:pt>
                <c:pt idx="8">
                  <c:v>平成元年度</c:v>
                </c:pt>
                <c:pt idx="9">
                  <c:v>平成　２年度</c:v>
                </c:pt>
                <c:pt idx="10">
                  <c:v>平成　３年度</c:v>
                </c:pt>
                <c:pt idx="11">
                  <c:v>平成　４年度</c:v>
                </c:pt>
                <c:pt idx="12">
                  <c:v>平成　５年度</c:v>
                </c:pt>
                <c:pt idx="13">
                  <c:v>平成　６年度</c:v>
                </c:pt>
                <c:pt idx="14">
                  <c:v>平成　７年度</c:v>
                </c:pt>
                <c:pt idx="15">
                  <c:v>平成　８年度</c:v>
                </c:pt>
                <c:pt idx="16">
                  <c:v>平成　９年度</c:v>
                </c:pt>
                <c:pt idx="17">
                  <c:v>平成１０年度</c:v>
                </c:pt>
                <c:pt idx="18">
                  <c:v>平成１１年度</c:v>
                </c:pt>
                <c:pt idx="19">
                  <c:v>平成１２年度</c:v>
                </c:pt>
                <c:pt idx="20">
                  <c:v>平成１３年度</c:v>
                </c:pt>
                <c:pt idx="21">
                  <c:v>平成１４年度</c:v>
                </c:pt>
                <c:pt idx="22">
                  <c:v>平成１５年度</c:v>
                </c:pt>
                <c:pt idx="23">
                  <c:v>平成1６年度</c:v>
                </c:pt>
                <c:pt idx="24">
                  <c:v>平成1７年度</c:v>
                </c:pt>
                <c:pt idx="25">
                  <c:v>平成１８年度</c:v>
                </c:pt>
                <c:pt idx="26">
                  <c:v>平成１９年度</c:v>
                </c:pt>
                <c:pt idx="27">
                  <c:v>平成２０年度</c:v>
                </c:pt>
                <c:pt idx="28">
                  <c:v>平成２１年度</c:v>
                </c:pt>
                <c:pt idx="29">
                  <c:v>平成２２年度</c:v>
                </c:pt>
                <c:pt idx="30">
                  <c:v>平成２３年度</c:v>
                </c:pt>
                <c:pt idx="31">
                  <c:v>平成２４年度</c:v>
                </c:pt>
                <c:pt idx="32">
                  <c:v>平成２５年度</c:v>
                </c:pt>
                <c:pt idx="33">
                  <c:v>平成２６年度</c:v>
                </c:pt>
                <c:pt idx="34">
                  <c:v>平成２７年度</c:v>
                </c:pt>
                <c:pt idx="35">
                  <c:v>平成２８年度</c:v>
                </c:pt>
                <c:pt idx="36">
                  <c:v>平成２９年度</c:v>
                </c:pt>
                <c:pt idx="37">
                  <c:v>平成３０年度</c:v>
                </c:pt>
                <c:pt idx="38">
                  <c:v>令和1年度</c:v>
                </c:pt>
                <c:pt idx="39">
                  <c:v>令和2年度</c:v>
                </c:pt>
                <c:pt idx="40">
                  <c:v>令和3年度</c:v>
                </c:pt>
                <c:pt idx="41">
                  <c:v>令和4年度</c:v>
                </c:pt>
              </c:strCache>
            </c:strRef>
          </c:cat>
          <c:val>
            <c:numRef>
              <c:f>'１ 利用者数（農村）'!$I$4:$I$45</c:f>
              <c:numCache>
                <c:formatCode>#,##0_);[Red]\(#,##0\)</c:formatCode>
                <c:ptCount val="42"/>
                <c:pt idx="0">
                  <c:v>15681</c:v>
                </c:pt>
                <c:pt idx="1">
                  <c:v>16245</c:v>
                </c:pt>
                <c:pt idx="2">
                  <c:v>18339</c:v>
                </c:pt>
                <c:pt idx="3">
                  <c:v>23055</c:v>
                </c:pt>
                <c:pt idx="4">
                  <c:v>26302</c:v>
                </c:pt>
                <c:pt idx="5">
                  <c:v>28580</c:v>
                </c:pt>
                <c:pt idx="6">
                  <c:v>29148</c:v>
                </c:pt>
                <c:pt idx="7">
                  <c:v>25006</c:v>
                </c:pt>
                <c:pt idx="8">
                  <c:v>24790</c:v>
                </c:pt>
                <c:pt idx="9">
                  <c:v>20409</c:v>
                </c:pt>
                <c:pt idx="10">
                  <c:v>19796</c:v>
                </c:pt>
                <c:pt idx="11">
                  <c:v>19863</c:v>
                </c:pt>
                <c:pt idx="12">
                  <c:v>19521</c:v>
                </c:pt>
                <c:pt idx="13">
                  <c:v>17803</c:v>
                </c:pt>
                <c:pt idx="14">
                  <c:v>15250</c:v>
                </c:pt>
                <c:pt idx="15">
                  <c:v>12727</c:v>
                </c:pt>
                <c:pt idx="16">
                  <c:v>11401</c:v>
                </c:pt>
                <c:pt idx="17">
                  <c:v>10688</c:v>
                </c:pt>
                <c:pt idx="18">
                  <c:v>10494</c:v>
                </c:pt>
                <c:pt idx="19">
                  <c:v>11111</c:v>
                </c:pt>
                <c:pt idx="20">
                  <c:v>11649</c:v>
                </c:pt>
                <c:pt idx="21">
                  <c:v>11462</c:v>
                </c:pt>
                <c:pt idx="22">
                  <c:v>12798</c:v>
                </c:pt>
                <c:pt idx="23">
                  <c:v>12364</c:v>
                </c:pt>
                <c:pt idx="24">
                  <c:v>12412</c:v>
                </c:pt>
                <c:pt idx="25">
                  <c:v>12001</c:v>
                </c:pt>
                <c:pt idx="26">
                  <c:v>12772</c:v>
                </c:pt>
                <c:pt idx="27">
                  <c:v>10903</c:v>
                </c:pt>
                <c:pt idx="28">
                  <c:v>10196</c:v>
                </c:pt>
                <c:pt idx="29">
                  <c:v>9154</c:v>
                </c:pt>
                <c:pt idx="30">
                  <c:v>8536</c:v>
                </c:pt>
                <c:pt idx="31">
                  <c:v>8878</c:v>
                </c:pt>
                <c:pt idx="32">
                  <c:v>11935</c:v>
                </c:pt>
                <c:pt idx="33">
                  <c:v>11442</c:v>
                </c:pt>
                <c:pt idx="34">
                  <c:v>13027</c:v>
                </c:pt>
                <c:pt idx="35">
                  <c:v>13067</c:v>
                </c:pt>
                <c:pt idx="36">
                  <c:v>14011</c:v>
                </c:pt>
                <c:pt idx="37">
                  <c:v>12562</c:v>
                </c:pt>
                <c:pt idx="38">
                  <c:v>11073</c:v>
                </c:pt>
                <c:pt idx="39">
                  <c:v>6887</c:v>
                </c:pt>
                <c:pt idx="40">
                  <c:v>7560</c:v>
                </c:pt>
                <c:pt idx="41">
                  <c:v>9483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DB-4648-B544-5A3335672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259736"/>
        <c:axId val="1"/>
      </c:lineChart>
      <c:catAx>
        <c:axId val="411259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259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r>
              <a:rPr lang="ja-JP" altLang="en-US"/>
              <a:t>延べ利用者数（</a:t>
            </a:r>
            <a:r>
              <a:rPr lang="ja-JP"/>
              <a:t>内訳</a:t>
            </a:r>
            <a:r>
              <a:rPr lang="ja-JP" altLang="en-US"/>
              <a:t>）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多目的ホール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'１ 利用者数（農村）'!$A$4:$A$45</c:f>
              <c:strCache>
                <c:ptCount val="42"/>
                <c:pt idx="0">
                  <c:v>昭和５６年度</c:v>
                </c:pt>
                <c:pt idx="1">
                  <c:v>昭和５７年度</c:v>
                </c:pt>
                <c:pt idx="2">
                  <c:v>昭和５８年度</c:v>
                </c:pt>
                <c:pt idx="3">
                  <c:v>昭和５９年度</c:v>
                </c:pt>
                <c:pt idx="4">
                  <c:v>昭和６０年度</c:v>
                </c:pt>
                <c:pt idx="5">
                  <c:v>昭和６１年度</c:v>
                </c:pt>
                <c:pt idx="6">
                  <c:v>昭和６２年度</c:v>
                </c:pt>
                <c:pt idx="7">
                  <c:v>昭和６３年度</c:v>
                </c:pt>
                <c:pt idx="8">
                  <c:v>平成元年度</c:v>
                </c:pt>
                <c:pt idx="9">
                  <c:v>平成　２年度</c:v>
                </c:pt>
                <c:pt idx="10">
                  <c:v>平成　３年度</c:v>
                </c:pt>
                <c:pt idx="11">
                  <c:v>平成　４年度</c:v>
                </c:pt>
                <c:pt idx="12">
                  <c:v>平成　５年度</c:v>
                </c:pt>
                <c:pt idx="13">
                  <c:v>平成　６年度</c:v>
                </c:pt>
                <c:pt idx="14">
                  <c:v>平成　７年度</c:v>
                </c:pt>
                <c:pt idx="15">
                  <c:v>平成　８年度</c:v>
                </c:pt>
                <c:pt idx="16">
                  <c:v>平成　９年度</c:v>
                </c:pt>
                <c:pt idx="17">
                  <c:v>平成１０年度</c:v>
                </c:pt>
                <c:pt idx="18">
                  <c:v>平成１１年度</c:v>
                </c:pt>
                <c:pt idx="19">
                  <c:v>平成１２年度</c:v>
                </c:pt>
                <c:pt idx="20">
                  <c:v>平成１３年度</c:v>
                </c:pt>
                <c:pt idx="21">
                  <c:v>平成１４年度</c:v>
                </c:pt>
                <c:pt idx="22">
                  <c:v>平成１５年度</c:v>
                </c:pt>
                <c:pt idx="23">
                  <c:v>平成1６年度</c:v>
                </c:pt>
                <c:pt idx="24">
                  <c:v>平成1７年度</c:v>
                </c:pt>
                <c:pt idx="25">
                  <c:v>平成１８年度</c:v>
                </c:pt>
                <c:pt idx="26">
                  <c:v>平成１９年度</c:v>
                </c:pt>
                <c:pt idx="27">
                  <c:v>平成２０年度</c:v>
                </c:pt>
                <c:pt idx="28">
                  <c:v>平成２１年度</c:v>
                </c:pt>
                <c:pt idx="29">
                  <c:v>平成２２年度</c:v>
                </c:pt>
                <c:pt idx="30">
                  <c:v>平成２３年度</c:v>
                </c:pt>
                <c:pt idx="31">
                  <c:v>平成２４年度</c:v>
                </c:pt>
                <c:pt idx="32">
                  <c:v>平成２５年度</c:v>
                </c:pt>
                <c:pt idx="33">
                  <c:v>平成２６年度</c:v>
                </c:pt>
                <c:pt idx="34">
                  <c:v>平成２７年度</c:v>
                </c:pt>
                <c:pt idx="35">
                  <c:v>平成２８年度</c:v>
                </c:pt>
                <c:pt idx="36">
                  <c:v>平成２９年度</c:v>
                </c:pt>
                <c:pt idx="37">
                  <c:v>平成３０年度</c:v>
                </c:pt>
                <c:pt idx="38">
                  <c:v>令和1年度</c:v>
                </c:pt>
                <c:pt idx="39">
                  <c:v>令和2年度</c:v>
                </c:pt>
                <c:pt idx="40">
                  <c:v>令和3年度</c:v>
                </c:pt>
                <c:pt idx="41">
                  <c:v>令和4年度</c:v>
                </c:pt>
              </c:strCache>
            </c:strRef>
          </c:cat>
          <c:val>
            <c:numRef>
              <c:f>'１ 利用者数（農村）'!$C$4:$C$45</c:f>
              <c:numCache>
                <c:formatCode>#,##0_);[Red]\(#,##0\)</c:formatCode>
                <c:ptCount val="42"/>
                <c:pt idx="0">
                  <c:v>8505</c:v>
                </c:pt>
                <c:pt idx="1">
                  <c:v>10021</c:v>
                </c:pt>
                <c:pt idx="2">
                  <c:v>11212</c:v>
                </c:pt>
                <c:pt idx="3">
                  <c:v>13800</c:v>
                </c:pt>
                <c:pt idx="4">
                  <c:v>15844</c:v>
                </c:pt>
                <c:pt idx="5">
                  <c:v>17081</c:v>
                </c:pt>
                <c:pt idx="6">
                  <c:v>18021</c:v>
                </c:pt>
                <c:pt idx="7">
                  <c:v>15406</c:v>
                </c:pt>
                <c:pt idx="8">
                  <c:v>14268</c:v>
                </c:pt>
                <c:pt idx="9">
                  <c:v>11305</c:v>
                </c:pt>
                <c:pt idx="10">
                  <c:v>12075</c:v>
                </c:pt>
                <c:pt idx="11">
                  <c:v>12223</c:v>
                </c:pt>
                <c:pt idx="12">
                  <c:v>12809</c:v>
                </c:pt>
                <c:pt idx="13">
                  <c:v>11456</c:v>
                </c:pt>
                <c:pt idx="14">
                  <c:v>9083</c:v>
                </c:pt>
                <c:pt idx="15">
                  <c:v>6969</c:v>
                </c:pt>
                <c:pt idx="16">
                  <c:v>6883</c:v>
                </c:pt>
                <c:pt idx="17">
                  <c:v>6794</c:v>
                </c:pt>
                <c:pt idx="18">
                  <c:v>6364</c:v>
                </c:pt>
                <c:pt idx="19">
                  <c:v>7460</c:v>
                </c:pt>
                <c:pt idx="20">
                  <c:v>7608</c:v>
                </c:pt>
                <c:pt idx="21">
                  <c:v>7414</c:v>
                </c:pt>
                <c:pt idx="22">
                  <c:v>7861</c:v>
                </c:pt>
                <c:pt idx="23">
                  <c:v>7722</c:v>
                </c:pt>
                <c:pt idx="24">
                  <c:v>7367</c:v>
                </c:pt>
                <c:pt idx="25">
                  <c:v>5912</c:v>
                </c:pt>
                <c:pt idx="26">
                  <c:v>6267</c:v>
                </c:pt>
                <c:pt idx="27">
                  <c:v>5662</c:v>
                </c:pt>
                <c:pt idx="28">
                  <c:v>5333</c:v>
                </c:pt>
                <c:pt idx="29">
                  <c:v>5158</c:v>
                </c:pt>
                <c:pt idx="30">
                  <c:v>4431</c:v>
                </c:pt>
                <c:pt idx="31">
                  <c:v>4633</c:v>
                </c:pt>
                <c:pt idx="32">
                  <c:v>7716</c:v>
                </c:pt>
                <c:pt idx="33">
                  <c:v>6934</c:v>
                </c:pt>
                <c:pt idx="34">
                  <c:v>7226</c:v>
                </c:pt>
                <c:pt idx="35">
                  <c:v>6012</c:v>
                </c:pt>
                <c:pt idx="36">
                  <c:v>5698</c:v>
                </c:pt>
                <c:pt idx="37">
                  <c:v>5438</c:v>
                </c:pt>
                <c:pt idx="38">
                  <c:v>4966</c:v>
                </c:pt>
                <c:pt idx="39">
                  <c:v>4106</c:v>
                </c:pt>
                <c:pt idx="40">
                  <c:v>4894</c:v>
                </c:pt>
                <c:pt idx="41">
                  <c:v>4980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31-4089-98FE-5BD24067404F}"/>
            </c:ext>
          </c:extLst>
        </c:ser>
        <c:ser>
          <c:idx val="1"/>
          <c:order val="1"/>
          <c:tx>
            <c:v>生活改善室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'１ 利用者数（農村）'!$A$4:$A$45</c:f>
              <c:strCache>
                <c:ptCount val="42"/>
                <c:pt idx="0">
                  <c:v>昭和５６年度</c:v>
                </c:pt>
                <c:pt idx="1">
                  <c:v>昭和５７年度</c:v>
                </c:pt>
                <c:pt idx="2">
                  <c:v>昭和５８年度</c:v>
                </c:pt>
                <c:pt idx="3">
                  <c:v>昭和５９年度</c:v>
                </c:pt>
                <c:pt idx="4">
                  <c:v>昭和６０年度</c:v>
                </c:pt>
                <c:pt idx="5">
                  <c:v>昭和６１年度</c:v>
                </c:pt>
                <c:pt idx="6">
                  <c:v>昭和６２年度</c:v>
                </c:pt>
                <c:pt idx="7">
                  <c:v>昭和６３年度</c:v>
                </c:pt>
                <c:pt idx="8">
                  <c:v>平成元年度</c:v>
                </c:pt>
                <c:pt idx="9">
                  <c:v>平成　２年度</c:v>
                </c:pt>
                <c:pt idx="10">
                  <c:v>平成　３年度</c:v>
                </c:pt>
                <c:pt idx="11">
                  <c:v>平成　４年度</c:v>
                </c:pt>
                <c:pt idx="12">
                  <c:v>平成　５年度</c:v>
                </c:pt>
                <c:pt idx="13">
                  <c:v>平成　６年度</c:v>
                </c:pt>
                <c:pt idx="14">
                  <c:v>平成　７年度</c:v>
                </c:pt>
                <c:pt idx="15">
                  <c:v>平成　８年度</c:v>
                </c:pt>
                <c:pt idx="16">
                  <c:v>平成　９年度</c:v>
                </c:pt>
                <c:pt idx="17">
                  <c:v>平成１０年度</c:v>
                </c:pt>
                <c:pt idx="18">
                  <c:v>平成１１年度</c:v>
                </c:pt>
                <c:pt idx="19">
                  <c:v>平成１２年度</c:v>
                </c:pt>
                <c:pt idx="20">
                  <c:v>平成１３年度</c:v>
                </c:pt>
                <c:pt idx="21">
                  <c:v>平成１４年度</c:v>
                </c:pt>
                <c:pt idx="22">
                  <c:v>平成１５年度</c:v>
                </c:pt>
                <c:pt idx="23">
                  <c:v>平成1６年度</c:v>
                </c:pt>
                <c:pt idx="24">
                  <c:v>平成1７年度</c:v>
                </c:pt>
                <c:pt idx="25">
                  <c:v>平成１８年度</c:v>
                </c:pt>
                <c:pt idx="26">
                  <c:v>平成１９年度</c:v>
                </c:pt>
                <c:pt idx="27">
                  <c:v>平成２０年度</c:v>
                </c:pt>
                <c:pt idx="28">
                  <c:v>平成２１年度</c:v>
                </c:pt>
                <c:pt idx="29">
                  <c:v>平成２２年度</c:v>
                </c:pt>
                <c:pt idx="30">
                  <c:v>平成２３年度</c:v>
                </c:pt>
                <c:pt idx="31">
                  <c:v>平成２４年度</c:v>
                </c:pt>
                <c:pt idx="32">
                  <c:v>平成２５年度</c:v>
                </c:pt>
                <c:pt idx="33">
                  <c:v>平成２６年度</c:v>
                </c:pt>
                <c:pt idx="34">
                  <c:v>平成２７年度</c:v>
                </c:pt>
                <c:pt idx="35">
                  <c:v>平成２８年度</c:v>
                </c:pt>
                <c:pt idx="36">
                  <c:v>平成２９年度</c:v>
                </c:pt>
                <c:pt idx="37">
                  <c:v>平成３０年度</c:v>
                </c:pt>
                <c:pt idx="38">
                  <c:v>令和1年度</c:v>
                </c:pt>
                <c:pt idx="39">
                  <c:v>令和2年度</c:v>
                </c:pt>
                <c:pt idx="40">
                  <c:v>令和3年度</c:v>
                </c:pt>
                <c:pt idx="41">
                  <c:v>令和4年度</c:v>
                </c:pt>
              </c:strCache>
            </c:strRef>
          </c:cat>
          <c:val>
            <c:numRef>
              <c:f>'１ 利用者数（農村）'!$E$4:$E$45</c:f>
              <c:numCache>
                <c:formatCode>#,##0_);[Red]\(#,##0\)</c:formatCode>
                <c:ptCount val="42"/>
                <c:pt idx="0">
                  <c:v>6351</c:v>
                </c:pt>
                <c:pt idx="1">
                  <c:v>5369</c:v>
                </c:pt>
                <c:pt idx="2">
                  <c:v>6118</c:v>
                </c:pt>
                <c:pt idx="3">
                  <c:v>8129</c:v>
                </c:pt>
                <c:pt idx="4">
                  <c:v>9189</c:v>
                </c:pt>
                <c:pt idx="5">
                  <c:v>10142</c:v>
                </c:pt>
                <c:pt idx="6">
                  <c:v>9990</c:v>
                </c:pt>
                <c:pt idx="7">
                  <c:v>8300</c:v>
                </c:pt>
                <c:pt idx="8">
                  <c:v>9691</c:v>
                </c:pt>
                <c:pt idx="9">
                  <c:v>8295</c:v>
                </c:pt>
                <c:pt idx="10">
                  <c:v>7391</c:v>
                </c:pt>
                <c:pt idx="11">
                  <c:v>7413</c:v>
                </c:pt>
                <c:pt idx="12">
                  <c:v>6505</c:v>
                </c:pt>
                <c:pt idx="13">
                  <c:v>6053</c:v>
                </c:pt>
                <c:pt idx="14">
                  <c:v>5756</c:v>
                </c:pt>
                <c:pt idx="15">
                  <c:v>5209</c:v>
                </c:pt>
                <c:pt idx="16">
                  <c:v>4082</c:v>
                </c:pt>
                <c:pt idx="17">
                  <c:v>3560</c:v>
                </c:pt>
                <c:pt idx="18">
                  <c:v>3791</c:v>
                </c:pt>
                <c:pt idx="19">
                  <c:v>3386</c:v>
                </c:pt>
                <c:pt idx="20">
                  <c:v>3915</c:v>
                </c:pt>
                <c:pt idx="21">
                  <c:v>3694</c:v>
                </c:pt>
                <c:pt idx="22">
                  <c:v>4367</c:v>
                </c:pt>
                <c:pt idx="23">
                  <c:v>4045</c:v>
                </c:pt>
                <c:pt idx="24">
                  <c:v>4494</c:v>
                </c:pt>
                <c:pt idx="25">
                  <c:v>5059</c:v>
                </c:pt>
                <c:pt idx="26">
                  <c:v>5130</c:v>
                </c:pt>
                <c:pt idx="27">
                  <c:v>4134</c:v>
                </c:pt>
                <c:pt idx="28">
                  <c:v>3626</c:v>
                </c:pt>
                <c:pt idx="29">
                  <c:v>3089</c:v>
                </c:pt>
                <c:pt idx="30">
                  <c:v>3210</c:v>
                </c:pt>
                <c:pt idx="31">
                  <c:v>3532</c:v>
                </c:pt>
                <c:pt idx="32">
                  <c:v>3380</c:v>
                </c:pt>
                <c:pt idx="33">
                  <c:v>3125</c:v>
                </c:pt>
                <c:pt idx="34">
                  <c:v>4021</c:v>
                </c:pt>
                <c:pt idx="35">
                  <c:v>5844</c:v>
                </c:pt>
                <c:pt idx="36">
                  <c:v>6327</c:v>
                </c:pt>
                <c:pt idx="37">
                  <c:v>6404</c:v>
                </c:pt>
                <c:pt idx="38">
                  <c:v>5451</c:v>
                </c:pt>
                <c:pt idx="39">
                  <c:v>2116</c:v>
                </c:pt>
                <c:pt idx="40">
                  <c:v>2126</c:v>
                </c:pt>
                <c:pt idx="41">
                  <c:v>3730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1-4089-98FE-5BD24067404F}"/>
            </c:ext>
          </c:extLst>
        </c:ser>
        <c:ser>
          <c:idx val="2"/>
          <c:order val="2"/>
          <c:tx>
            <c:v>会議室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'１ 利用者数（農村）'!$A$4:$A$45</c:f>
              <c:strCache>
                <c:ptCount val="42"/>
                <c:pt idx="0">
                  <c:v>昭和５６年度</c:v>
                </c:pt>
                <c:pt idx="1">
                  <c:v>昭和５７年度</c:v>
                </c:pt>
                <c:pt idx="2">
                  <c:v>昭和５８年度</c:v>
                </c:pt>
                <c:pt idx="3">
                  <c:v>昭和５９年度</c:v>
                </c:pt>
                <c:pt idx="4">
                  <c:v>昭和６０年度</c:v>
                </c:pt>
                <c:pt idx="5">
                  <c:v>昭和６１年度</c:v>
                </c:pt>
                <c:pt idx="6">
                  <c:v>昭和６２年度</c:v>
                </c:pt>
                <c:pt idx="7">
                  <c:v>昭和６３年度</c:v>
                </c:pt>
                <c:pt idx="8">
                  <c:v>平成元年度</c:v>
                </c:pt>
                <c:pt idx="9">
                  <c:v>平成　２年度</c:v>
                </c:pt>
                <c:pt idx="10">
                  <c:v>平成　３年度</c:v>
                </c:pt>
                <c:pt idx="11">
                  <c:v>平成　４年度</c:v>
                </c:pt>
                <c:pt idx="12">
                  <c:v>平成　５年度</c:v>
                </c:pt>
                <c:pt idx="13">
                  <c:v>平成　６年度</c:v>
                </c:pt>
                <c:pt idx="14">
                  <c:v>平成　７年度</c:v>
                </c:pt>
                <c:pt idx="15">
                  <c:v>平成　８年度</c:v>
                </c:pt>
                <c:pt idx="16">
                  <c:v>平成　９年度</c:v>
                </c:pt>
                <c:pt idx="17">
                  <c:v>平成１０年度</c:v>
                </c:pt>
                <c:pt idx="18">
                  <c:v>平成１１年度</c:v>
                </c:pt>
                <c:pt idx="19">
                  <c:v>平成１２年度</c:v>
                </c:pt>
                <c:pt idx="20">
                  <c:v>平成１３年度</c:v>
                </c:pt>
                <c:pt idx="21">
                  <c:v>平成１４年度</c:v>
                </c:pt>
                <c:pt idx="22">
                  <c:v>平成１５年度</c:v>
                </c:pt>
                <c:pt idx="23">
                  <c:v>平成1６年度</c:v>
                </c:pt>
                <c:pt idx="24">
                  <c:v>平成1７年度</c:v>
                </c:pt>
                <c:pt idx="25">
                  <c:v>平成１８年度</c:v>
                </c:pt>
                <c:pt idx="26">
                  <c:v>平成１９年度</c:v>
                </c:pt>
                <c:pt idx="27">
                  <c:v>平成２０年度</c:v>
                </c:pt>
                <c:pt idx="28">
                  <c:v>平成２１年度</c:v>
                </c:pt>
                <c:pt idx="29">
                  <c:v>平成２２年度</c:v>
                </c:pt>
                <c:pt idx="30">
                  <c:v>平成２３年度</c:v>
                </c:pt>
                <c:pt idx="31">
                  <c:v>平成２４年度</c:v>
                </c:pt>
                <c:pt idx="32">
                  <c:v>平成２５年度</c:v>
                </c:pt>
                <c:pt idx="33">
                  <c:v>平成２６年度</c:v>
                </c:pt>
                <c:pt idx="34">
                  <c:v>平成２７年度</c:v>
                </c:pt>
                <c:pt idx="35">
                  <c:v>平成２８年度</c:v>
                </c:pt>
                <c:pt idx="36">
                  <c:v>平成２９年度</c:v>
                </c:pt>
                <c:pt idx="37">
                  <c:v>平成３０年度</c:v>
                </c:pt>
                <c:pt idx="38">
                  <c:v>令和1年度</c:v>
                </c:pt>
                <c:pt idx="39">
                  <c:v>令和2年度</c:v>
                </c:pt>
                <c:pt idx="40">
                  <c:v>令和3年度</c:v>
                </c:pt>
                <c:pt idx="41">
                  <c:v>令和4年度</c:v>
                </c:pt>
              </c:strCache>
            </c:strRef>
          </c:cat>
          <c:val>
            <c:numRef>
              <c:f>'１ 利用者数（農村）'!$G$4:$G$45</c:f>
              <c:numCache>
                <c:formatCode>#,##0_);[Red]\(#,##0\)</c:formatCode>
                <c:ptCount val="42"/>
                <c:pt idx="0">
                  <c:v>825</c:v>
                </c:pt>
                <c:pt idx="1">
                  <c:v>855</c:v>
                </c:pt>
                <c:pt idx="2">
                  <c:v>1009</c:v>
                </c:pt>
                <c:pt idx="3">
                  <c:v>1126</c:v>
                </c:pt>
                <c:pt idx="4">
                  <c:v>1269</c:v>
                </c:pt>
                <c:pt idx="5">
                  <c:v>1357</c:v>
                </c:pt>
                <c:pt idx="6">
                  <c:v>1137</c:v>
                </c:pt>
                <c:pt idx="7">
                  <c:v>1300</c:v>
                </c:pt>
                <c:pt idx="8">
                  <c:v>831</c:v>
                </c:pt>
                <c:pt idx="9">
                  <c:v>809</c:v>
                </c:pt>
                <c:pt idx="10">
                  <c:v>330</c:v>
                </c:pt>
                <c:pt idx="11">
                  <c:v>227</c:v>
                </c:pt>
                <c:pt idx="12">
                  <c:v>207</c:v>
                </c:pt>
                <c:pt idx="13">
                  <c:v>294</c:v>
                </c:pt>
                <c:pt idx="14">
                  <c:v>411</c:v>
                </c:pt>
                <c:pt idx="15">
                  <c:v>549</c:v>
                </c:pt>
                <c:pt idx="16">
                  <c:v>436</c:v>
                </c:pt>
                <c:pt idx="17">
                  <c:v>334</c:v>
                </c:pt>
                <c:pt idx="18">
                  <c:v>339</c:v>
                </c:pt>
                <c:pt idx="19">
                  <c:v>265</c:v>
                </c:pt>
                <c:pt idx="20">
                  <c:v>126</c:v>
                </c:pt>
                <c:pt idx="21">
                  <c:v>354</c:v>
                </c:pt>
                <c:pt idx="22">
                  <c:v>570</c:v>
                </c:pt>
                <c:pt idx="23">
                  <c:v>597</c:v>
                </c:pt>
                <c:pt idx="24">
                  <c:v>551</c:v>
                </c:pt>
                <c:pt idx="25">
                  <c:v>1030</c:v>
                </c:pt>
                <c:pt idx="26">
                  <c:v>1375</c:v>
                </c:pt>
                <c:pt idx="27">
                  <c:v>1107</c:v>
                </c:pt>
                <c:pt idx="28">
                  <c:v>1237</c:v>
                </c:pt>
                <c:pt idx="29">
                  <c:v>907</c:v>
                </c:pt>
                <c:pt idx="30">
                  <c:v>895</c:v>
                </c:pt>
                <c:pt idx="31">
                  <c:v>713</c:v>
                </c:pt>
                <c:pt idx="32">
                  <c:v>774</c:v>
                </c:pt>
                <c:pt idx="33">
                  <c:v>992</c:v>
                </c:pt>
                <c:pt idx="34">
                  <c:v>1359</c:v>
                </c:pt>
                <c:pt idx="35">
                  <c:v>881</c:v>
                </c:pt>
                <c:pt idx="36">
                  <c:v>1330</c:v>
                </c:pt>
                <c:pt idx="37">
                  <c:v>328</c:v>
                </c:pt>
                <c:pt idx="38">
                  <c:v>336</c:v>
                </c:pt>
                <c:pt idx="39">
                  <c:v>405</c:v>
                </c:pt>
                <c:pt idx="40">
                  <c:v>390</c:v>
                </c:pt>
                <c:pt idx="41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1-4089-98FE-5BD24067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7397304"/>
        <c:axId val="567394024"/>
      </c:lineChart>
      <c:catAx>
        <c:axId val="567397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567394024"/>
        <c:crosses val="autoZero"/>
        <c:auto val="1"/>
        <c:lblAlgn val="ctr"/>
        <c:lblOffset val="100"/>
        <c:noMultiLvlLbl val="0"/>
      </c:catAx>
      <c:valAx>
        <c:axId val="567394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567397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r>
              <a:rPr lang="ja-JP"/>
              <a:t>利用率（</a:t>
            </a:r>
            <a:r>
              <a:rPr lang="en-US"/>
              <a:t>%</a:t>
            </a:r>
            <a:r>
              <a:rPr lang="ja-JP"/>
              <a:t>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利用率（憩の家）'!$A$3</c:f>
              <c:strCache>
                <c:ptCount val="1"/>
                <c:pt idx="0">
                  <c:v>娯楽室Ⅰ（和）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 利用率（憩の家）'!$C$2:$K$2</c:f>
              <c:strCache>
                <c:ptCount val="9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H31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</c:strCache>
            </c:strRef>
          </c:cat>
          <c:val>
            <c:numRef>
              <c:f>'3 利用率（憩の家）'!$C$3:$K$3</c:f>
              <c:numCache>
                <c:formatCode>#,##0.0</c:formatCode>
                <c:ptCount val="9"/>
                <c:pt idx="0">
                  <c:v>97.5</c:v>
                </c:pt>
                <c:pt idx="1">
                  <c:v>91</c:v>
                </c:pt>
                <c:pt idx="2">
                  <c:v>91.8</c:v>
                </c:pt>
                <c:pt idx="3">
                  <c:v>93.7</c:v>
                </c:pt>
                <c:pt idx="4">
                  <c:v>94.5</c:v>
                </c:pt>
                <c:pt idx="5">
                  <c:v>97.7</c:v>
                </c:pt>
                <c:pt idx="6">
                  <c:v>86.2</c:v>
                </c:pt>
                <c:pt idx="7">
                  <c:v>74</c:v>
                </c:pt>
                <c:pt idx="8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A7-4FAB-963B-FF9A4E7E9FAC}"/>
            </c:ext>
          </c:extLst>
        </c:ser>
        <c:ser>
          <c:idx val="1"/>
          <c:order val="1"/>
          <c:tx>
            <c:strRef>
              <c:f>'3 利用率（憩の家）'!$A$4</c:f>
              <c:strCache>
                <c:ptCount val="1"/>
                <c:pt idx="0">
                  <c:v>講習室（洋）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'3 利用率（憩の家）'!$C$2:$K$2</c:f>
              <c:strCache>
                <c:ptCount val="9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H31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</c:strCache>
            </c:strRef>
          </c:cat>
          <c:val>
            <c:numRef>
              <c:f>'3 利用率（憩の家）'!$C$4:$K$4</c:f>
              <c:numCache>
                <c:formatCode>#,##0.0</c:formatCode>
                <c:ptCount val="9"/>
                <c:pt idx="0">
                  <c:v>73.8</c:v>
                </c:pt>
                <c:pt idx="1">
                  <c:v>65.2</c:v>
                </c:pt>
                <c:pt idx="2">
                  <c:v>61.7</c:v>
                </c:pt>
                <c:pt idx="3">
                  <c:v>63.3</c:v>
                </c:pt>
                <c:pt idx="4">
                  <c:v>61.6</c:v>
                </c:pt>
                <c:pt idx="5">
                  <c:v>80.400000000000006</c:v>
                </c:pt>
                <c:pt idx="6">
                  <c:v>49.2</c:v>
                </c:pt>
                <c:pt idx="7">
                  <c:v>55.9</c:v>
                </c:pt>
                <c:pt idx="8">
                  <c:v>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A7-4FAB-963B-FF9A4E7E9FAC}"/>
            </c:ext>
          </c:extLst>
        </c:ser>
        <c:ser>
          <c:idx val="3"/>
          <c:order val="2"/>
          <c:tx>
            <c:strRef>
              <c:f>'3 利用率（憩の家）'!$A$6</c:f>
              <c:strCache>
                <c:ptCount val="1"/>
                <c:pt idx="0">
                  <c:v>会議室（洋）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'3 利用率（憩の家）'!$C$2:$K$2</c:f>
              <c:strCache>
                <c:ptCount val="9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H31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</c:strCache>
            </c:strRef>
          </c:cat>
          <c:val>
            <c:numRef>
              <c:f>'3 利用率（憩の家）'!$C$6:$K$6</c:f>
              <c:numCache>
                <c:formatCode>#,##0.0</c:formatCode>
                <c:ptCount val="9"/>
                <c:pt idx="0">
                  <c:v>58.6</c:v>
                </c:pt>
                <c:pt idx="1">
                  <c:v>42</c:v>
                </c:pt>
                <c:pt idx="2">
                  <c:v>40.700000000000003</c:v>
                </c:pt>
                <c:pt idx="3">
                  <c:v>46.1</c:v>
                </c:pt>
                <c:pt idx="4">
                  <c:v>58.2</c:v>
                </c:pt>
                <c:pt idx="5">
                  <c:v>57.8</c:v>
                </c:pt>
                <c:pt idx="6">
                  <c:v>32.9</c:v>
                </c:pt>
                <c:pt idx="7">
                  <c:v>33.299999999999997</c:v>
                </c:pt>
                <c:pt idx="8">
                  <c:v>31.3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A7-4FAB-963B-FF9A4E7E9FAC}"/>
            </c:ext>
          </c:extLst>
        </c:ser>
        <c:ser>
          <c:idx val="2"/>
          <c:order val="3"/>
          <c:tx>
            <c:strRef>
              <c:f>'3 利用率（憩の家）'!$A$5</c:f>
              <c:strCache>
                <c:ptCount val="1"/>
                <c:pt idx="0">
                  <c:v>娯楽室Ⅱ（和）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 利用率（憩の家）'!$C$2:$K$2</c:f>
              <c:strCache>
                <c:ptCount val="9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H31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</c:strCache>
            </c:strRef>
          </c:cat>
          <c:val>
            <c:numRef>
              <c:f>'3 利用率（憩の家）'!$C$5:$K$5</c:f>
              <c:numCache>
                <c:formatCode>#,##0.0</c:formatCode>
                <c:ptCount val="9"/>
                <c:pt idx="0">
                  <c:v>20.3</c:v>
                </c:pt>
                <c:pt idx="1">
                  <c:v>11.7</c:v>
                </c:pt>
                <c:pt idx="2">
                  <c:v>22.2</c:v>
                </c:pt>
                <c:pt idx="3">
                  <c:v>7.8</c:v>
                </c:pt>
                <c:pt idx="4">
                  <c:v>10.4</c:v>
                </c:pt>
                <c:pt idx="5">
                  <c:v>26.5</c:v>
                </c:pt>
                <c:pt idx="6">
                  <c:v>9.5</c:v>
                </c:pt>
                <c:pt idx="7">
                  <c:v>14.5</c:v>
                </c:pt>
                <c:pt idx="8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A7-4FAB-963B-FF9A4E7E9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338040"/>
        <c:axId val="424338696"/>
      </c:lineChart>
      <c:catAx>
        <c:axId val="42433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424338696"/>
        <c:crosses val="autoZero"/>
        <c:auto val="1"/>
        <c:lblAlgn val="ctr"/>
        <c:lblOffset val="100"/>
        <c:noMultiLvlLbl val="0"/>
      </c:catAx>
      <c:valAx>
        <c:axId val="4243386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42433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r>
              <a:rPr lang="ja-JP"/>
              <a:t>午前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 利用率（農村）'!$A$5</c:f>
              <c:strCache>
                <c:ptCount val="1"/>
                <c:pt idx="0">
                  <c:v>ホール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 利用率（農村）'!$C$4:$L$4</c:f>
              <c:strCache>
                <c:ptCount val="10"/>
                <c:pt idx="0">
                  <c:v>6月</c:v>
                </c:pt>
                <c:pt idx="1">
                  <c:v>7月</c:v>
                </c:pt>
                <c:pt idx="2">
                  <c:v>8月</c:v>
                </c:pt>
                <c:pt idx="3">
                  <c:v>9月</c:v>
                </c:pt>
                <c:pt idx="4">
                  <c:v>10月</c:v>
                </c:pt>
                <c:pt idx="5">
                  <c:v>11月</c:v>
                </c:pt>
                <c:pt idx="6">
                  <c:v>12月</c:v>
                </c:pt>
                <c:pt idx="7">
                  <c:v>1月</c:v>
                </c:pt>
                <c:pt idx="8">
                  <c:v>2月</c:v>
                </c:pt>
                <c:pt idx="9">
                  <c:v>3月</c:v>
                </c:pt>
              </c:strCache>
            </c:strRef>
          </c:cat>
          <c:val>
            <c:numRef>
              <c:f>'4 利用率（農村）'!$C$5:$L$5</c:f>
              <c:numCache>
                <c:formatCode>General</c:formatCode>
                <c:ptCount val="10"/>
                <c:pt idx="0">
                  <c:v>94.7</c:v>
                </c:pt>
                <c:pt idx="1">
                  <c:v>81.5</c:v>
                </c:pt>
                <c:pt idx="2">
                  <c:v>69.2</c:v>
                </c:pt>
                <c:pt idx="3">
                  <c:v>84.6</c:v>
                </c:pt>
                <c:pt idx="4">
                  <c:v>88.9</c:v>
                </c:pt>
                <c:pt idx="5">
                  <c:v>80</c:v>
                </c:pt>
                <c:pt idx="6">
                  <c:v>75</c:v>
                </c:pt>
                <c:pt idx="7">
                  <c:v>83.3</c:v>
                </c:pt>
                <c:pt idx="8">
                  <c:v>95.8</c:v>
                </c:pt>
                <c:pt idx="9">
                  <c:v>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0-4E02-9AE1-4D51CC423BCA}"/>
            </c:ext>
          </c:extLst>
        </c:ser>
        <c:ser>
          <c:idx val="1"/>
          <c:order val="1"/>
          <c:tx>
            <c:strRef>
              <c:f>'4 利用率（農村）'!$A$6</c:f>
              <c:strCache>
                <c:ptCount val="1"/>
                <c:pt idx="0">
                  <c:v>小ホール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 利用率（農村）'!$C$4:$L$4</c:f>
              <c:strCache>
                <c:ptCount val="10"/>
                <c:pt idx="0">
                  <c:v>6月</c:v>
                </c:pt>
                <c:pt idx="1">
                  <c:v>7月</c:v>
                </c:pt>
                <c:pt idx="2">
                  <c:v>8月</c:v>
                </c:pt>
                <c:pt idx="3">
                  <c:v>9月</c:v>
                </c:pt>
                <c:pt idx="4">
                  <c:v>10月</c:v>
                </c:pt>
                <c:pt idx="5">
                  <c:v>11月</c:v>
                </c:pt>
                <c:pt idx="6">
                  <c:v>12月</c:v>
                </c:pt>
                <c:pt idx="7">
                  <c:v>1月</c:v>
                </c:pt>
                <c:pt idx="8">
                  <c:v>2月</c:v>
                </c:pt>
                <c:pt idx="9">
                  <c:v>3月</c:v>
                </c:pt>
              </c:strCache>
            </c:strRef>
          </c:cat>
          <c:val>
            <c:numRef>
              <c:f>'4 利用率（農村）'!$C$6:$L$6</c:f>
              <c:numCache>
                <c:formatCode>General</c:formatCode>
                <c:ptCount val="10"/>
                <c:pt idx="0">
                  <c:v>5.3</c:v>
                </c:pt>
                <c:pt idx="1">
                  <c:v>7.4</c:v>
                </c:pt>
                <c:pt idx="2">
                  <c:v>23.1</c:v>
                </c:pt>
                <c:pt idx="3">
                  <c:v>23.1</c:v>
                </c:pt>
                <c:pt idx="4">
                  <c:v>22.2</c:v>
                </c:pt>
                <c:pt idx="5">
                  <c:v>24</c:v>
                </c:pt>
                <c:pt idx="6">
                  <c:v>25</c:v>
                </c:pt>
                <c:pt idx="7">
                  <c:v>12.5</c:v>
                </c:pt>
                <c:pt idx="8">
                  <c:v>8.3000000000000007</c:v>
                </c:pt>
                <c:pt idx="9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00-4E02-9AE1-4D51CC423BCA}"/>
            </c:ext>
          </c:extLst>
        </c:ser>
        <c:ser>
          <c:idx val="3"/>
          <c:order val="2"/>
          <c:tx>
            <c:strRef>
              <c:f>'4 利用率（農村）'!$A$8</c:f>
              <c:strCache>
                <c:ptCount val="1"/>
                <c:pt idx="0">
                  <c:v>和室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'4 利用率（農村）'!$C$4:$L$4</c:f>
              <c:strCache>
                <c:ptCount val="10"/>
                <c:pt idx="0">
                  <c:v>6月</c:v>
                </c:pt>
                <c:pt idx="1">
                  <c:v>7月</c:v>
                </c:pt>
                <c:pt idx="2">
                  <c:v>8月</c:v>
                </c:pt>
                <c:pt idx="3">
                  <c:v>9月</c:v>
                </c:pt>
                <c:pt idx="4">
                  <c:v>10月</c:v>
                </c:pt>
                <c:pt idx="5">
                  <c:v>11月</c:v>
                </c:pt>
                <c:pt idx="6">
                  <c:v>12月</c:v>
                </c:pt>
                <c:pt idx="7">
                  <c:v>1月</c:v>
                </c:pt>
                <c:pt idx="8">
                  <c:v>2月</c:v>
                </c:pt>
                <c:pt idx="9">
                  <c:v>3月</c:v>
                </c:pt>
              </c:strCache>
            </c:strRef>
          </c:cat>
          <c:val>
            <c:numRef>
              <c:f>'4 利用率（農村）'!$C$8:$L$8</c:f>
              <c:numCache>
                <c:formatCode>General</c:formatCode>
                <c:ptCount val="10"/>
                <c:pt idx="0">
                  <c:v>21.1</c:v>
                </c:pt>
                <c:pt idx="1">
                  <c:v>14.8</c:v>
                </c:pt>
                <c:pt idx="2">
                  <c:v>0</c:v>
                </c:pt>
                <c:pt idx="3">
                  <c:v>15.4</c:v>
                </c:pt>
                <c:pt idx="4">
                  <c:v>14.8</c:v>
                </c:pt>
                <c:pt idx="5">
                  <c:v>16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00-4E02-9AE1-4D51CC423BCA}"/>
            </c:ext>
          </c:extLst>
        </c:ser>
        <c:ser>
          <c:idx val="2"/>
          <c:order val="3"/>
          <c:tx>
            <c:strRef>
              <c:f>'4 利用率（農村）'!$A$7</c:f>
              <c:strCache>
                <c:ptCount val="1"/>
                <c:pt idx="0">
                  <c:v>会議室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'4 利用率（農村）'!$C$4:$L$4</c:f>
              <c:strCache>
                <c:ptCount val="10"/>
                <c:pt idx="0">
                  <c:v>6月</c:v>
                </c:pt>
                <c:pt idx="1">
                  <c:v>7月</c:v>
                </c:pt>
                <c:pt idx="2">
                  <c:v>8月</c:v>
                </c:pt>
                <c:pt idx="3">
                  <c:v>9月</c:v>
                </c:pt>
                <c:pt idx="4">
                  <c:v>10月</c:v>
                </c:pt>
                <c:pt idx="5">
                  <c:v>11月</c:v>
                </c:pt>
                <c:pt idx="6">
                  <c:v>12月</c:v>
                </c:pt>
                <c:pt idx="7">
                  <c:v>1月</c:v>
                </c:pt>
                <c:pt idx="8">
                  <c:v>2月</c:v>
                </c:pt>
                <c:pt idx="9">
                  <c:v>3月</c:v>
                </c:pt>
              </c:strCache>
            </c:strRef>
          </c:cat>
          <c:val>
            <c:numRef>
              <c:f>'4 利用率（農村）'!$C$7:$L$7</c:f>
              <c:numCache>
                <c:formatCode>General</c:formatCode>
                <c:ptCount val="10"/>
                <c:pt idx="0">
                  <c:v>0</c:v>
                </c:pt>
                <c:pt idx="1">
                  <c:v>11.1</c:v>
                </c:pt>
                <c:pt idx="2">
                  <c:v>3.8</c:v>
                </c:pt>
                <c:pt idx="3">
                  <c:v>3.8</c:v>
                </c:pt>
                <c:pt idx="4">
                  <c:v>3.7</c:v>
                </c:pt>
                <c:pt idx="5">
                  <c:v>4</c:v>
                </c:pt>
                <c:pt idx="6">
                  <c:v>8.3000000000000007</c:v>
                </c:pt>
                <c:pt idx="7">
                  <c:v>4.2</c:v>
                </c:pt>
                <c:pt idx="8">
                  <c:v>0</c:v>
                </c:pt>
                <c:pt idx="9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00-4E02-9AE1-4D51CC423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69600"/>
        <c:axId val="474874848"/>
      </c:lineChart>
      <c:catAx>
        <c:axId val="47486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474874848"/>
        <c:crosses val="autoZero"/>
        <c:auto val="1"/>
        <c:lblAlgn val="ctr"/>
        <c:lblOffset val="100"/>
        <c:noMultiLvlLbl val="0"/>
      </c:catAx>
      <c:valAx>
        <c:axId val="4748748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47486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r>
              <a:rPr lang="ja-JP"/>
              <a:t>午後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 利用率（農村）'!$A$12</c:f>
              <c:strCache>
                <c:ptCount val="1"/>
                <c:pt idx="0">
                  <c:v>ホール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 利用率（農村）'!$C$11:$L$11</c:f>
              <c:strCache>
                <c:ptCount val="10"/>
                <c:pt idx="0">
                  <c:v>6月</c:v>
                </c:pt>
                <c:pt idx="1">
                  <c:v>7月</c:v>
                </c:pt>
                <c:pt idx="2">
                  <c:v>8月</c:v>
                </c:pt>
                <c:pt idx="3">
                  <c:v>9月</c:v>
                </c:pt>
                <c:pt idx="4">
                  <c:v>10月</c:v>
                </c:pt>
                <c:pt idx="5">
                  <c:v>11月</c:v>
                </c:pt>
                <c:pt idx="6">
                  <c:v>12月</c:v>
                </c:pt>
                <c:pt idx="7">
                  <c:v>1月</c:v>
                </c:pt>
                <c:pt idx="8">
                  <c:v>2月</c:v>
                </c:pt>
                <c:pt idx="9">
                  <c:v>3月</c:v>
                </c:pt>
              </c:strCache>
            </c:strRef>
          </c:cat>
          <c:val>
            <c:numRef>
              <c:f>'4 利用率（農村）'!$C$12:$L$12</c:f>
              <c:numCache>
                <c:formatCode>General</c:formatCode>
                <c:ptCount val="10"/>
                <c:pt idx="0">
                  <c:v>94.7</c:v>
                </c:pt>
                <c:pt idx="1">
                  <c:v>81.5</c:v>
                </c:pt>
                <c:pt idx="2">
                  <c:v>69.2</c:v>
                </c:pt>
                <c:pt idx="3">
                  <c:v>84.6</c:v>
                </c:pt>
                <c:pt idx="4">
                  <c:v>88.9</c:v>
                </c:pt>
                <c:pt idx="5">
                  <c:v>80</c:v>
                </c:pt>
                <c:pt idx="6">
                  <c:v>75</c:v>
                </c:pt>
                <c:pt idx="7">
                  <c:v>83.3</c:v>
                </c:pt>
                <c:pt idx="8">
                  <c:v>95.8</c:v>
                </c:pt>
                <c:pt idx="9">
                  <c:v>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67-4F94-8A47-0927BF753F05}"/>
            </c:ext>
          </c:extLst>
        </c:ser>
        <c:ser>
          <c:idx val="1"/>
          <c:order val="1"/>
          <c:tx>
            <c:strRef>
              <c:f>'4 利用率（農村）'!$A$13</c:f>
              <c:strCache>
                <c:ptCount val="1"/>
                <c:pt idx="0">
                  <c:v>小ホール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 利用率（農村）'!$C$11:$L$11</c:f>
              <c:strCache>
                <c:ptCount val="10"/>
                <c:pt idx="0">
                  <c:v>6月</c:v>
                </c:pt>
                <c:pt idx="1">
                  <c:v>7月</c:v>
                </c:pt>
                <c:pt idx="2">
                  <c:v>8月</c:v>
                </c:pt>
                <c:pt idx="3">
                  <c:v>9月</c:v>
                </c:pt>
                <c:pt idx="4">
                  <c:v>10月</c:v>
                </c:pt>
                <c:pt idx="5">
                  <c:v>11月</c:v>
                </c:pt>
                <c:pt idx="6">
                  <c:v>12月</c:v>
                </c:pt>
                <c:pt idx="7">
                  <c:v>1月</c:v>
                </c:pt>
                <c:pt idx="8">
                  <c:v>2月</c:v>
                </c:pt>
                <c:pt idx="9">
                  <c:v>3月</c:v>
                </c:pt>
              </c:strCache>
            </c:strRef>
          </c:cat>
          <c:val>
            <c:numRef>
              <c:f>'4 利用率（農村）'!$C$13:$L$13</c:f>
              <c:numCache>
                <c:formatCode>General</c:formatCode>
                <c:ptCount val="10"/>
                <c:pt idx="0">
                  <c:v>5.3</c:v>
                </c:pt>
                <c:pt idx="1">
                  <c:v>7.4</c:v>
                </c:pt>
                <c:pt idx="2">
                  <c:v>23.1</c:v>
                </c:pt>
                <c:pt idx="3">
                  <c:v>23.1</c:v>
                </c:pt>
                <c:pt idx="4">
                  <c:v>22.2</c:v>
                </c:pt>
                <c:pt idx="5">
                  <c:v>24</c:v>
                </c:pt>
                <c:pt idx="6">
                  <c:v>25</c:v>
                </c:pt>
                <c:pt idx="7">
                  <c:v>12.5</c:v>
                </c:pt>
                <c:pt idx="8">
                  <c:v>8.3000000000000007</c:v>
                </c:pt>
                <c:pt idx="9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67-4F94-8A47-0927BF753F05}"/>
            </c:ext>
          </c:extLst>
        </c:ser>
        <c:ser>
          <c:idx val="3"/>
          <c:order val="2"/>
          <c:tx>
            <c:strRef>
              <c:f>'4 利用率（農村）'!$A$15</c:f>
              <c:strCache>
                <c:ptCount val="1"/>
                <c:pt idx="0">
                  <c:v>和室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'4 利用率（農村）'!$C$11:$L$11</c:f>
              <c:strCache>
                <c:ptCount val="10"/>
                <c:pt idx="0">
                  <c:v>6月</c:v>
                </c:pt>
                <c:pt idx="1">
                  <c:v>7月</c:v>
                </c:pt>
                <c:pt idx="2">
                  <c:v>8月</c:v>
                </c:pt>
                <c:pt idx="3">
                  <c:v>9月</c:v>
                </c:pt>
                <c:pt idx="4">
                  <c:v>10月</c:v>
                </c:pt>
                <c:pt idx="5">
                  <c:v>11月</c:v>
                </c:pt>
                <c:pt idx="6">
                  <c:v>12月</c:v>
                </c:pt>
                <c:pt idx="7">
                  <c:v>1月</c:v>
                </c:pt>
                <c:pt idx="8">
                  <c:v>2月</c:v>
                </c:pt>
                <c:pt idx="9">
                  <c:v>3月</c:v>
                </c:pt>
              </c:strCache>
            </c:strRef>
          </c:cat>
          <c:val>
            <c:numRef>
              <c:f>'4 利用率（農村）'!$C$15:$L$15</c:f>
              <c:numCache>
                <c:formatCode>General</c:formatCode>
                <c:ptCount val="10"/>
                <c:pt idx="0">
                  <c:v>21.1</c:v>
                </c:pt>
                <c:pt idx="1">
                  <c:v>14.8</c:v>
                </c:pt>
                <c:pt idx="2">
                  <c:v>0</c:v>
                </c:pt>
                <c:pt idx="3">
                  <c:v>15.4</c:v>
                </c:pt>
                <c:pt idx="4">
                  <c:v>14.8</c:v>
                </c:pt>
                <c:pt idx="5">
                  <c:v>16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67-4F94-8A47-0927BF753F05}"/>
            </c:ext>
          </c:extLst>
        </c:ser>
        <c:ser>
          <c:idx val="2"/>
          <c:order val="3"/>
          <c:tx>
            <c:strRef>
              <c:f>'4 利用率（農村）'!$A$14</c:f>
              <c:strCache>
                <c:ptCount val="1"/>
                <c:pt idx="0">
                  <c:v>会議室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'4 利用率（農村）'!$C$11:$L$11</c:f>
              <c:strCache>
                <c:ptCount val="10"/>
                <c:pt idx="0">
                  <c:v>6月</c:v>
                </c:pt>
                <c:pt idx="1">
                  <c:v>7月</c:v>
                </c:pt>
                <c:pt idx="2">
                  <c:v>8月</c:v>
                </c:pt>
                <c:pt idx="3">
                  <c:v>9月</c:v>
                </c:pt>
                <c:pt idx="4">
                  <c:v>10月</c:v>
                </c:pt>
                <c:pt idx="5">
                  <c:v>11月</c:v>
                </c:pt>
                <c:pt idx="6">
                  <c:v>12月</c:v>
                </c:pt>
                <c:pt idx="7">
                  <c:v>1月</c:v>
                </c:pt>
                <c:pt idx="8">
                  <c:v>2月</c:v>
                </c:pt>
                <c:pt idx="9">
                  <c:v>3月</c:v>
                </c:pt>
              </c:strCache>
            </c:strRef>
          </c:cat>
          <c:val>
            <c:numRef>
              <c:f>'4 利用率（農村）'!$C$14:$L$14</c:f>
              <c:numCache>
                <c:formatCode>General</c:formatCode>
                <c:ptCount val="10"/>
                <c:pt idx="0">
                  <c:v>0</c:v>
                </c:pt>
                <c:pt idx="1">
                  <c:v>11.1</c:v>
                </c:pt>
                <c:pt idx="2">
                  <c:v>3.8</c:v>
                </c:pt>
                <c:pt idx="3">
                  <c:v>3.8</c:v>
                </c:pt>
                <c:pt idx="4">
                  <c:v>3.7</c:v>
                </c:pt>
                <c:pt idx="5">
                  <c:v>4</c:v>
                </c:pt>
                <c:pt idx="6">
                  <c:v>8.3000000000000007</c:v>
                </c:pt>
                <c:pt idx="7">
                  <c:v>4.2</c:v>
                </c:pt>
                <c:pt idx="8">
                  <c:v>0</c:v>
                </c:pt>
                <c:pt idx="9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67-4F94-8A47-0927BF753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44672"/>
        <c:axId val="474846312"/>
      </c:lineChart>
      <c:catAx>
        <c:axId val="47484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474846312"/>
        <c:crosses val="autoZero"/>
        <c:auto val="1"/>
        <c:lblAlgn val="ctr"/>
        <c:lblOffset val="100"/>
        <c:noMultiLvlLbl val="0"/>
      </c:catAx>
      <c:valAx>
        <c:axId val="4748463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47484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r>
              <a:rPr lang="ja-JP"/>
              <a:t>夜間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 利用率（農村）'!$A$19</c:f>
              <c:strCache>
                <c:ptCount val="1"/>
                <c:pt idx="0">
                  <c:v>ホール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 利用率（農村）'!$C$18:$L$18</c:f>
              <c:strCache>
                <c:ptCount val="10"/>
                <c:pt idx="0">
                  <c:v>6月</c:v>
                </c:pt>
                <c:pt idx="1">
                  <c:v>7月</c:v>
                </c:pt>
                <c:pt idx="2">
                  <c:v>8月</c:v>
                </c:pt>
                <c:pt idx="3">
                  <c:v>9月</c:v>
                </c:pt>
                <c:pt idx="4">
                  <c:v>10月</c:v>
                </c:pt>
                <c:pt idx="5">
                  <c:v>11月</c:v>
                </c:pt>
                <c:pt idx="6">
                  <c:v>12月</c:v>
                </c:pt>
                <c:pt idx="7">
                  <c:v>1月</c:v>
                </c:pt>
                <c:pt idx="8">
                  <c:v>2月</c:v>
                </c:pt>
                <c:pt idx="9">
                  <c:v>3月</c:v>
                </c:pt>
              </c:strCache>
            </c:strRef>
          </c:cat>
          <c:val>
            <c:numRef>
              <c:f>'4 利用率（農村）'!$C$19:$L$19</c:f>
              <c:numCache>
                <c:formatCode>General</c:formatCode>
                <c:ptCount val="10"/>
                <c:pt idx="0">
                  <c:v>63.2</c:v>
                </c:pt>
                <c:pt idx="1">
                  <c:v>44.4</c:v>
                </c:pt>
                <c:pt idx="2">
                  <c:v>34.6</c:v>
                </c:pt>
                <c:pt idx="3">
                  <c:v>42.3</c:v>
                </c:pt>
                <c:pt idx="4">
                  <c:v>55.6</c:v>
                </c:pt>
                <c:pt idx="5">
                  <c:v>40</c:v>
                </c:pt>
                <c:pt idx="6">
                  <c:v>37.5</c:v>
                </c:pt>
                <c:pt idx="7">
                  <c:v>16.7</c:v>
                </c:pt>
                <c:pt idx="8">
                  <c:v>16.7</c:v>
                </c:pt>
                <c:pt idx="9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CF-4E07-AC05-F14C85B0960D}"/>
            </c:ext>
          </c:extLst>
        </c:ser>
        <c:ser>
          <c:idx val="1"/>
          <c:order val="1"/>
          <c:tx>
            <c:strRef>
              <c:f>'4 利用率（農村）'!$A$20</c:f>
              <c:strCache>
                <c:ptCount val="1"/>
                <c:pt idx="0">
                  <c:v>小ホール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 利用率（農村）'!$C$18:$L$18</c:f>
              <c:strCache>
                <c:ptCount val="10"/>
                <c:pt idx="0">
                  <c:v>6月</c:v>
                </c:pt>
                <c:pt idx="1">
                  <c:v>7月</c:v>
                </c:pt>
                <c:pt idx="2">
                  <c:v>8月</c:v>
                </c:pt>
                <c:pt idx="3">
                  <c:v>9月</c:v>
                </c:pt>
                <c:pt idx="4">
                  <c:v>10月</c:v>
                </c:pt>
                <c:pt idx="5">
                  <c:v>11月</c:v>
                </c:pt>
                <c:pt idx="6">
                  <c:v>12月</c:v>
                </c:pt>
                <c:pt idx="7">
                  <c:v>1月</c:v>
                </c:pt>
                <c:pt idx="8">
                  <c:v>2月</c:v>
                </c:pt>
                <c:pt idx="9">
                  <c:v>3月</c:v>
                </c:pt>
              </c:strCache>
            </c:strRef>
          </c:cat>
          <c:val>
            <c:numRef>
              <c:f>'4 利用率（農村）'!$C$20:$L$20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CF-4E07-AC05-F14C85B0960D}"/>
            </c:ext>
          </c:extLst>
        </c:ser>
        <c:ser>
          <c:idx val="3"/>
          <c:order val="2"/>
          <c:tx>
            <c:strRef>
              <c:f>'4 利用率（農村）'!$A$22</c:f>
              <c:strCache>
                <c:ptCount val="1"/>
                <c:pt idx="0">
                  <c:v>和室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'4 利用率（農村）'!$C$18:$L$18</c:f>
              <c:strCache>
                <c:ptCount val="10"/>
                <c:pt idx="0">
                  <c:v>6月</c:v>
                </c:pt>
                <c:pt idx="1">
                  <c:v>7月</c:v>
                </c:pt>
                <c:pt idx="2">
                  <c:v>8月</c:v>
                </c:pt>
                <c:pt idx="3">
                  <c:v>9月</c:v>
                </c:pt>
                <c:pt idx="4">
                  <c:v>10月</c:v>
                </c:pt>
                <c:pt idx="5">
                  <c:v>11月</c:v>
                </c:pt>
                <c:pt idx="6">
                  <c:v>12月</c:v>
                </c:pt>
                <c:pt idx="7">
                  <c:v>1月</c:v>
                </c:pt>
                <c:pt idx="8">
                  <c:v>2月</c:v>
                </c:pt>
                <c:pt idx="9">
                  <c:v>3月</c:v>
                </c:pt>
              </c:strCache>
            </c:strRef>
          </c:cat>
          <c:val>
            <c:numRef>
              <c:f>'4 利用率（農村）'!$C$22:$L$22</c:f>
              <c:numCache>
                <c:formatCode>General</c:formatCode>
                <c:ptCount val="10"/>
                <c:pt idx="0">
                  <c:v>10.5</c:v>
                </c:pt>
                <c:pt idx="1">
                  <c:v>7.4</c:v>
                </c:pt>
                <c:pt idx="2">
                  <c:v>11.5</c:v>
                </c:pt>
                <c:pt idx="3">
                  <c:v>7.7</c:v>
                </c:pt>
                <c:pt idx="4">
                  <c:v>7.4</c:v>
                </c:pt>
                <c:pt idx="5">
                  <c:v>0</c:v>
                </c:pt>
                <c:pt idx="6">
                  <c:v>12.5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CF-4E07-AC05-F14C85B0960D}"/>
            </c:ext>
          </c:extLst>
        </c:ser>
        <c:ser>
          <c:idx val="2"/>
          <c:order val="3"/>
          <c:tx>
            <c:strRef>
              <c:f>'4 利用率（農村）'!$A$21</c:f>
              <c:strCache>
                <c:ptCount val="1"/>
                <c:pt idx="0">
                  <c:v>会議室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'4 利用率（農村）'!$C$18:$L$18</c:f>
              <c:strCache>
                <c:ptCount val="10"/>
                <c:pt idx="0">
                  <c:v>6月</c:v>
                </c:pt>
                <c:pt idx="1">
                  <c:v>7月</c:v>
                </c:pt>
                <c:pt idx="2">
                  <c:v>8月</c:v>
                </c:pt>
                <c:pt idx="3">
                  <c:v>9月</c:v>
                </c:pt>
                <c:pt idx="4">
                  <c:v>10月</c:v>
                </c:pt>
                <c:pt idx="5">
                  <c:v>11月</c:v>
                </c:pt>
                <c:pt idx="6">
                  <c:v>12月</c:v>
                </c:pt>
                <c:pt idx="7">
                  <c:v>1月</c:v>
                </c:pt>
                <c:pt idx="8">
                  <c:v>2月</c:v>
                </c:pt>
                <c:pt idx="9">
                  <c:v>3月</c:v>
                </c:pt>
              </c:strCache>
            </c:strRef>
          </c:cat>
          <c:val>
            <c:numRef>
              <c:f>'4 利用率（農村）'!$C$21:$L$21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CF-4E07-AC05-F14C85B09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832928"/>
        <c:axId val="624833256"/>
      </c:lineChart>
      <c:catAx>
        <c:axId val="62483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24833256"/>
        <c:crosses val="autoZero"/>
        <c:auto val="1"/>
        <c:lblAlgn val="ctr"/>
        <c:lblOffset val="100"/>
        <c:noMultiLvlLbl val="0"/>
      </c:catAx>
      <c:valAx>
        <c:axId val="624833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2483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25</xdr:row>
      <xdr:rowOff>47625</xdr:rowOff>
    </xdr:from>
    <xdr:to>
      <xdr:col>11</xdr:col>
      <xdr:colOff>0</xdr:colOff>
      <xdr:row>26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6534150" y="4867275"/>
          <a:ext cx="1362075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</xdr:row>
      <xdr:rowOff>28575</xdr:rowOff>
    </xdr:from>
    <xdr:to>
      <xdr:col>11</xdr:col>
      <xdr:colOff>19050</xdr:colOff>
      <xdr:row>27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6524625" y="5029200"/>
          <a:ext cx="13906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27</xdr:row>
      <xdr:rowOff>9525</xdr:rowOff>
    </xdr:from>
    <xdr:to>
      <xdr:col>10</xdr:col>
      <xdr:colOff>666750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6543675" y="5191125"/>
          <a:ext cx="133350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28</xdr:row>
      <xdr:rowOff>19050</xdr:rowOff>
    </xdr:from>
    <xdr:to>
      <xdr:col>10</xdr:col>
      <xdr:colOff>676275</xdr:colOff>
      <xdr:row>28</xdr:row>
      <xdr:rowOff>238125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6543675" y="5381625"/>
          <a:ext cx="13430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28</xdr:row>
      <xdr:rowOff>9525</xdr:rowOff>
    </xdr:from>
    <xdr:to>
      <xdr:col>10</xdr:col>
      <xdr:colOff>666750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6543675" y="5372100"/>
          <a:ext cx="133350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29</xdr:row>
      <xdr:rowOff>19050</xdr:rowOff>
    </xdr:from>
    <xdr:to>
      <xdr:col>10</xdr:col>
      <xdr:colOff>676275</xdr:colOff>
      <xdr:row>29</xdr:row>
      <xdr:rowOff>238125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6543675" y="5562600"/>
          <a:ext cx="13430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46</xdr:row>
      <xdr:rowOff>19050</xdr:rowOff>
    </xdr:from>
    <xdr:to>
      <xdr:col>12</xdr:col>
      <xdr:colOff>371475</xdr:colOff>
      <xdr:row>64</xdr:row>
      <xdr:rowOff>104775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30</xdr:row>
      <xdr:rowOff>0</xdr:rowOff>
    </xdr:from>
    <xdr:to>
      <xdr:col>10</xdr:col>
      <xdr:colOff>657225</xdr:colOff>
      <xdr:row>30</xdr:row>
      <xdr:rowOff>219075</xdr:rowOff>
    </xdr:to>
    <xdr:sp macro="" textlink="">
      <xdr:nvSpPr>
        <xdr:cNvPr id="9" name="Line 6"/>
        <xdr:cNvSpPr>
          <a:spLocks noChangeShapeType="1"/>
        </xdr:cNvSpPr>
      </xdr:nvSpPr>
      <xdr:spPr bwMode="auto">
        <a:xfrm flipV="1">
          <a:off x="6524625" y="5724525"/>
          <a:ext cx="1343025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0</xdr:rowOff>
    </xdr:from>
    <xdr:to>
      <xdr:col>10</xdr:col>
      <xdr:colOff>657225</xdr:colOff>
      <xdr:row>31</xdr:row>
      <xdr:rowOff>219075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 flipV="1">
          <a:off x="6524625" y="5905500"/>
          <a:ext cx="1343025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57148</xdr:colOff>
      <xdr:row>65</xdr:row>
      <xdr:rowOff>47631</xdr:rowOff>
    </xdr:from>
    <xdr:to>
      <xdr:col>12</xdr:col>
      <xdr:colOff>371474</xdr:colOff>
      <xdr:row>81</xdr:row>
      <xdr:rowOff>47631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350184</xdr:colOff>
      <xdr:row>1</xdr:row>
      <xdr:rowOff>137273</xdr:rowOff>
    </xdr:from>
    <xdr:to>
      <xdr:col>18</xdr:col>
      <xdr:colOff>148478</xdr:colOff>
      <xdr:row>16</xdr:row>
      <xdr:rowOff>9526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360389</xdr:colOff>
      <xdr:row>12</xdr:row>
      <xdr:rowOff>141121</xdr:rowOff>
    </xdr:from>
    <xdr:to>
      <xdr:col>9</xdr:col>
      <xdr:colOff>542924</xdr:colOff>
      <xdr:row>29</xdr:row>
      <xdr:rowOff>12544</xdr:rowOff>
    </xdr:to>
    <xdr:grpSp>
      <xdr:nvGrpSpPr>
        <xdr:cNvPr id="11" name="グループ化 10"/>
        <xdr:cNvGrpSpPr/>
      </xdr:nvGrpSpPr>
      <xdr:grpSpPr>
        <a:xfrm>
          <a:off x="360389" y="2627146"/>
          <a:ext cx="5659410" cy="2786073"/>
          <a:chOff x="350864" y="2350921"/>
          <a:chExt cx="5659410" cy="2786073"/>
        </a:xfrm>
      </xdr:grpSpPr>
      <xdr:grpSp>
        <xdr:nvGrpSpPr>
          <xdr:cNvPr id="3" name="グループ化 2"/>
          <xdr:cNvGrpSpPr/>
        </xdr:nvGrpSpPr>
        <xdr:grpSpPr>
          <a:xfrm>
            <a:off x="350864" y="2350921"/>
            <a:ext cx="5659410" cy="2786073"/>
            <a:chOff x="369795" y="2904725"/>
            <a:chExt cx="5318854" cy="3069761"/>
          </a:xfrm>
        </xdr:grpSpPr>
        <xdr:pic>
          <xdr:nvPicPr>
            <xdr:cNvPr id="4" name="図 3"/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69795" y="2904725"/>
              <a:ext cx="5318854" cy="3069761"/>
            </a:xfrm>
            <a:prstGeom prst="rect">
              <a:avLst/>
            </a:prstGeom>
          </xdr:spPr>
        </xdr:pic>
        <xdr:sp macro="" textlink="">
          <xdr:nvSpPr>
            <xdr:cNvPr id="5" name="正方形/長方形 4"/>
            <xdr:cNvSpPr/>
          </xdr:nvSpPr>
          <xdr:spPr>
            <a:xfrm>
              <a:off x="425822" y="2991970"/>
              <a:ext cx="1086970" cy="560295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100">
                  <a:solidFill>
                    <a:schemeClr val="tx1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憩の家</a:t>
              </a:r>
              <a:endParaRPr kumimoji="1" lang="en-US" altLang="ja-JP" sz="110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l"/>
              <a:r>
                <a:rPr kumimoji="1" lang="ja-JP" altLang="en-US" sz="1100">
                  <a:solidFill>
                    <a:schemeClr val="tx1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（</a:t>
              </a:r>
              <a:r>
                <a:rPr kumimoji="1" lang="en-US" altLang="ja-JP" sz="1100">
                  <a:solidFill>
                    <a:schemeClr val="tx1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2</a:t>
              </a:r>
              <a:r>
                <a:rPr kumimoji="1" lang="ja-JP" altLang="en-US" sz="1100">
                  <a:solidFill>
                    <a:schemeClr val="tx1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階）</a:t>
              </a:r>
            </a:p>
          </xdr:txBody>
        </xdr:sp>
      </xdr:grpSp>
      <xdr:sp macro="" textlink="">
        <xdr:nvSpPr>
          <xdr:cNvPr id="6" name="正方形/長方形 5"/>
          <xdr:cNvSpPr/>
        </xdr:nvSpPr>
        <xdr:spPr>
          <a:xfrm>
            <a:off x="2886075" y="2990850"/>
            <a:ext cx="752475" cy="333375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/>
          <xdr:cNvSpPr/>
        </xdr:nvSpPr>
        <xdr:spPr>
          <a:xfrm>
            <a:off x="3971925" y="2933700"/>
            <a:ext cx="752475" cy="333375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/>
          <xdr:cNvSpPr/>
        </xdr:nvSpPr>
        <xdr:spPr>
          <a:xfrm>
            <a:off x="2324100" y="4038600"/>
            <a:ext cx="390526" cy="333375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/>
          <xdr:cNvSpPr/>
        </xdr:nvSpPr>
        <xdr:spPr>
          <a:xfrm>
            <a:off x="2905125" y="4133850"/>
            <a:ext cx="390525" cy="333375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256616</xdr:colOff>
      <xdr:row>0</xdr:row>
      <xdr:rowOff>78441</xdr:rowOff>
    </xdr:from>
    <xdr:to>
      <xdr:col>18</xdr:col>
      <xdr:colOff>542367</xdr:colOff>
      <xdr:row>11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251570</xdr:colOff>
      <xdr:row>11</xdr:row>
      <xdr:rowOff>89648</xdr:rowOff>
    </xdr:from>
    <xdr:to>
      <xdr:col>18</xdr:col>
      <xdr:colOff>493059</xdr:colOff>
      <xdr:row>22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261372</xdr:colOff>
      <xdr:row>23</xdr:row>
      <xdr:rowOff>22413</xdr:rowOff>
    </xdr:from>
    <xdr:to>
      <xdr:col>18</xdr:col>
      <xdr:colOff>526674</xdr:colOff>
      <xdr:row>33</xdr:row>
      <xdr:rowOff>22412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Normal="100" workbookViewId="0">
      <pane ySplit="3" topLeftCell="A4" activePane="bottomLeft" state="frozen"/>
      <selection pane="bottomLeft"/>
    </sheetView>
  </sheetViews>
  <sheetFormatPr defaultRowHeight="13.5" x14ac:dyDescent="0.15"/>
  <cols>
    <col min="1" max="1" width="12.25" style="32" customWidth="1"/>
    <col min="2" max="2" width="9" style="32" customWidth="1"/>
    <col min="3" max="3" width="9.125" style="32" bestFit="1" customWidth="1"/>
    <col min="4" max="4" width="9" style="32" customWidth="1"/>
    <col min="5" max="5" width="9.125" style="32" bestFit="1" customWidth="1"/>
    <col min="6" max="6" width="9" style="32" customWidth="1"/>
    <col min="7" max="7" width="10.375" style="32" customWidth="1"/>
    <col min="8" max="8" width="9.125" style="32" bestFit="1" customWidth="1"/>
    <col min="9" max="9" width="9.25" style="32" bestFit="1" customWidth="1"/>
    <col min="10" max="11" width="9.125" style="32" bestFit="1" customWidth="1"/>
    <col min="12" max="16384" width="9" style="32"/>
  </cols>
  <sheetData>
    <row r="1" spans="1:11" ht="27" customHeight="1" x14ac:dyDescent="0.2">
      <c r="A1" s="30" t="s">
        <v>101</v>
      </c>
      <c r="B1" s="31"/>
      <c r="C1" s="31"/>
      <c r="D1" s="31"/>
      <c r="E1" s="31"/>
      <c r="F1" s="31"/>
      <c r="G1" s="31"/>
      <c r="H1" s="31"/>
      <c r="I1" s="31"/>
      <c r="J1" s="31"/>
    </row>
    <row r="2" spans="1:11" ht="36.75" customHeight="1" x14ac:dyDescent="0.15">
      <c r="A2" s="48" t="s">
        <v>46</v>
      </c>
      <c r="B2" s="50" t="s">
        <v>47</v>
      </c>
      <c r="C2" s="50"/>
      <c r="D2" s="51" t="s">
        <v>48</v>
      </c>
      <c r="E2" s="50"/>
      <c r="F2" s="52" t="s">
        <v>96</v>
      </c>
      <c r="G2" s="53"/>
      <c r="H2" s="50" t="s">
        <v>49</v>
      </c>
      <c r="I2" s="50"/>
      <c r="J2" s="50" t="s">
        <v>50</v>
      </c>
      <c r="K2" s="50"/>
    </row>
    <row r="3" spans="1:11" ht="14.25" customHeight="1" x14ac:dyDescent="0.15">
      <c r="A3" s="49"/>
      <c r="B3" s="38" t="s">
        <v>51</v>
      </c>
      <c r="C3" s="38" t="s">
        <v>52</v>
      </c>
      <c r="D3" s="38" t="s">
        <v>51</v>
      </c>
      <c r="E3" s="38" t="s">
        <v>52</v>
      </c>
      <c r="F3" s="38" t="s">
        <v>51</v>
      </c>
      <c r="G3" s="38" t="s">
        <v>52</v>
      </c>
      <c r="H3" s="38" t="s">
        <v>51</v>
      </c>
      <c r="I3" s="38" t="s">
        <v>52</v>
      </c>
      <c r="J3" s="38" t="s">
        <v>51</v>
      </c>
      <c r="K3" s="38" t="s">
        <v>52</v>
      </c>
    </row>
    <row r="4" spans="1:11" ht="14.25" customHeight="1" x14ac:dyDescent="0.15">
      <c r="A4" s="33" t="s">
        <v>53</v>
      </c>
      <c r="B4" s="34">
        <v>324</v>
      </c>
      <c r="C4" s="34">
        <v>8505</v>
      </c>
      <c r="D4" s="34">
        <v>233</v>
      </c>
      <c r="E4" s="34">
        <v>6351</v>
      </c>
      <c r="F4" s="34">
        <v>64</v>
      </c>
      <c r="G4" s="34">
        <v>825</v>
      </c>
      <c r="H4" s="35">
        <f t="shared" ref="H4:I19" si="0">SUM(B4,D4,F4)</f>
        <v>621</v>
      </c>
      <c r="I4" s="35">
        <f t="shared" si="0"/>
        <v>15681</v>
      </c>
      <c r="J4" s="34">
        <v>827</v>
      </c>
      <c r="K4" s="34">
        <v>312</v>
      </c>
    </row>
    <row r="5" spans="1:11" ht="14.25" customHeight="1" x14ac:dyDescent="0.15">
      <c r="A5" s="33" t="s">
        <v>54</v>
      </c>
      <c r="B5" s="34">
        <v>242</v>
      </c>
      <c r="C5" s="34">
        <v>10021</v>
      </c>
      <c r="D5" s="34">
        <v>218</v>
      </c>
      <c r="E5" s="34">
        <v>5369</v>
      </c>
      <c r="F5" s="34">
        <v>73</v>
      </c>
      <c r="G5" s="34">
        <v>855</v>
      </c>
      <c r="H5" s="35">
        <f t="shared" si="0"/>
        <v>533</v>
      </c>
      <c r="I5" s="35">
        <f t="shared" si="0"/>
        <v>16245</v>
      </c>
      <c r="J5" s="34">
        <v>600</v>
      </c>
      <c r="K5" s="34">
        <v>101</v>
      </c>
    </row>
    <row r="6" spans="1:11" ht="14.25" customHeight="1" x14ac:dyDescent="0.15">
      <c r="A6" s="33" t="s">
        <v>55</v>
      </c>
      <c r="B6" s="34">
        <v>296</v>
      </c>
      <c r="C6" s="34">
        <v>11212</v>
      </c>
      <c r="D6" s="34">
        <v>220</v>
      </c>
      <c r="E6" s="34">
        <v>6118</v>
      </c>
      <c r="F6" s="34">
        <v>85</v>
      </c>
      <c r="G6" s="34">
        <v>1009</v>
      </c>
      <c r="H6" s="35">
        <f t="shared" si="0"/>
        <v>601</v>
      </c>
      <c r="I6" s="35">
        <f t="shared" si="0"/>
        <v>18339</v>
      </c>
      <c r="J6" s="34">
        <v>1327</v>
      </c>
      <c r="K6" s="34">
        <v>519</v>
      </c>
    </row>
    <row r="7" spans="1:11" ht="14.25" customHeight="1" x14ac:dyDescent="0.15">
      <c r="A7" s="33" t="s">
        <v>56</v>
      </c>
      <c r="B7" s="35">
        <v>373</v>
      </c>
      <c r="C7" s="35">
        <v>13800</v>
      </c>
      <c r="D7" s="35">
        <v>317</v>
      </c>
      <c r="E7" s="35">
        <v>8129</v>
      </c>
      <c r="F7" s="35">
        <v>97</v>
      </c>
      <c r="G7" s="35">
        <v>1126</v>
      </c>
      <c r="H7" s="35">
        <f t="shared" si="0"/>
        <v>787</v>
      </c>
      <c r="I7" s="35">
        <f t="shared" si="0"/>
        <v>23055</v>
      </c>
      <c r="J7" s="35">
        <v>1078</v>
      </c>
      <c r="K7" s="35">
        <v>504</v>
      </c>
    </row>
    <row r="8" spans="1:11" ht="14.25" customHeight="1" x14ac:dyDescent="0.15">
      <c r="A8" s="33" t="s">
        <v>57</v>
      </c>
      <c r="B8" s="35">
        <v>404</v>
      </c>
      <c r="C8" s="35">
        <v>15844</v>
      </c>
      <c r="D8" s="35">
        <v>336</v>
      </c>
      <c r="E8" s="35">
        <v>9189</v>
      </c>
      <c r="F8" s="35">
        <v>103</v>
      </c>
      <c r="G8" s="35">
        <v>1269</v>
      </c>
      <c r="H8" s="35">
        <f t="shared" si="0"/>
        <v>843</v>
      </c>
      <c r="I8" s="35">
        <f t="shared" si="0"/>
        <v>26302</v>
      </c>
      <c r="J8" s="35">
        <v>789</v>
      </c>
      <c r="K8" s="35">
        <v>296</v>
      </c>
    </row>
    <row r="9" spans="1:11" ht="14.25" customHeight="1" x14ac:dyDescent="0.15">
      <c r="A9" s="33" t="s">
        <v>58</v>
      </c>
      <c r="B9" s="35">
        <v>431</v>
      </c>
      <c r="C9" s="35">
        <v>17081</v>
      </c>
      <c r="D9" s="35">
        <v>402</v>
      </c>
      <c r="E9" s="35">
        <v>10142</v>
      </c>
      <c r="F9" s="35">
        <v>122</v>
      </c>
      <c r="G9" s="35">
        <v>1357</v>
      </c>
      <c r="H9" s="35">
        <f t="shared" si="0"/>
        <v>955</v>
      </c>
      <c r="I9" s="35">
        <f t="shared" si="0"/>
        <v>28580</v>
      </c>
      <c r="J9" s="35">
        <v>495</v>
      </c>
      <c r="K9" s="35">
        <v>175</v>
      </c>
    </row>
    <row r="10" spans="1:11" ht="14.25" customHeight="1" x14ac:dyDescent="0.15">
      <c r="A10" s="33" t="s">
        <v>59</v>
      </c>
      <c r="B10" s="35">
        <v>494</v>
      </c>
      <c r="C10" s="35">
        <v>18021</v>
      </c>
      <c r="D10" s="35">
        <v>399</v>
      </c>
      <c r="E10" s="35">
        <v>9990</v>
      </c>
      <c r="F10" s="35">
        <v>100</v>
      </c>
      <c r="G10" s="35">
        <v>1137</v>
      </c>
      <c r="H10" s="35">
        <f t="shared" si="0"/>
        <v>993</v>
      </c>
      <c r="I10" s="35">
        <f t="shared" si="0"/>
        <v>29148</v>
      </c>
      <c r="J10" s="35">
        <v>857</v>
      </c>
      <c r="K10" s="35">
        <v>251</v>
      </c>
    </row>
    <row r="11" spans="1:11" ht="14.25" customHeight="1" x14ac:dyDescent="0.15">
      <c r="A11" s="33" t="s">
        <v>60</v>
      </c>
      <c r="B11" s="35">
        <v>383</v>
      </c>
      <c r="C11" s="35">
        <v>15406</v>
      </c>
      <c r="D11" s="35">
        <v>354</v>
      </c>
      <c r="E11" s="35">
        <v>8300</v>
      </c>
      <c r="F11" s="35">
        <v>118</v>
      </c>
      <c r="G11" s="35">
        <v>1300</v>
      </c>
      <c r="H11" s="35">
        <f t="shared" si="0"/>
        <v>855</v>
      </c>
      <c r="I11" s="35">
        <f t="shared" si="0"/>
        <v>25006</v>
      </c>
      <c r="J11" s="35">
        <v>619</v>
      </c>
      <c r="K11" s="35">
        <v>159</v>
      </c>
    </row>
    <row r="12" spans="1:11" ht="14.25" customHeight="1" x14ac:dyDescent="0.15">
      <c r="A12" s="33" t="s">
        <v>61</v>
      </c>
      <c r="B12" s="35">
        <v>266</v>
      </c>
      <c r="C12" s="35">
        <v>14268</v>
      </c>
      <c r="D12" s="35">
        <v>315</v>
      </c>
      <c r="E12" s="35">
        <v>9691</v>
      </c>
      <c r="F12" s="35">
        <v>74</v>
      </c>
      <c r="G12" s="35">
        <v>831</v>
      </c>
      <c r="H12" s="35">
        <f t="shared" si="0"/>
        <v>655</v>
      </c>
      <c r="I12" s="35">
        <f t="shared" si="0"/>
        <v>24790</v>
      </c>
      <c r="J12" s="35">
        <v>290</v>
      </c>
      <c r="K12" s="35">
        <v>117</v>
      </c>
    </row>
    <row r="13" spans="1:11" ht="14.25" customHeight="1" x14ac:dyDescent="0.15">
      <c r="A13" s="33" t="s">
        <v>62</v>
      </c>
      <c r="B13" s="35">
        <v>262</v>
      </c>
      <c r="C13" s="35">
        <v>11305</v>
      </c>
      <c r="D13" s="35">
        <v>345</v>
      </c>
      <c r="E13" s="35">
        <v>8295</v>
      </c>
      <c r="F13" s="35">
        <v>66</v>
      </c>
      <c r="G13" s="35">
        <v>809</v>
      </c>
      <c r="H13" s="35">
        <f t="shared" si="0"/>
        <v>673</v>
      </c>
      <c r="I13" s="35">
        <f t="shared" si="0"/>
        <v>20409</v>
      </c>
      <c r="J13" s="35">
        <v>108</v>
      </c>
      <c r="K13" s="35">
        <v>95</v>
      </c>
    </row>
    <row r="14" spans="1:11" ht="14.25" customHeight="1" x14ac:dyDescent="0.15">
      <c r="A14" s="33" t="s">
        <v>63</v>
      </c>
      <c r="B14" s="35">
        <v>301</v>
      </c>
      <c r="C14" s="35">
        <v>12075</v>
      </c>
      <c r="D14" s="35">
        <v>293</v>
      </c>
      <c r="E14" s="35">
        <v>7391</v>
      </c>
      <c r="F14" s="35">
        <v>27</v>
      </c>
      <c r="G14" s="35">
        <v>330</v>
      </c>
      <c r="H14" s="35">
        <f t="shared" si="0"/>
        <v>621</v>
      </c>
      <c r="I14" s="35">
        <f t="shared" si="0"/>
        <v>19796</v>
      </c>
      <c r="J14" s="35">
        <v>29</v>
      </c>
      <c r="K14" s="35">
        <v>69</v>
      </c>
    </row>
    <row r="15" spans="1:11" ht="14.25" customHeight="1" x14ac:dyDescent="0.15">
      <c r="A15" s="33" t="s">
        <v>64</v>
      </c>
      <c r="B15" s="35">
        <v>349</v>
      </c>
      <c r="C15" s="35">
        <v>12223</v>
      </c>
      <c r="D15" s="35">
        <v>333</v>
      </c>
      <c r="E15" s="35">
        <v>7413</v>
      </c>
      <c r="F15" s="35">
        <v>16</v>
      </c>
      <c r="G15" s="35">
        <v>227</v>
      </c>
      <c r="H15" s="35">
        <f t="shared" si="0"/>
        <v>698</v>
      </c>
      <c r="I15" s="35">
        <f t="shared" si="0"/>
        <v>19863</v>
      </c>
      <c r="J15" s="35">
        <v>262</v>
      </c>
      <c r="K15" s="35">
        <v>121</v>
      </c>
    </row>
    <row r="16" spans="1:11" ht="14.25" customHeight="1" x14ac:dyDescent="0.15">
      <c r="A16" s="33" t="s">
        <v>65</v>
      </c>
      <c r="B16" s="35">
        <v>411</v>
      </c>
      <c r="C16" s="35">
        <v>12809</v>
      </c>
      <c r="D16" s="35">
        <v>282</v>
      </c>
      <c r="E16" s="35">
        <v>6505</v>
      </c>
      <c r="F16" s="35">
        <v>21</v>
      </c>
      <c r="G16" s="35">
        <v>207</v>
      </c>
      <c r="H16" s="35">
        <f t="shared" si="0"/>
        <v>714</v>
      </c>
      <c r="I16" s="35">
        <f t="shared" si="0"/>
        <v>19521</v>
      </c>
      <c r="J16" s="35">
        <v>366</v>
      </c>
      <c r="K16" s="35">
        <v>139</v>
      </c>
    </row>
    <row r="17" spans="1:11" ht="14.25" customHeight="1" x14ac:dyDescent="0.15">
      <c r="A17" s="33" t="s">
        <v>66</v>
      </c>
      <c r="B17" s="35">
        <v>336</v>
      </c>
      <c r="C17" s="35">
        <v>11456</v>
      </c>
      <c r="D17" s="35">
        <v>268</v>
      </c>
      <c r="E17" s="35">
        <v>6053</v>
      </c>
      <c r="F17" s="35">
        <v>25</v>
      </c>
      <c r="G17" s="35">
        <v>294</v>
      </c>
      <c r="H17" s="35">
        <f t="shared" si="0"/>
        <v>629</v>
      </c>
      <c r="I17" s="35">
        <f t="shared" si="0"/>
        <v>17803</v>
      </c>
      <c r="J17" s="35">
        <v>371</v>
      </c>
      <c r="K17" s="35">
        <v>141</v>
      </c>
    </row>
    <row r="18" spans="1:11" ht="14.25" customHeight="1" x14ac:dyDescent="0.15">
      <c r="A18" s="33" t="s">
        <v>67</v>
      </c>
      <c r="B18" s="35">
        <v>370</v>
      </c>
      <c r="C18" s="35">
        <v>9083</v>
      </c>
      <c r="D18" s="35">
        <v>278</v>
      </c>
      <c r="E18" s="35">
        <v>5756</v>
      </c>
      <c r="F18" s="35">
        <v>38</v>
      </c>
      <c r="G18" s="35">
        <v>411</v>
      </c>
      <c r="H18" s="35">
        <f t="shared" si="0"/>
        <v>686</v>
      </c>
      <c r="I18" s="35">
        <f t="shared" si="0"/>
        <v>15250</v>
      </c>
      <c r="J18" s="35">
        <v>136</v>
      </c>
      <c r="K18" s="35">
        <v>47</v>
      </c>
    </row>
    <row r="19" spans="1:11" ht="14.25" customHeight="1" x14ac:dyDescent="0.15">
      <c r="A19" s="33" t="s">
        <v>68</v>
      </c>
      <c r="B19" s="35">
        <v>279</v>
      </c>
      <c r="C19" s="35">
        <v>6969</v>
      </c>
      <c r="D19" s="35">
        <v>294</v>
      </c>
      <c r="E19" s="35">
        <v>5209</v>
      </c>
      <c r="F19" s="35">
        <v>49</v>
      </c>
      <c r="G19" s="35">
        <v>549</v>
      </c>
      <c r="H19" s="35">
        <f t="shared" si="0"/>
        <v>622</v>
      </c>
      <c r="I19" s="35">
        <f t="shared" si="0"/>
        <v>12727</v>
      </c>
      <c r="J19" s="35">
        <v>57</v>
      </c>
      <c r="K19" s="35">
        <v>23</v>
      </c>
    </row>
    <row r="20" spans="1:11" ht="14.25" customHeight="1" x14ac:dyDescent="0.15">
      <c r="A20" s="33" t="s">
        <v>69</v>
      </c>
      <c r="B20" s="35">
        <v>250</v>
      </c>
      <c r="C20" s="35">
        <v>6883</v>
      </c>
      <c r="D20" s="35">
        <v>230</v>
      </c>
      <c r="E20" s="35">
        <v>4082</v>
      </c>
      <c r="F20" s="35">
        <v>42</v>
      </c>
      <c r="G20" s="35">
        <v>436</v>
      </c>
      <c r="H20" s="35">
        <f t="shared" ref="H20:I35" si="1">SUM(B20,D20,F20)</f>
        <v>522</v>
      </c>
      <c r="I20" s="35">
        <f t="shared" si="1"/>
        <v>11401</v>
      </c>
      <c r="J20" s="35">
        <v>18</v>
      </c>
      <c r="K20" s="35">
        <v>12</v>
      </c>
    </row>
    <row r="21" spans="1:11" ht="14.25" customHeight="1" x14ac:dyDescent="0.15">
      <c r="A21" s="33" t="s">
        <v>70</v>
      </c>
      <c r="B21" s="35">
        <v>253</v>
      </c>
      <c r="C21" s="35">
        <v>6794</v>
      </c>
      <c r="D21" s="35">
        <v>195</v>
      </c>
      <c r="E21" s="35">
        <v>3560</v>
      </c>
      <c r="F21" s="35">
        <v>35</v>
      </c>
      <c r="G21" s="35">
        <v>334</v>
      </c>
      <c r="H21" s="35">
        <f t="shared" si="1"/>
        <v>483</v>
      </c>
      <c r="I21" s="35">
        <f t="shared" si="1"/>
        <v>10688</v>
      </c>
      <c r="J21" s="35">
        <v>23</v>
      </c>
      <c r="K21" s="35">
        <v>5</v>
      </c>
    </row>
    <row r="22" spans="1:11" ht="14.25" customHeight="1" x14ac:dyDescent="0.15">
      <c r="A22" s="33" t="s">
        <v>71</v>
      </c>
      <c r="B22" s="35">
        <v>254</v>
      </c>
      <c r="C22" s="35">
        <v>6364</v>
      </c>
      <c r="D22" s="35">
        <v>198</v>
      </c>
      <c r="E22" s="35">
        <v>3791</v>
      </c>
      <c r="F22" s="35">
        <v>32</v>
      </c>
      <c r="G22" s="35">
        <v>339</v>
      </c>
      <c r="H22" s="35">
        <f t="shared" si="1"/>
        <v>484</v>
      </c>
      <c r="I22" s="35">
        <f t="shared" si="1"/>
        <v>10494</v>
      </c>
      <c r="J22" s="35">
        <v>61</v>
      </c>
      <c r="K22" s="35">
        <v>16</v>
      </c>
    </row>
    <row r="23" spans="1:11" ht="14.25" customHeight="1" x14ac:dyDescent="0.15">
      <c r="A23" s="33" t="s">
        <v>72</v>
      </c>
      <c r="B23" s="35">
        <v>284</v>
      </c>
      <c r="C23" s="35">
        <v>7460</v>
      </c>
      <c r="D23" s="35">
        <v>184</v>
      </c>
      <c r="E23" s="35">
        <v>3386</v>
      </c>
      <c r="F23" s="35">
        <v>27</v>
      </c>
      <c r="G23" s="35">
        <v>265</v>
      </c>
      <c r="H23" s="35">
        <f t="shared" si="1"/>
        <v>495</v>
      </c>
      <c r="I23" s="35">
        <f t="shared" si="1"/>
        <v>11111</v>
      </c>
      <c r="J23" s="35">
        <v>242</v>
      </c>
      <c r="K23" s="35">
        <v>72</v>
      </c>
    </row>
    <row r="24" spans="1:11" ht="14.25" customHeight="1" x14ac:dyDescent="0.15">
      <c r="A24" s="33" t="s">
        <v>73</v>
      </c>
      <c r="B24" s="35">
        <v>311</v>
      </c>
      <c r="C24" s="35">
        <v>7608</v>
      </c>
      <c r="D24" s="35">
        <v>222</v>
      </c>
      <c r="E24" s="35">
        <v>3915</v>
      </c>
      <c r="F24" s="35">
        <v>12</v>
      </c>
      <c r="G24" s="35">
        <v>126</v>
      </c>
      <c r="H24" s="35">
        <f t="shared" si="1"/>
        <v>545</v>
      </c>
      <c r="I24" s="35">
        <f t="shared" si="1"/>
        <v>11649</v>
      </c>
      <c r="J24" s="35">
        <v>89</v>
      </c>
      <c r="K24" s="35">
        <v>42</v>
      </c>
    </row>
    <row r="25" spans="1:11" ht="14.25" customHeight="1" x14ac:dyDescent="0.15">
      <c r="A25" s="33" t="s">
        <v>74</v>
      </c>
      <c r="B25" s="35">
        <v>310</v>
      </c>
      <c r="C25" s="35">
        <v>7414</v>
      </c>
      <c r="D25" s="35">
        <v>212</v>
      </c>
      <c r="E25" s="35">
        <v>3694</v>
      </c>
      <c r="F25" s="35">
        <v>33</v>
      </c>
      <c r="G25" s="35">
        <v>354</v>
      </c>
      <c r="H25" s="35">
        <f t="shared" si="1"/>
        <v>555</v>
      </c>
      <c r="I25" s="35">
        <f t="shared" si="1"/>
        <v>11462</v>
      </c>
      <c r="J25" s="35">
        <v>44</v>
      </c>
      <c r="K25" s="35">
        <v>17</v>
      </c>
    </row>
    <row r="26" spans="1:11" ht="14.25" customHeight="1" x14ac:dyDescent="0.15">
      <c r="A26" s="33" t="s">
        <v>75</v>
      </c>
      <c r="B26" s="35">
        <v>343</v>
      </c>
      <c r="C26" s="35">
        <v>7861</v>
      </c>
      <c r="D26" s="35">
        <v>244</v>
      </c>
      <c r="E26" s="35">
        <v>4367</v>
      </c>
      <c r="F26" s="35">
        <v>49</v>
      </c>
      <c r="G26" s="35">
        <v>570</v>
      </c>
      <c r="H26" s="35">
        <f t="shared" si="1"/>
        <v>636</v>
      </c>
      <c r="I26" s="35">
        <f t="shared" si="1"/>
        <v>12798</v>
      </c>
      <c r="J26" s="35"/>
      <c r="K26" s="35"/>
    </row>
    <row r="27" spans="1:11" ht="14.25" customHeight="1" x14ac:dyDescent="0.15">
      <c r="A27" s="33" t="s">
        <v>76</v>
      </c>
      <c r="B27" s="35">
        <v>372</v>
      </c>
      <c r="C27" s="35">
        <v>7722</v>
      </c>
      <c r="D27" s="35">
        <v>229</v>
      </c>
      <c r="E27" s="35">
        <v>4045</v>
      </c>
      <c r="F27" s="35">
        <v>60</v>
      </c>
      <c r="G27" s="35">
        <v>597</v>
      </c>
      <c r="H27" s="35">
        <f t="shared" si="1"/>
        <v>661</v>
      </c>
      <c r="I27" s="35">
        <f t="shared" si="1"/>
        <v>12364</v>
      </c>
      <c r="J27" s="35"/>
      <c r="K27" s="35"/>
    </row>
    <row r="28" spans="1:11" ht="14.25" customHeight="1" x14ac:dyDescent="0.15">
      <c r="A28" s="33" t="s">
        <v>77</v>
      </c>
      <c r="B28" s="35">
        <v>390</v>
      </c>
      <c r="C28" s="35">
        <v>7367</v>
      </c>
      <c r="D28" s="35">
        <v>240</v>
      </c>
      <c r="E28" s="35">
        <v>4494</v>
      </c>
      <c r="F28" s="35">
        <v>60</v>
      </c>
      <c r="G28" s="35">
        <v>551</v>
      </c>
      <c r="H28" s="35">
        <f t="shared" si="1"/>
        <v>690</v>
      </c>
      <c r="I28" s="35">
        <f t="shared" si="1"/>
        <v>12412</v>
      </c>
      <c r="J28" s="35"/>
      <c r="K28" s="35"/>
    </row>
    <row r="29" spans="1:11" ht="14.25" customHeight="1" x14ac:dyDescent="0.15">
      <c r="A29" s="33" t="s">
        <v>78</v>
      </c>
      <c r="B29" s="35">
        <v>449</v>
      </c>
      <c r="C29" s="35">
        <v>5912</v>
      </c>
      <c r="D29" s="35">
        <v>298</v>
      </c>
      <c r="E29" s="35">
        <v>5059</v>
      </c>
      <c r="F29" s="35">
        <v>101</v>
      </c>
      <c r="G29" s="35">
        <v>1030</v>
      </c>
      <c r="H29" s="35">
        <f t="shared" si="1"/>
        <v>848</v>
      </c>
      <c r="I29" s="35">
        <f t="shared" si="1"/>
        <v>12001</v>
      </c>
      <c r="J29" s="35"/>
      <c r="K29" s="35"/>
    </row>
    <row r="30" spans="1:11" ht="14.25" customHeight="1" x14ac:dyDescent="0.15">
      <c r="A30" s="33" t="s">
        <v>79</v>
      </c>
      <c r="B30" s="35">
        <v>399</v>
      </c>
      <c r="C30" s="35">
        <v>6267</v>
      </c>
      <c r="D30" s="35">
        <v>306</v>
      </c>
      <c r="E30" s="35">
        <v>5130</v>
      </c>
      <c r="F30" s="35">
        <v>141</v>
      </c>
      <c r="G30" s="35">
        <v>1375</v>
      </c>
      <c r="H30" s="35">
        <f t="shared" si="1"/>
        <v>846</v>
      </c>
      <c r="I30" s="35">
        <f t="shared" si="1"/>
        <v>12772</v>
      </c>
      <c r="J30" s="35"/>
      <c r="K30" s="35"/>
    </row>
    <row r="31" spans="1:11" ht="14.25" customHeight="1" x14ac:dyDescent="0.15">
      <c r="A31" s="33" t="s">
        <v>80</v>
      </c>
      <c r="B31" s="35">
        <v>377</v>
      </c>
      <c r="C31" s="35">
        <v>5662</v>
      </c>
      <c r="D31" s="35">
        <v>237</v>
      </c>
      <c r="E31" s="35">
        <v>4134</v>
      </c>
      <c r="F31" s="35">
        <v>109</v>
      </c>
      <c r="G31" s="35">
        <v>1107</v>
      </c>
      <c r="H31" s="35">
        <f t="shared" si="1"/>
        <v>723</v>
      </c>
      <c r="I31" s="35">
        <f t="shared" si="1"/>
        <v>10903</v>
      </c>
      <c r="J31" s="35"/>
      <c r="K31" s="35"/>
    </row>
    <row r="32" spans="1:11" ht="14.25" customHeight="1" x14ac:dyDescent="0.15">
      <c r="A32" s="33" t="s">
        <v>81</v>
      </c>
      <c r="B32" s="35">
        <v>393</v>
      </c>
      <c r="C32" s="35">
        <v>5333</v>
      </c>
      <c r="D32" s="35">
        <v>203</v>
      </c>
      <c r="E32" s="35">
        <v>3626</v>
      </c>
      <c r="F32" s="35">
        <v>128</v>
      </c>
      <c r="G32" s="35">
        <v>1237</v>
      </c>
      <c r="H32" s="35">
        <f t="shared" si="1"/>
        <v>724</v>
      </c>
      <c r="I32" s="35">
        <f t="shared" si="1"/>
        <v>10196</v>
      </c>
      <c r="J32" s="35"/>
      <c r="K32" s="35"/>
    </row>
    <row r="33" spans="1:11" ht="14.25" customHeight="1" x14ac:dyDescent="0.15">
      <c r="A33" s="33" t="s">
        <v>82</v>
      </c>
      <c r="B33" s="35">
        <v>359</v>
      </c>
      <c r="C33" s="35">
        <v>5158</v>
      </c>
      <c r="D33" s="35">
        <v>150</v>
      </c>
      <c r="E33" s="35">
        <v>3089</v>
      </c>
      <c r="F33" s="35">
        <v>78</v>
      </c>
      <c r="G33" s="35">
        <v>907</v>
      </c>
      <c r="H33" s="35">
        <f t="shared" si="1"/>
        <v>587</v>
      </c>
      <c r="I33" s="35">
        <f t="shared" si="1"/>
        <v>9154</v>
      </c>
      <c r="J33" s="40" t="s">
        <v>97</v>
      </c>
      <c r="K33" s="41"/>
    </row>
    <row r="34" spans="1:11" ht="14.25" customHeight="1" x14ac:dyDescent="0.15">
      <c r="A34" s="33" t="s">
        <v>83</v>
      </c>
      <c r="B34" s="35">
        <v>332</v>
      </c>
      <c r="C34" s="35">
        <v>4431</v>
      </c>
      <c r="D34" s="35">
        <v>166</v>
      </c>
      <c r="E34" s="35">
        <v>3210</v>
      </c>
      <c r="F34" s="35">
        <v>78</v>
      </c>
      <c r="G34" s="35">
        <v>895</v>
      </c>
      <c r="H34" s="35">
        <f t="shared" si="1"/>
        <v>576</v>
      </c>
      <c r="I34" s="35">
        <f t="shared" si="1"/>
        <v>8536</v>
      </c>
      <c r="J34" s="42"/>
      <c r="K34" s="43"/>
    </row>
    <row r="35" spans="1:11" ht="14.25" customHeight="1" x14ac:dyDescent="0.15">
      <c r="A35" s="33" t="s">
        <v>84</v>
      </c>
      <c r="B35" s="35">
        <v>369</v>
      </c>
      <c r="C35" s="35">
        <v>4633</v>
      </c>
      <c r="D35" s="35">
        <v>177</v>
      </c>
      <c r="E35" s="35">
        <v>3532</v>
      </c>
      <c r="F35" s="35">
        <v>92</v>
      </c>
      <c r="G35" s="35">
        <v>713</v>
      </c>
      <c r="H35" s="35">
        <f t="shared" si="1"/>
        <v>638</v>
      </c>
      <c r="I35" s="35">
        <f t="shared" si="1"/>
        <v>8878</v>
      </c>
      <c r="J35" s="44"/>
      <c r="K35" s="45"/>
    </row>
    <row r="36" spans="1:11" ht="14.25" customHeight="1" x14ac:dyDescent="0.15">
      <c r="A36" s="33" t="s">
        <v>85</v>
      </c>
      <c r="B36" s="35">
        <v>558</v>
      </c>
      <c r="C36" s="35">
        <v>7716</v>
      </c>
      <c r="D36" s="35">
        <v>180</v>
      </c>
      <c r="E36" s="35">
        <v>3380</v>
      </c>
      <c r="F36" s="35">
        <v>89</v>
      </c>
      <c r="G36" s="35">
        <v>774</v>
      </c>
      <c r="H36" s="35">
        <f t="shared" ref="H36:I40" si="2">SUM(B36,D36,F36,J36)</f>
        <v>840</v>
      </c>
      <c r="I36" s="35">
        <f t="shared" si="2"/>
        <v>11935</v>
      </c>
      <c r="J36" s="35">
        <v>13</v>
      </c>
      <c r="K36" s="36">
        <v>65</v>
      </c>
    </row>
    <row r="37" spans="1:11" ht="14.25" customHeight="1" x14ac:dyDescent="0.15">
      <c r="A37" s="33" t="s">
        <v>86</v>
      </c>
      <c r="B37" s="35">
        <v>575</v>
      </c>
      <c r="C37" s="35">
        <v>6934</v>
      </c>
      <c r="D37" s="35">
        <v>176</v>
      </c>
      <c r="E37" s="35">
        <v>3125</v>
      </c>
      <c r="F37" s="35">
        <v>121</v>
      </c>
      <c r="G37" s="35">
        <v>992</v>
      </c>
      <c r="H37" s="35">
        <f t="shared" si="2"/>
        <v>906</v>
      </c>
      <c r="I37" s="35">
        <f t="shared" si="2"/>
        <v>11442</v>
      </c>
      <c r="J37" s="35">
        <v>34</v>
      </c>
      <c r="K37" s="35">
        <v>391</v>
      </c>
    </row>
    <row r="38" spans="1:11" ht="14.25" customHeight="1" x14ac:dyDescent="0.15">
      <c r="A38" s="33" t="s">
        <v>87</v>
      </c>
      <c r="B38" s="35">
        <v>586</v>
      </c>
      <c r="C38" s="35">
        <v>7226</v>
      </c>
      <c r="D38" s="35">
        <v>220</v>
      </c>
      <c r="E38" s="35">
        <v>4021</v>
      </c>
      <c r="F38" s="35">
        <v>219</v>
      </c>
      <c r="G38" s="35">
        <v>1359</v>
      </c>
      <c r="H38" s="35">
        <f t="shared" si="2"/>
        <v>1056</v>
      </c>
      <c r="I38" s="35">
        <f t="shared" si="2"/>
        <v>13027</v>
      </c>
      <c r="J38" s="35">
        <v>31</v>
      </c>
      <c r="K38" s="36">
        <v>421</v>
      </c>
    </row>
    <row r="39" spans="1:11" ht="14.25" customHeight="1" x14ac:dyDescent="0.15">
      <c r="A39" s="33" t="s">
        <v>88</v>
      </c>
      <c r="B39" s="35">
        <v>532</v>
      </c>
      <c r="C39" s="35">
        <v>6012</v>
      </c>
      <c r="D39" s="35">
        <v>261</v>
      </c>
      <c r="E39" s="35">
        <v>5844</v>
      </c>
      <c r="F39" s="35">
        <v>130</v>
      </c>
      <c r="G39" s="35">
        <v>881</v>
      </c>
      <c r="H39" s="35">
        <f t="shared" si="2"/>
        <v>1028</v>
      </c>
      <c r="I39" s="35">
        <f t="shared" si="2"/>
        <v>13067</v>
      </c>
      <c r="J39" s="35">
        <v>105</v>
      </c>
      <c r="K39" s="35">
        <v>330</v>
      </c>
    </row>
    <row r="40" spans="1:11" ht="14.25" customHeight="1" x14ac:dyDescent="0.15">
      <c r="A40" s="33" t="s">
        <v>89</v>
      </c>
      <c r="B40" s="35">
        <v>523</v>
      </c>
      <c r="C40" s="35">
        <v>5698</v>
      </c>
      <c r="D40" s="35">
        <v>293</v>
      </c>
      <c r="E40" s="35">
        <v>6327</v>
      </c>
      <c r="F40" s="35">
        <v>176</v>
      </c>
      <c r="G40" s="35">
        <v>1330</v>
      </c>
      <c r="H40" s="35">
        <f t="shared" si="2"/>
        <v>1107</v>
      </c>
      <c r="I40" s="35">
        <f t="shared" si="2"/>
        <v>14011</v>
      </c>
      <c r="J40" s="35">
        <v>115</v>
      </c>
      <c r="K40" s="35">
        <v>656</v>
      </c>
    </row>
    <row r="41" spans="1:11" ht="14.25" customHeight="1" x14ac:dyDescent="0.15">
      <c r="A41" s="33" t="s">
        <v>90</v>
      </c>
      <c r="B41" s="35">
        <v>532</v>
      </c>
      <c r="C41" s="35">
        <v>5438</v>
      </c>
      <c r="D41" s="35">
        <v>290</v>
      </c>
      <c r="E41" s="35">
        <v>6404</v>
      </c>
      <c r="F41" s="35">
        <v>42</v>
      </c>
      <c r="G41" s="35">
        <v>328</v>
      </c>
      <c r="H41" s="35">
        <f>SUM(B41,D41,F41,J41)</f>
        <v>953</v>
      </c>
      <c r="I41" s="35">
        <f>SUM(C41,E41,G41,K41)</f>
        <v>12562</v>
      </c>
      <c r="J41" s="35">
        <v>89</v>
      </c>
      <c r="K41" s="35">
        <v>392</v>
      </c>
    </row>
    <row r="42" spans="1:11" ht="14.25" customHeight="1" x14ac:dyDescent="0.15">
      <c r="A42" s="37" t="s">
        <v>91</v>
      </c>
      <c r="B42" s="35">
        <v>495</v>
      </c>
      <c r="C42" s="35">
        <v>4966</v>
      </c>
      <c r="D42" s="35">
        <v>245</v>
      </c>
      <c r="E42" s="35">
        <v>5451</v>
      </c>
      <c r="F42" s="35">
        <v>45</v>
      </c>
      <c r="G42" s="35">
        <v>336</v>
      </c>
      <c r="H42" s="35">
        <f t="shared" ref="H42:I45" si="3">SUM(B42,D42,F42,J42)</f>
        <v>882</v>
      </c>
      <c r="I42" s="35">
        <f t="shared" si="3"/>
        <v>11073</v>
      </c>
      <c r="J42" s="35">
        <v>97</v>
      </c>
      <c r="K42" s="35">
        <v>320</v>
      </c>
    </row>
    <row r="43" spans="1:11" ht="14.25" customHeight="1" x14ac:dyDescent="0.15">
      <c r="A43" s="37" t="s">
        <v>92</v>
      </c>
      <c r="B43" s="35">
        <v>415</v>
      </c>
      <c r="C43" s="35">
        <v>4106</v>
      </c>
      <c r="D43" s="35">
        <v>124</v>
      </c>
      <c r="E43" s="35">
        <v>2116</v>
      </c>
      <c r="F43" s="35">
        <v>70</v>
      </c>
      <c r="G43" s="35">
        <v>405</v>
      </c>
      <c r="H43" s="35">
        <f t="shared" si="3"/>
        <v>714</v>
      </c>
      <c r="I43" s="35">
        <f t="shared" si="3"/>
        <v>6887</v>
      </c>
      <c r="J43" s="35">
        <v>105</v>
      </c>
      <c r="K43" s="35">
        <v>260</v>
      </c>
    </row>
    <row r="44" spans="1:11" ht="14.25" customHeight="1" x14ac:dyDescent="0.15">
      <c r="A44" s="37" t="s">
        <v>93</v>
      </c>
      <c r="B44" s="35">
        <v>570</v>
      </c>
      <c r="C44" s="35">
        <v>4894</v>
      </c>
      <c r="D44" s="35">
        <v>136</v>
      </c>
      <c r="E44" s="35">
        <v>2126</v>
      </c>
      <c r="F44" s="35">
        <v>83</v>
      </c>
      <c r="G44" s="35">
        <v>390</v>
      </c>
      <c r="H44" s="35">
        <f t="shared" si="3"/>
        <v>862</v>
      </c>
      <c r="I44" s="35">
        <f t="shared" si="3"/>
        <v>7560</v>
      </c>
      <c r="J44" s="35">
        <v>73</v>
      </c>
      <c r="K44" s="35">
        <v>150</v>
      </c>
    </row>
    <row r="45" spans="1:11" ht="14.25" customHeight="1" x14ac:dyDescent="0.15">
      <c r="A45" s="37" t="s">
        <v>94</v>
      </c>
      <c r="B45" s="35">
        <v>561</v>
      </c>
      <c r="C45" s="35">
        <v>4980</v>
      </c>
      <c r="D45" s="35">
        <v>197</v>
      </c>
      <c r="E45" s="35">
        <v>3730</v>
      </c>
      <c r="F45" s="35">
        <v>116</v>
      </c>
      <c r="G45" s="35">
        <v>569</v>
      </c>
      <c r="H45" s="35">
        <f t="shared" si="3"/>
        <v>967</v>
      </c>
      <c r="I45" s="35">
        <f t="shared" si="3"/>
        <v>9483</v>
      </c>
      <c r="J45" s="35">
        <v>93</v>
      </c>
      <c r="K45" s="35">
        <v>204</v>
      </c>
    </row>
    <row r="46" spans="1:11" x14ac:dyDescent="0.15">
      <c r="I46" s="46" t="s">
        <v>95</v>
      </c>
      <c r="J46" s="47"/>
      <c r="K46" s="47"/>
    </row>
  </sheetData>
  <mergeCells count="8">
    <mergeCell ref="J33:K35"/>
    <mergeCell ref="I46:K46"/>
    <mergeCell ref="A2:A3"/>
    <mergeCell ref="B2:C2"/>
    <mergeCell ref="D2:E2"/>
    <mergeCell ref="F2:G2"/>
    <mergeCell ref="H2:I2"/>
    <mergeCell ref="J2:K2"/>
  </mergeCells>
  <phoneticPr fontId="1"/>
  <pageMargins left="0.51181102362204722" right="0.31496062992125984" top="0.59055118110236227" bottom="0.39370078740157483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RowHeight="13.5" x14ac:dyDescent="0.4"/>
  <cols>
    <col min="1" max="1" width="5.375" style="1" customWidth="1"/>
    <col min="2" max="2" width="16.5" style="1" customWidth="1"/>
    <col min="3" max="3" width="11.75" style="1" customWidth="1"/>
    <col min="4" max="4" width="5.375" style="1" customWidth="1"/>
    <col min="5" max="5" width="18" style="1" customWidth="1"/>
    <col min="6" max="6" width="11.75" style="1" customWidth="1"/>
    <col min="7" max="16384" width="9" style="1"/>
  </cols>
  <sheetData>
    <row r="1" spans="1:6" ht="18.75" customHeight="1" x14ac:dyDescent="0.4">
      <c r="A1" s="1" t="s">
        <v>98</v>
      </c>
    </row>
    <row r="2" spans="1:6" s="18" customFormat="1" ht="19.5" customHeight="1" x14ac:dyDescent="0.4">
      <c r="A2" s="17"/>
      <c r="B2" s="6" t="s">
        <v>44</v>
      </c>
      <c r="C2" s="17" t="s">
        <v>8</v>
      </c>
      <c r="D2" s="17"/>
      <c r="E2" s="6" t="s">
        <v>45</v>
      </c>
      <c r="F2" s="17" t="s">
        <v>8</v>
      </c>
    </row>
    <row r="3" spans="1:6" ht="19.5" customHeight="1" x14ac:dyDescent="0.4">
      <c r="A3" s="4" t="s">
        <v>5</v>
      </c>
      <c r="B3" s="19" t="s">
        <v>0</v>
      </c>
      <c r="C3" s="20">
        <v>26.2</v>
      </c>
      <c r="D3" s="4" t="s">
        <v>7</v>
      </c>
      <c r="E3" s="21" t="s">
        <v>4</v>
      </c>
      <c r="F3" s="21">
        <v>30</v>
      </c>
    </row>
    <row r="4" spans="1:6" ht="19.5" customHeight="1" x14ac:dyDescent="0.4">
      <c r="A4" s="4"/>
      <c r="B4" s="19" t="s">
        <v>1</v>
      </c>
      <c r="C4" s="22">
        <v>70</v>
      </c>
      <c r="D4" s="4"/>
      <c r="E4" s="21" t="s">
        <v>10</v>
      </c>
      <c r="F4" s="21">
        <v>65</v>
      </c>
    </row>
    <row r="5" spans="1:6" ht="19.5" customHeight="1" x14ac:dyDescent="0.4">
      <c r="A5" s="4"/>
      <c r="B5" s="19" t="s">
        <v>12</v>
      </c>
      <c r="C5" s="22">
        <v>84</v>
      </c>
      <c r="D5" s="19" t="s">
        <v>5</v>
      </c>
      <c r="E5" s="23" t="s">
        <v>2</v>
      </c>
      <c r="F5" s="23">
        <v>35</v>
      </c>
    </row>
    <row r="6" spans="1:6" ht="19.5" customHeight="1" x14ac:dyDescent="0.4">
      <c r="A6" s="4"/>
      <c r="B6" s="19" t="s">
        <v>13</v>
      </c>
      <c r="C6" s="22">
        <v>27.8</v>
      </c>
      <c r="D6" s="19"/>
      <c r="E6" s="23" t="s">
        <v>6</v>
      </c>
      <c r="F6" s="23">
        <v>169</v>
      </c>
    </row>
    <row r="7" spans="1:6" ht="19.5" customHeight="1" x14ac:dyDescent="0.4">
      <c r="A7" s="4"/>
      <c r="B7" s="19" t="s">
        <v>3</v>
      </c>
      <c r="C7" s="22">
        <v>35</v>
      </c>
      <c r="D7" s="19"/>
      <c r="E7" s="23"/>
      <c r="F7" s="23"/>
    </row>
    <row r="8" spans="1:6" ht="19.5" customHeight="1" thickBot="1" x14ac:dyDescent="0.45">
      <c r="A8" s="7"/>
      <c r="B8" s="7" t="s">
        <v>11</v>
      </c>
      <c r="C8" s="26">
        <v>16</v>
      </c>
      <c r="D8" s="7"/>
      <c r="E8" s="27"/>
      <c r="F8" s="27"/>
    </row>
    <row r="9" spans="1:6" ht="19.5" customHeight="1" thickTop="1" x14ac:dyDescent="0.4">
      <c r="A9" s="3" t="s">
        <v>9</v>
      </c>
      <c r="B9" s="24"/>
      <c r="C9" s="25">
        <f>SUM(C3:C8)</f>
        <v>259</v>
      </c>
      <c r="D9" s="24"/>
      <c r="E9" s="24"/>
      <c r="F9" s="25">
        <f>SUM(F3:F7)</f>
        <v>299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Normal="100" workbookViewId="0">
      <selection activeCell="A7" sqref="A7"/>
    </sheetView>
  </sheetViews>
  <sheetFormatPr defaultRowHeight="13.5" x14ac:dyDescent="0.4"/>
  <cols>
    <col min="1" max="1" width="11" style="1" customWidth="1"/>
    <col min="2" max="2" width="8.375" style="1" customWidth="1"/>
    <col min="3" max="11" width="7.5" style="1" customWidth="1"/>
    <col min="12" max="12" width="8.875" style="1" customWidth="1"/>
    <col min="13" max="16384" width="9" style="1"/>
  </cols>
  <sheetData>
    <row r="1" spans="1:11" ht="19.5" customHeight="1" x14ac:dyDescent="0.4">
      <c r="A1" s="1" t="s">
        <v>99</v>
      </c>
    </row>
    <row r="2" spans="1:11" ht="18" customHeight="1" x14ac:dyDescent="0.4">
      <c r="A2" s="2"/>
      <c r="B2" s="6" t="s">
        <v>8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2" t="s">
        <v>22</v>
      </c>
    </row>
    <row r="3" spans="1:11" ht="18" customHeight="1" x14ac:dyDescent="0.4">
      <c r="A3" s="9" t="s">
        <v>26</v>
      </c>
      <c r="B3" s="9">
        <v>84</v>
      </c>
      <c r="C3" s="8">
        <v>97.5</v>
      </c>
      <c r="D3" s="8">
        <v>91</v>
      </c>
      <c r="E3" s="8">
        <v>91.8</v>
      </c>
      <c r="F3" s="8">
        <v>93.7</v>
      </c>
      <c r="G3" s="8">
        <v>94.5</v>
      </c>
      <c r="H3" s="8">
        <v>97.7</v>
      </c>
      <c r="I3" s="8">
        <v>86.2</v>
      </c>
      <c r="J3" s="8">
        <v>74</v>
      </c>
      <c r="K3" s="8">
        <v>94</v>
      </c>
    </row>
    <row r="4" spans="1:11" ht="18" customHeight="1" x14ac:dyDescent="0.4">
      <c r="A4" s="9" t="s">
        <v>25</v>
      </c>
      <c r="B4" s="9">
        <v>70</v>
      </c>
      <c r="C4" s="8">
        <v>73.8</v>
      </c>
      <c r="D4" s="8">
        <v>65.2</v>
      </c>
      <c r="E4" s="8">
        <v>61.7</v>
      </c>
      <c r="F4" s="8">
        <v>63.3</v>
      </c>
      <c r="G4" s="8">
        <v>61.6</v>
      </c>
      <c r="H4" s="8">
        <v>80.400000000000006</v>
      </c>
      <c r="I4" s="8">
        <v>49.2</v>
      </c>
      <c r="J4" s="8">
        <v>55.9</v>
      </c>
      <c r="K4" s="8">
        <v>56.6</v>
      </c>
    </row>
    <row r="5" spans="1:11" ht="18" customHeight="1" x14ac:dyDescent="0.4">
      <c r="A5" s="9" t="s">
        <v>24</v>
      </c>
      <c r="B5" s="9">
        <v>27.8</v>
      </c>
      <c r="C5" s="8">
        <v>20.3</v>
      </c>
      <c r="D5" s="8">
        <v>11.7</v>
      </c>
      <c r="E5" s="8">
        <v>22.2</v>
      </c>
      <c r="F5" s="8">
        <v>7.8</v>
      </c>
      <c r="G5" s="8">
        <v>10.4</v>
      </c>
      <c r="H5" s="8">
        <v>26.5</v>
      </c>
      <c r="I5" s="8">
        <v>9.5</v>
      </c>
      <c r="J5" s="8">
        <v>14.5</v>
      </c>
      <c r="K5" s="8">
        <v>11.7</v>
      </c>
    </row>
    <row r="6" spans="1:11" ht="18" customHeight="1" x14ac:dyDescent="0.4">
      <c r="A6" s="11" t="s">
        <v>23</v>
      </c>
      <c r="B6" s="11">
        <v>35</v>
      </c>
      <c r="C6" s="10">
        <v>58.6</v>
      </c>
      <c r="D6" s="10">
        <v>42</v>
      </c>
      <c r="E6" s="10">
        <v>40.700000000000003</v>
      </c>
      <c r="F6" s="10">
        <v>46.1</v>
      </c>
      <c r="G6" s="10">
        <v>58.2</v>
      </c>
      <c r="H6" s="10">
        <v>57.8</v>
      </c>
      <c r="I6" s="10">
        <v>32.9</v>
      </c>
      <c r="J6" s="10">
        <v>33.299999999999997</v>
      </c>
      <c r="K6" s="10">
        <v>31.3</v>
      </c>
    </row>
    <row r="7" spans="1:11" ht="18.75" customHeight="1" x14ac:dyDescent="0.4">
      <c r="C7" s="5"/>
      <c r="D7" s="5"/>
      <c r="E7" s="5"/>
      <c r="F7" s="5"/>
      <c r="G7" s="5"/>
      <c r="H7" s="5"/>
      <c r="I7" s="5"/>
      <c r="J7" s="5"/>
      <c r="K7" s="5"/>
    </row>
    <row r="8" spans="1:11" x14ac:dyDescent="0.4">
      <c r="A8" s="1" t="s">
        <v>43</v>
      </c>
    </row>
    <row r="9" spans="1:11" x14ac:dyDescent="0.4">
      <c r="A9" s="1" t="s">
        <v>104</v>
      </c>
    </row>
    <row r="10" spans="1:11" x14ac:dyDescent="0.4">
      <c r="A10" s="1" t="s">
        <v>105</v>
      </c>
    </row>
    <row r="11" spans="1:11" x14ac:dyDescent="0.4">
      <c r="A11" s="1" t="s">
        <v>106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85" zoomScaleNormal="85" workbookViewId="0">
      <selection activeCell="G19" sqref="G19"/>
    </sheetView>
  </sheetViews>
  <sheetFormatPr defaultRowHeight="13.5" x14ac:dyDescent="0.15"/>
  <cols>
    <col min="1" max="1" width="9.25" style="12" customWidth="1"/>
    <col min="2" max="2" width="7.75" style="12" customWidth="1"/>
    <col min="3" max="12" width="6.625" style="12" customWidth="1"/>
    <col min="13" max="13" width="7.375" style="12" customWidth="1"/>
    <col min="14" max="16384" width="9" style="12"/>
  </cols>
  <sheetData>
    <row r="1" spans="1:12" x14ac:dyDescent="0.15">
      <c r="A1" s="12" t="s">
        <v>100</v>
      </c>
    </row>
    <row r="3" spans="1:12" x14ac:dyDescent="0.15">
      <c r="A3" s="12" t="s">
        <v>41</v>
      </c>
    </row>
    <row r="4" spans="1:12" x14ac:dyDescent="0.15">
      <c r="A4" s="15"/>
      <c r="B4" s="16" t="s">
        <v>8</v>
      </c>
      <c r="C4" s="15" t="s">
        <v>38</v>
      </c>
      <c r="D4" s="15" t="s">
        <v>37</v>
      </c>
      <c r="E4" s="15" t="s">
        <v>36</v>
      </c>
      <c r="F4" s="15" t="s">
        <v>35</v>
      </c>
      <c r="G4" s="15" t="s">
        <v>34</v>
      </c>
      <c r="H4" s="15" t="s">
        <v>33</v>
      </c>
      <c r="I4" s="15" t="s">
        <v>32</v>
      </c>
      <c r="J4" s="15" t="s">
        <v>31</v>
      </c>
      <c r="K4" s="15" t="s">
        <v>30</v>
      </c>
      <c r="L4" s="15" t="s">
        <v>29</v>
      </c>
    </row>
    <row r="5" spans="1:12" x14ac:dyDescent="0.15">
      <c r="A5" s="14" t="s">
        <v>28</v>
      </c>
      <c r="B5" s="28">
        <v>169</v>
      </c>
      <c r="C5" s="13">
        <v>94.7</v>
      </c>
      <c r="D5" s="13">
        <v>81.5</v>
      </c>
      <c r="E5" s="13">
        <v>69.2</v>
      </c>
      <c r="F5" s="13">
        <v>84.6</v>
      </c>
      <c r="G5" s="13">
        <v>88.9</v>
      </c>
      <c r="H5" s="13">
        <v>80</v>
      </c>
      <c r="I5" s="13">
        <v>75</v>
      </c>
      <c r="J5" s="13">
        <v>83.3</v>
      </c>
      <c r="K5" s="13">
        <v>95.8</v>
      </c>
      <c r="L5" s="13">
        <v>92.3</v>
      </c>
    </row>
    <row r="6" spans="1:12" x14ac:dyDescent="0.15">
      <c r="A6" s="14" t="s">
        <v>27</v>
      </c>
      <c r="B6" s="29">
        <v>65</v>
      </c>
      <c r="C6" s="13">
        <v>5.3</v>
      </c>
      <c r="D6" s="13">
        <v>7.4</v>
      </c>
      <c r="E6" s="13">
        <v>23.1</v>
      </c>
      <c r="F6" s="13">
        <v>23.1</v>
      </c>
      <c r="G6" s="13">
        <v>22.2</v>
      </c>
      <c r="H6" s="13">
        <v>24</v>
      </c>
      <c r="I6" s="13">
        <v>25</v>
      </c>
      <c r="J6" s="13">
        <v>12.5</v>
      </c>
      <c r="K6" s="13">
        <v>8.3000000000000007</v>
      </c>
      <c r="L6" s="13">
        <v>7.7</v>
      </c>
    </row>
    <row r="7" spans="1:12" x14ac:dyDescent="0.15">
      <c r="A7" s="14" t="s">
        <v>2</v>
      </c>
      <c r="B7" s="28">
        <v>35</v>
      </c>
      <c r="C7" s="13">
        <v>0</v>
      </c>
      <c r="D7" s="13">
        <v>11.1</v>
      </c>
      <c r="E7" s="13">
        <v>3.8</v>
      </c>
      <c r="F7" s="13">
        <v>3.8</v>
      </c>
      <c r="G7" s="13">
        <v>3.7</v>
      </c>
      <c r="H7" s="13">
        <v>4</v>
      </c>
      <c r="I7" s="13">
        <v>8.3000000000000007</v>
      </c>
      <c r="J7" s="13">
        <v>4.2</v>
      </c>
      <c r="K7" s="13">
        <v>0</v>
      </c>
      <c r="L7" s="13">
        <v>7.7</v>
      </c>
    </row>
    <row r="8" spans="1:12" x14ac:dyDescent="0.15">
      <c r="A8" s="14" t="s">
        <v>4</v>
      </c>
      <c r="B8" s="29">
        <v>30</v>
      </c>
      <c r="C8" s="13">
        <v>21.1</v>
      </c>
      <c r="D8" s="13">
        <v>14.8</v>
      </c>
      <c r="E8" s="13">
        <v>0</v>
      </c>
      <c r="F8" s="13">
        <v>15.4</v>
      </c>
      <c r="G8" s="13">
        <v>14.8</v>
      </c>
      <c r="H8" s="13">
        <v>16</v>
      </c>
      <c r="I8" s="13">
        <v>4.2</v>
      </c>
      <c r="J8" s="13">
        <v>4.2</v>
      </c>
      <c r="K8" s="13">
        <v>4.2</v>
      </c>
      <c r="L8" s="13">
        <v>19.2</v>
      </c>
    </row>
    <row r="10" spans="1:12" x14ac:dyDescent="0.15">
      <c r="A10" s="12" t="s">
        <v>40</v>
      </c>
    </row>
    <row r="11" spans="1:12" x14ac:dyDescent="0.15">
      <c r="A11" s="15"/>
      <c r="B11" s="16" t="s">
        <v>8</v>
      </c>
      <c r="C11" s="15" t="s">
        <v>38</v>
      </c>
      <c r="D11" s="15" t="s">
        <v>37</v>
      </c>
      <c r="E11" s="15" t="s">
        <v>36</v>
      </c>
      <c r="F11" s="15" t="s">
        <v>35</v>
      </c>
      <c r="G11" s="15" t="s">
        <v>34</v>
      </c>
      <c r="H11" s="15" t="s">
        <v>33</v>
      </c>
      <c r="I11" s="15" t="s">
        <v>32</v>
      </c>
      <c r="J11" s="15" t="s">
        <v>31</v>
      </c>
      <c r="K11" s="15" t="s">
        <v>30</v>
      </c>
      <c r="L11" s="15" t="s">
        <v>29</v>
      </c>
    </row>
    <row r="12" spans="1:12" x14ac:dyDescent="0.15">
      <c r="A12" s="14" t="s">
        <v>28</v>
      </c>
      <c r="B12" s="28">
        <v>169</v>
      </c>
      <c r="C12" s="13">
        <v>94.7</v>
      </c>
      <c r="D12" s="13">
        <v>81.5</v>
      </c>
      <c r="E12" s="13">
        <v>69.2</v>
      </c>
      <c r="F12" s="13">
        <v>84.6</v>
      </c>
      <c r="G12" s="13">
        <v>88.9</v>
      </c>
      <c r="H12" s="13">
        <v>80</v>
      </c>
      <c r="I12" s="13">
        <v>75</v>
      </c>
      <c r="J12" s="13">
        <v>83.3</v>
      </c>
      <c r="K12" s="13">
        <v>95.8</v>
      </c>
      <c r="L12" s="13">
        <v>92.3</v>
      </c>
    </row>
    <row r="13" spans="1:12" x14ac:dyDescent="0.15">
      <c r="A13" s="14" t="s">
        <v>27</v>
      </c>
      <c r="B13" s="29">
        <v>65</v>
      </c>
      <c r="C13" s="13">
        <v>5.3</v>
      </c>
      <c r="D13" s="13">
        <v>7.4</v>
      </c>
      <c r="E13" s="13">
        <v>23.1</v>
      </c>
      <c r="F13" s="13">
        <v>23.1</v>
      </c>
      <c r="G13" s="13">
        <v>22.2</v>
      </c>
      <c r="H13" s="13">
        <v>24</v>
      </c>
      <c r="I13" s="13">
        <v>25</v>
      </c>
      <c r="J13" s="13">
        <v>12.5</v>
      </c>
      <c r="K13" s="13">
        <v>8.3000000000000007</v>
      </c>
      <c r="L13" s="13">
        <v>7.7</v>
      </c>
    </row>
    <row r="14" spans="1:12" x14ac:dyDescent="0.15">
      <c r="A14" s="14" t="s">
        <v>2</v>
      </c>
      <c r="B14" s="28">
        <v>35</v>
      </c>
      <c r="C14" s="13">
        <v>0</v>
      </c>
      <c r="D14" s="13">
        <v>11.1</v>
      </c>
      <c r="E14" s="13">
        <v>3.8</v>
      </c>
      <c r="F14" s="13">
        <v>3.8</v>
      </c>
      <c r="G14" s="13">
        <v>3.7</v>
      </c>
      <c r="H14" s="13">
        <v>4</v>
      </c>
      <c r="I14" s="13">
        <v>8.3000000000000007</v>
      </c>
      <c r="J14" s="13">
        <v>4.2</v>
      </c>
      <c r="K14" s="13">
        <v>0</v>
      </c>
      <c r="L14" s="13">
        <v>7.7</v>
      </c>
    </row>
    <row r="15" spans="1:12" x14ac:dyDescent="0.15">
      <c r="A15" s="14" t="s">
        <v>4</v>
      </c>
      <c r="B15" s="29">
        <v>30</v>
      </c>
      <c r="C15" s="13">
        <v>21.1</v>
      </c>
      <c r="D15" s="13">
        <v>14.8</v>
      </c>
      <c r="E15" s="13">
        <v>0</v>
      </c>
      <c r="F15" s="13">
        <v>15.4</v>
      </c>
      <c r="G15" s="13">
        <v>14.8</v>
      </c>
      <c r="H15" s="13">
        <v>16</v>
      </c>
      <c r="I15" s="13">
        <v>4.2</v>
      </c>
      <c r="J15" s="13">
        <v>4.2</v>
      </c>
      <c r="K15" s="13">
        <v>4.2</v>
      </c>
      <c r="L15" s="13">
        <v>19.2</v>
      </c>
    </row>
    <row r="17" spans="1:12" x14ac:dyDescent="0.15">
      <c r="A17" s="12" t="s">
        <v>39</v>
      </c>
    </row>
    <row r="18" spans="1:12" x14ac:dyDescent="0.15">
      <c r="A18" s="15"/>
      <c r="B18" s="16" t="s">
        <v>8</v>
      </c>
      <c r="C18" s="15" t="s">
        <v>38</v>
      </c>
      <c r="D18" s="15" t="s">
        <v>37</v>
      </c>
      <c r="E18" s="15" t="s">
        <v>36</v>
      </c>
      <c r="F18" s="15" t="s">
        <v>35</v>
      </c>
      <c r="G18" s="15" t="s">
        <v>34</v>
      </c>
      <c r="H18" s="15" t="s">
        <v>33</v>
      </c>
      <c r="I18" s="15" t="s">
        <v>32</v>
      </c>
      <c r="J18" s="15" t="s">
        <v>31</v>
      </c>
      <c r="K18" s="15" t="s">
        <v>30</v>
      </c>
      <c r="L18" s="15" t="s">
        <v>29</v>
      </c>
    </row>
    <row r="19" spans="1:12" x14ac:dyDescent="0.15">
      <c r="A19" s="14" t="s">
        <v>28</v>
      </c>
      <c r="B19" s="28">
        <v>169</v>
      </c>
      <c r="C19" s="13">
        <v>63.2</v>
      </c>
      <c r="D19" s="13">
        <v>44.4</v>
      </c>
      <c r="E19" s="13">
        <v>34.6</v>
      </c>
      <c r="F19" s="13">
        <v>42.3</v>
      </c>
      <c r="G19" s="13">
        <v>55.6</v>
      </c>
      <c r="H19" s="13">
        <v>40</v>
      </c>
      <c r="I19" s="13">
        <v>37.5</v>
      </c>
      <c r="J19" s="13">
        <v>16.7</v>
      </c>
      <c r="K19" s="13">
        <v>16.7</v>
      </c>
      <c r="L19" s="13">
        <v>19.2</v>
      </c>
    </row>
    <row r="20" spans="1:12" x14ac:dyDescent="0.15">
      <c r="A20" s="14" t="s">
        <v>27</v>
      </c>
      <c r="B20" s="29">
        <v>65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</row>
    <row r="21" spans="1:12" x14ac:dyDescent="0.15">
      <c r="A21" s="14" t="s">
        <v>2</v>
      </c>
      <c r="B21" s="28">
        <v>35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</row>
    <row r="22" spans="1:12" x14ac:dyDescent="0.15">
      <c r="A22" s="14" t="s">
        <v>4</v>
      </c>
      <c r="B22" s="29">
        <v>30</v>
      </c>
      <c r="C22" s="13">
        <v>10.5</v>
      </c>
      <c r="D22" s="13">
        <v>7.4</v>
      </c>
      <c r="E22" s="13">
        <v>11.5</v>
      </c>
      <c r="F22" s="13">
        <v>7.7</v>
      </c>
      <c r="G22" s="13">
        <v>7.4</v>
      </c>
      <c r="H22" s="13">
        <v>0</v>
      </c>
      <c r="I22" s="13">
        <v>12.5</v>
      </c>
      <c r="J22" s="13">
        <v>0</v>
      </c>
      <c r="K22" s="13">
        <v>0</v>
      </c>
      <c r="L22" s="13">
        <v>0</v>
      </c>
    </row>
    <row r="24" spans="1:12" x14ac:dyDescent="0.15">
      <c r="A24" s="12" t="s">
        <v>42</v>
      </c>
    </row>
    <row r="25" spans="1:12" x14ac:dyDescent="0.15">
      <c r="A25" s="12" t="s">
        <v>103</v>
      </c>
    </row>
    <row r="26" spans="1:12" x14ac:dyDescent="0.15">
      <c r="A26" s="39" t="s">
        <v>102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１ 利用者数（農村）</vt:lpstr>
      <vt:lpstr>2 広さ</vt:lpstr>
      <vt:lpstr>3 利用率（憩の家）</vt:lpstr>
      <vt:lpstr>4 利用率（農村）</vt:lpstr>
      <vt:lpstr>'１ 利用者数（農村）'!Print_Area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2024-05-13T06:24:33Z</dcterms:modified>
</cp:coreProperties>
</file>