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W:\001_非公開\090000_産業振興部\092000 産業振興推進課\2025③回目物価高騰補助金\05 庶務\ホームページ\添付ファイル\"/>
    </mc:Choice>
  </mc:AlternateContent>
  <xr:revisionPtr revIDLastSave="0" documentId="13_ncr:1_{D600E9F7-5558-421E-81B9-FE1008264F0B}" xr6:coauthVersionLast="47" xr6:coauthVersionMax="47" xr10:uidLastSave="{00000000-0000-0000-0000-000000000000}"/>
  <bookViews>
    <workbookView xWindow="28680" yWindow="-120" windowWidth="29040" windowHeight="15720" xr2:uid="{2C7DAAD3-DFDC-4F67-A956-9FF354BBB20C}"/>
  </bookViews>
  <sheets>
    <sheet name="算定シート＜個人＞（八王子青色申告会による確認）" sheetId="1" r:id="rId1"/>
  </sheets>
  <definedNames>
    <definedName name="_xlnm.Print_Area" localSheetId="0">'算定シート＜個人＞（八王子青色申告会による確認）'!$A$1:$H$41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6" i="1" l="1"/>
  <c r="D16" i="1"/>
  <c r="E16" i="1"/>
  <c r="C23" i="1"/>
  <c r="D23" i="1"/>
  <c r="C25" i="1" l="1"/>
  <c r="D25" i="1" s="1"/>
  <c r="C26" i="1"/>
  <c r="D26" i="1" s="1"/>
  <c r="F26" i="1" s="1"/>
  <c r="F25" i="1" l="1"/>
  <c r="E29" i="1"/>
</calcChain>
</file>

<file path=xl/sharedStrings.xml><?xml version="1.0" encoding="utf-8"?>
<sst xmlns="http://schemas.openxmlformats.org/spreadsheetml/2006/main" count="48" uniqueCount="45">
  <si>
    <t>円</t>
    <phoneticPr fontId="3"/>
  </si>
  <si>
    <t>交付額</t>
    <rPh sb="0" eb="3">
      <t>コウフガク</t>
    </rPh>
    <phoneticPr fontId="3"/>
  </si>
  <si>
    <t>《事務局使用欄》（申請者は記入しないでください）</t>
    <rPh sb="1" eb="4">
      <t>ジムキョク</t>
    </rPh>
    <rPh sb="4" eb="6">
      <t>シヨウ</t>
    </rPh>
    <rPh sb="6" eb="7">
      <t>ラン</t>
    </rPh>
    <rPh sb="9" eb="12">
      <t>シンセイシャ</t>
    </rPh>
    <rPh sb="13" eb="15">
      <t>キニュウ</t>
    </rPh>
    <phoneticPr fontId="3"/>
  </si>
  <si>
    <t>　　　　　　●　前期の減価償却費</t>
    <rPh sb="8" eb="10">
      <t>ゼンキ</t>
    </rPh>
    <phoneticPr fontId="3"/>
  </si>
  <si>
    <t>●　直近の減価償却費</t>
    <rPh sb="5" eb="7">
      <t>ゲンカ</t>
    </rPh>
    <rPh sb="7" eb="9">
      <t>ショウキャク</t>
    </rPh>
    <rPh sb="9" eb="10">
      <t>ヒ</t>
    </rPh>
    <phoneticPr fontId="3"/>
  </si>
  <si>
    <t>㊞</t>
    <phoneticPr fontId="3"/>
  </si>
  <si>
    <t xml:space="preserve">            東京都八王子市南町4-13</t>
    <phoneticPr fontId="3"/>
  </si>
  <si>
    <t>所在地</t>
    <rPh sb="0" eb="3">
      <t>ショザイチ</t>
    </rPh>
    <phoneticPr fontId="3"/>
  </si>
  <si>
    <t>　　　　　　●　前期の経費</t>
    <rPh sb="8" eb="10">
      <t>ゼンキ</t>
    </rPh>
    <phoneticPr fontId="3"/>
  </si>
  <si>
    <t>●　直近の経費</t>
    <rPh sb="2" eb="4">
      <t>チョッキン</t>
    </rPh>
    <rPh sb="5" eb="7">
      <t>ケイヒ</t>
    </rPh>
    <phoneticPr fontId="3"/>
  </si>
  <si>
    <t>　　　一般財団法人　八王子青色申告会</t>
    <phoneticPr fontId="3"/>
  </si>
  <si>
    <t>青色申告会名</t>
    <rPh sb="0" eb="2">
      <t>アオイロ</t>
    </rPh>
    <rPh sb="2" eb="4">
      <t>シンコク</t>
    </rPh>
    <rPh sb="4" eb="5">
      <t>カイ</t>
    </rPh>
    <phoneticPr fontId="3"/>
  </si>
  <si>
    <t>　　　　　　●　前期の営業利益</t>
    <rPh sb="8" eb="10">
      <t>ゼンキ</t>
    </rPh>
    <phoneticPr fontId="3"/>
  </si>
  <si>
    <t>●　直近の営業利益</t>
    <rPh sb="2" eb="4">
      <t>チョッキン</t>
    </rPh>
    <rPh sb="5" eb="7">
      <t>エイギョウ</t>
    </rPh>
    <rPh sb="7" eb="9">
      <t>リエキ</t>
    </rPh>
    <phoneticPr fontId="3"/>
  </si>
  <si>
    <t>　　　　　　●　前期の売上高</t>
    <rPh sb="8" eb="10">
      <t>ゼンキ</t>
    </rPh>
    <rPh sb="11" eb="13">
      <t>ウリアゲ</t>
    </rPh>
    <rPh sb="13" eb="14">
      <t>ダカ</t>
    </rPh>
    <phoneticPr fontId="3"/>
  </si>
  <si>
    <t>●　直近の売上高</t>
    <rPh sb="2" eb="4">
      <t>チョッキン</t>
    </rPh>
    <rPh sb="5" eb="7">
      <t>ウリアゲ</t>
    </rPh>
    <rPh sb="7" eb="8">
      <t>ダカ</t>
    </rPh>
    <phoneticPr fontId="3"/>
  </si>
  <si>
    <t>令和8年　　月　　　日</t>
    <rPh sb="0" eb="2">
      <t>レイワ</t>
    </rPh>
    <rPh sb="3" eb="4">
      <t>ネン</t>
    </rPh>
    <rPh sb="6" eb="7">
      <t>ガツ</t>
    </rPh>
    <rPh sb="10" eb="11">
      <t>ニチ</t>
    </rPh>
    <phoneticPr fontId="3"/>
  </si>
  <si>
    <t>以下の数値に相違がないことを確認しました。</t>
    <rPh sb="0" eb="2">
      <t>イカ</t>
    </rPh>
    <rPh sb="3" eb="5">
      <t>スウチ</t>
    </rPh>
    <rPh sb="14" eb="16">
      <t>カクニン</t>
    </rPh>
    <phoneticPr fontId="3"/>
  </si>
  <si>
    <t>以下は、「青色決算書」の提出を省略し、青色申告会の確認にかえる場合にご記載ください。</t>
    <rPh sb="0" eb="2">
      <t>イカ</t>
    </rPh>
    <rPh sb="5" eb="7">
      <t>アオイロ</t>
    </rPh>
    <rPh sb="7" eb="10">
      <t>ケッサンショ</t>
    </rPh>
    <rPh sb="12" eb="14">
      <t>テイシュツ</t>
    </rPh>
    <rPh sb="15" eb="17">
      <t>ショウリャク</t>
    </rPh>
    <rPh sb="19" eb="21">
      <t>アオイロ</t>
    </rPh>
    <rPh sb="21" eb="23">
      <t>シンコク</t>
    </rPh>
    <rPh sb="23" eb="24">
      <t>カイ</t>
    </rPh>
    <rPh sb="25" eb="27">
      <t>カクニン</t>
    </rPh>
    <rPh sb="31" eb="33">
      <t>バアイ</t>
    </rPh>
    <rPh sb="35" eb="37">
      <t>キサイ</t>
    </rPh>
    <phoneticPr fontId="3"/>
  </si>
  <si>
    <t>判定</t>
    <rPh sb="0" eb="2">
      <t>ハンテイ</t>
    </rPh>
    <phoneticPr fontId="3"/>
  </si>
  <si>
    <t>アとイの両方を満たすか</t>
    <rPh sb="4" eb="6">
      <t>リョウホウ</t>
    </rPh>
    <rPh sb="7" eb="8">
      <t>ミ</t>
    </rPh>
    <phoneticPr fontId="3"/>
  </si>
  <si>
    <t>イ</t>
    <phoneticPr fontId="3"/>
  </si>
  <si>
    <t>10万円以上？</t>
    <phoneticPr fontId="3"/>
  </si>
  <si>
    <t>経費の増加額(円)</t>
    <rPh sb="0" eb="2">
      <t>ケイヒ</t>
    </rPh>
    <rPh sb="3" eb="5">
      <t>ゾウカ</t>
    </rPh>
    <rPh sb="5" eb="6">
      <t>ガク</t>
    </rPh>
    <phoneticPr fontId="3"/>
  </si>
  <si>
    <t>ア</t>
    <phoneticPr fontId="3"/>
  </si>
  <si>
    <t>3％以上？</t>
    <phoneticPr fontId="3"/>
  </si>
  <si>
    <t>経費の増加率(％)</t>
    <rPh sb="0" eb="2">
      <t>ケイヒ</t>
    </rPh>
    <rPh sb="3" eb="5">
      <t>ゾウカ</t>
    </rPh>
    <rPh sb="5" eb="6">
      <t>リツ</t>
    </rPh>
    <phoneticPr fontId="3"/>
  </si>
  <si>
    <t>経費(円)</t>
    <rPh sb="0" eb="2">
      <t>ケイヒ</t>
    </rPh>
    <phoneticPr fontId="3"/>
  </si>
  <si>
    <t>減価償却費(円)</t>
    <phoneticPr fontId="3"/>
  </si>
  <si>
    <t>経費合計</t>
    <rPh sb="0" eb="2">
      <t>ケイヒ</t>
    </rPh>
    <rPh sb="2" eb="4">
      <t>ゴウケイ</t>
    </rPh>
    <phoneticPr fontId="3"/>
  </si>
  <si>
    <t>前期</t>
    <rPh sb="0" eb="2">
      <t>ゼンキ</t>
    </rPh>
    <phoneticPr fontId="3"/>
  </si>
  <si>
    <t>直近</t>
    <rPh sb="0" eb="2">
      <t>チョッキン</t>
    </rPh>
    <phoneticPr fontId="3"/>
  </si>
  <si>
    <t>（２）直近2期の決算を比較した場合において、次のいずれの要件も満たすこと。
　（ア）経費の額が前年度比3％以上増加していること
　（イ）経費の増加額が10万円以上であること</t>
    <phoneticPr fontId="3"/>
  </si>
  <si>
    <t>営業利益率(％)</t>
    <rPh sb="0" eb="2">
      <t>エイギョウ</t>
    </rPh>
    <rPh sb="2" eb="4">
      <t>リエキ</t>
    </rPh>
    <rPh sb="4" eb="5">
      <t>リツ</t>
    </rPh>
    <phoneticPr fontId="3"/>
  </si>
  <si>
    <t>営業利益(円)</t>
    <rPh sb="0" eb="2">
      <t>エイギョウ</t>
    </rPh>
    <rPh sb="2" eb="4">
      <t>リエキ</t>
    </rPh>
    <rPh sb="5" eb="6">
      <t>エン</t>
    </rPh>
    <phoneticPr fontId="3"/>
  </si>
  <si>
    <t>売上高(円)</t>
    <rPh sb="0" eb="2">
      <t>ウリアゲ</t>
    </rPh>
    <rPh sb="2" eb="3">
      <t>ダカ</t>
    </rPh>
    <rPh sb="4" eb="5">
      <t>エン</t>
    </rPh>
    <phoneticPr fontId="3"/>
  </si>
  <si>
    <t>　　　決算期と比較して増加していないこと（同率の場合を含む）こと。</t>
    <phoneticPr fontId="3"/>
  </si>
  <si>
    <r>
      <t>（１）直近の決算期における営業利益が赤字であること、</t>
    </r>
    <r>
      <rPr>
        <u/>
        <sz val="11"/>
        <color rgb="FF000000"/>
        <rFont val="游ゴシック"/>
        <family val="3"/>
        <charset val="128"/>
        <scheme val="minor"/>
      </rPr>
      <t>または</t>
    </r>
    <r>
      <rPr>
        <sz val="11"/>
        <color rgb="FF000000"/>
        <rFont val="游ゴシック"/>
        <family val="3"/>
        <charset val="128"/>
        <scheme val="minor"/>
      </rPr>
      <t>当該決算期における営業利益率が、直近の</t>
    </r>
    <phoneticPr fontId="3"/>
  </si>
  <si>
    <t>◆　交付要件</t>
    <rPh sb="2" eb="6">
      <t>コウフヨウケン</t>
    </rPh>
    <phoneticPr fontId="3"/>
  </si>
  <si>
    <t>氏　名</t>
    <rPh sb="0" eb="1">
      <t>シ</t>
    </rPh>
    <rPh sb="2" eb="3">
      <t>メイ</t>
    </rPh>
    <phoneticPr fontId="3"/>
  </si>
  <si>
    <t>所在地</t>
    <phoneticPr fontId="3"/>
  </si>
  <si>
    <t>申請者　</t>
    <rPh sb="0" eb="3">
      <t>シンセイシャ</t>
    </rPh>
    <phoneticPr fontId="3"/>
  </si>
  <si>
    <t>※小数点以下は切捨てて算出</t>
    <rPh sb="1" eb="4">
      <t>ショウスウテン</t>
    </rPh>
    <rPh sb="4" eb="6">
      <t>イカ</t>
    </rPh>
    <rPh sb="7" eb="9">
      <t>キリス</t>
    </rPh>
    <rPh sb="11" eb="13">
      <t>サンシュツ</t>
    </rPh>
    <phoneticPr fontId="3"/>
  </si>
  <si>
    <t>八王子市物価高騰対応事業者支援金　対象経費算定シート</t>
    <phoneticPr fontId="3"/>
  </si>
  <si>
    <t>様式第１号別紙（第７条関係）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</si>
</sst>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00000"/>
    <numFmt numFmtId="177" formatCode="0.000%"/>
    <numFmt numFmtId="178" formatCode="0.000_ "/>
    <numFmt numFmtId="179" formatCode="0.0000%"/>
  </numFmts>
  <fonts count="12" x14ac:knownFonts="1">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HGPｺﾞｼｯｸM"/>
      <family val="3"/>
      <charset val="128"/>
    </font>
    <font>
      <b/>
      <sz val="11"/>
      <color theme="0"/>
      <name val="游ゴシック"/>
      <family val="3"/>
      <charset val="128"/>
      <scheme val="minor"/>
    </font>
    <font>
      <b/>
      <sz val="11"/>
      <color theme="1"/>
      <name val="游ゴシック"/>
      <family val="3"/>
      <charset val="128"/>
      <scheme val="minor"/>
    </font>
    <font>
      <sz val="11"/>
      <color rgb="FF000000"/>
      <name val="游ゴシック"/>
      <family val="3"/>
      <charset val="128"/>
      <scheme val="minor"/>
    </font>
    <font>
      <u/>
      <sz val="11"/>
      <color rgb="FF000000"/>
      <name val="游ゴシック"/>
      <family val="3"/>
      <charset val="128"/>
      <scheme val="minor"/>
    </font>
    <font>
      <b/>
      <sz val="14"/>
      <color theme="1"/>
      <name val="游ゴシック"/>
      <family val="3"/>
      <charset val="128"/>
      <scheme val="minor"/>
    </font>
    <font>
      <sz val="9"/>
      <color rgb="FF000000"/>
      <name val="Meiryo UI"/>
      <family val="3"/>
      <charset val="128"/>
    </font>
    <font>
      <sz val="10"/>
      <color theme="1"/>
      <name val="游ゴシック"/>
      <family val="2"/>
      <charset val="128"/>
      <scheme val="minor"/>
    </font>
  </fonts>
  <fills count="7">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002060"/>
        <bgColor indexed="64"/>
      </patternFill>
    </fill>
    <fill>
      <patternFill patternType="solid">
        <fgColor rgb="FFFFF2CC"/>
        <bgColor indexed="64"/>
      </patternFill>
    </fill>
    <fill>
      <patternFill patternType="solid">
        <fgColor theme="7" tint="0.79998168889431442"/>
        <bgColor indexed="64"/>
      </patternFill>
    </fill>
  </fills>
  <borders count="18">
    <border>
      <left/>
      <right/>
      <top/>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auto="1"/>
      </right>
      <top/>
      <bottom style="thin">
        <color auto="1"/>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3">
    <xf numFmtId="0" fontId="0" fillId="0" borderId="0" xfId="0">
      <alignment vertical="center"/>
    </xf>
    <xf numFmtId="0" fontId="0" fillId="0" borderId="0" xfId="0" applyProtection="1">
      <alignment vertical="center"/>
      <protection hidden="1"/>
    </xf>
    <xf numFmtId="0" fontId="0" fillId="0" borderId="1"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4" xfId="0" applyBorder="1" applyProtection="1">
      <alignment vertical="center"/>
      <protection hidden="1"/>
    </xf>
    <xf numFmtId="0" fontId="0" fillId="0" borderId="7" xfId="0" applyBorder="1">
      <alignment vertical="center"/>
    </xf>
    <xf numFmtId="0" fontId="0" fillId="0" borderId="8" xfId="0" applyBorder="1" applyProtection="1">
      <alignment vertical="center"/>
      <protection hidden="1"/>
    </xf>
    <xf numFmtId="0" fontId="0" fillId="0" borderId="8" xfId="0" applyBorder="1" applyAlignment="1" applyProtection="1">
      <alignment horizontal="center" vertical="center"/>
      <protection hidden="1"/>
    </xf>
    <xf numFmtId="9" fontId="0" fillId="0" borderId="8" xfId="2" applyFont="1" applyBorder="1" applyAlignment="1" applyProtection="1">
      <alignment horizontal="right" vertical="center"/>
      <protection hidden="1"/>
    </xf>
    <xf numFmtId="0" fontId="0" fillId="0" borderId="0" xfId="0" applyAlignment="1" applyProtection="1">
      <alignment vertical="center" wrapText="1"/>
      <protection hidden="1"/>
    </xf>
    <xf numFmtId="0" fontId="0" fillId="0" borderId="0" xfId="0" applyAlignment="1" applyProtection="1">
      <alignment horizontal="right" vertical="center"/>
      <protection hidden="1"/>
    </xf>
    <xf numFmtId="0" fontId="4" fillId="0" borderId="0" xfId="0" applyFont="1" applyProtection="1">
      <alignment vertical="center"/>
      <protection hidden="1"/>
    </xf>
    <xf numFmtId="0" fontId="4" fillId="0" borderId="0" xfId="0" applyFont="1" applyAlignment="1" applyProtection="1">
      <alignment horizontal="left" vertical="center"/>
      <protection hidden="1"/>
    </xf>
    <xf numFmtId="0" fontId="0" fillId="0" borderId="0" xfId="0" applyProtection="1">
      <alignment vertical="center"/>
      <protection locked="0"/>
    </xf>
    <xf numFmtId="0" fontId="0" fillId="0" borderId="0" xfId="0" applyAlignment="1" applyProtection="1">
      <alignment horizontal="left" vertical="center"/>
      <protection locked="0"/>
    </xf>
    <xf numFmtId="0" fontId="0" fillId="0" borderId="0" xfId="0" applyAlignment="1" applyProtection="1">
      <alignment horizontal="right" vertical="center"/>
      <protection locked="0"/>
    </xf>
    <xf numFmtId="177" fontId="0" fillId="0" borderId="0" xfId="2" applyNumberFormat="1" applyFont="1" applyBorder="1" applyAlignment="1" applyProtection="1">
      <alignment horizontal="right" vertical="center"/>
      <protection hidden="1"/>
    </xf>
    <xf numFmtId="0" fontId="5" fillId="4" borderId="0" xfId="0" applyFont="1" applyFill="1" applyAlignment="1" applyProtection="1">
      <alignment horizontal="center" vertical="center"/>
      <protection hidden="1"/>
    </xf>
    <xf numFmtId="177" fontId="0" fillId="0" borderId="0" xfId="2" applyNumberFormat="1" applyFont="1" applyBorder="1" applyAlignment="1" applyProtection="1">
      <alignment vertical="center"/>
      <protection hidden="1"/>
    </xf>
    <xf numFmtId="0" fontId="0" fillId="0" borderId="9" xfId="0" applyBorder="1" applyAlignment="1" applyProtection="1">
      <alignment horizontal="center" vertical="center"/>
      <protection hidden="1"/>
    </xf>
    <xf numFmtId="178" fontId="2" fillId="0" borderId="0" xfId="2" applyNumberFormat="1" applyFont="1" applyBorder="1" applyAlignment="1" applyProtection="1">
      <alignment horizontal="right" vertical="center"/>
      <protection hidden="1"/>
    </xf>
    <xf numFmtId="38" fontId="0" fillId="0" borderId="9" xfId="1" applyFont="1" applyBorder="1" applyAlignment="1" applyProtection="1">
      <alignment horizontal="right" vertical="center"/>
      <protection hidden="1"/>
    </xf>
    <xf numFmtId="177" fontId="2" fillId="0" borderId="0" xfId="2" applyNumberFormat="1" applyFont="1" applyBorder="1" applyAlignment="1" applyProtection="1">
      <alignment horizontal="right" vertical="center"/>
      <protection hidden="1"/>
    </xf>
    <xf numFmtId="179" fontId="0" fillId="0" borderId="9" xfId="2" applyNumberFormat="1" applyFont="1" applyBorder="1" applyAlignment="1" applyProtection="1">
      <alignment horizontal="right" vertical="center"/>
      <protection hidden="1"/>
    </xf>
    <xf numFmtId="0" fontId="0" fillId="0" borderId="10" xfId="0" applyBorder="1" applyAlignment="1" applyProtection="1">
      <alignment horizontal="center" vertical="center"/>
      <protection hidden="1"/>
    </xf>
    <xf numFmtId="38" fontId="0" fillId="5" borderId="9" xfId="1" applyFont="1" applyFill="1" applyBorder="1" applyProtection="1">
      <alignment vertical="center"/>
      <protection locked="0"/>
    </xf>
    <xf numFmtId="0" fontId="0" fillId="0" borderId="11" xfId="0" applyBorder="1" applyAlignment="1" applyProtection="1">
      <alignment horizontal="center" vertical="center"/>
      <protection hidden="1"/>
    </xf>
    <xf numFmtId="38" fontId="0" fillId="6" borderId="9" xfId="1" applyFont="1" applyFill="1" applyBorder="1" applyAlignment="1" applyProtection="1">
      <alignment vertical="center"/>
      <protection locked="0"/>
    </xf>
    <xf numFmtId="0" fontId="0" fillId="0" borderId="13" xfId="0" applyBorder="1" applyProtection="1">
      <alignment vertical="center"/>
      <protection hidden="1"/>
    </xf>
    <xf numFmtId="0" fontId="0" fillId="0" borderId="0" xfId="0" applyAlignment="1">
      <alignment vertical="center" wrapText="1"/>
    </xf>
    <xf numFmtId="0" fontId="0" fillId="0" borderId="0" xfId="0" applyAlignment="1" applyProtection="1">
      <alignment horizontal="left" vertical="center" wrapText="1"/>
      <protection hidden="1"/>
    </xf>
    <xf numFmtId="0" fontId="6" fillId="0" borderId="0" xfId="0" applyFont="1" applyProtection="1">
      <alignment vertical="center"/>
      <protection hidden="1"/>
    </xf>
    <xf numFmtId="0" fontId="7" fillId="0" borderId="0" xfId="0" applyFont="1" applyAlignment="1">
      <alignment vertical="top"/>
    </xf>
    <xf numFmtId="0" fontId="7" fillId="0" borderId="0" xfId="0" applyFont="1" applyAlignment="1" applyProtection="1">
      <alignment vertical="top"/>
      <protection hidden="1"/>
    </xf>
    <xf numFmtId="0" fontId="0" fillId="0" borderId="15" xfId="0" applyBorder="1" applyAlignment="1" applyProtection="1">
      <alignment horizontal="center" vertical="center"/>
      <protection hidden="1"/>
    </xf>
    <xf numFmtId="0" fontId="0" fillId="0" borderId="15" xfId="0" applyBorder="1" applyProtection="1">
      <alignment vertical="center"/>
      <protection hidden="1"/>
    </xf>
    <xf numFmtId="0" fontId="9" fillId="0" borderId="0" xfId="0" applyFont="1" applyAlignment="1">
      <alignment horizontal="center" vertical="top" shrinkToFit="1"/>
    </xf>
    <xf numFmtId="0" fontId="0" fillId="0" borderId="0" xfId="0" applyAlignment="1" applyProtection="1">
      <alignment horizontal="right" vertical="center"/>
      <protection hidden="1"/>
    </xf>
    <xf numFmtId="0" fontId="0" fillId="3" borderId="0" xfId="0" applyFill="1" applyAlignment="1" applyProtection="1">
      <alignment horizontal="center" vertical="center"/>
      <protection hidden="1"/>
    </xf>
    <xf numFmtId="0" fontId="9" fillId="0" borderId="0" xfId="0" applyFont="1" applyAlignment="1" applyProtection="1">
      <alignment horizontal="center" vertical="top" shrinkToFit="1"/>
      <protection hidden="1"/>
    </xf>
    <xf numFmtId="0" fontId="0" fillId="0" borderId="0" xfId="0" applyAlignment="1" applyProtection="1">
      <alignment horizontal="right" vertical="center"/>
      <protection hidden="1"/>
    </xf>
    <xf numFmtId="0" fontId="0" fillId="0" borderId="7" xfId="0" applyBorder="1" applyAlignment="1" applyProtection="1">
      <alignment horizontal="left" vertical="center"/>
      <protection hidden="1"/>
    </xf>
    <xf numFmtId="176" fontId="0" fillId="0" borderId="6" xfId="0" applyNumberFormat="1" applyBorder="1" applyAlignment="1" applyProtection="1">
      <alignment horizontal="center" vertical="center"/>
      <protection hidden="1"/>
    </xf>
    <xf numFmtId="176" fontId="0" fillId="0" borderId="3" xfId="0" applyNumberFormat="1" applyBorder="1" applyAlignment="1" applyProtection="1">
      <alignment horizontal="center" vertical="center"/>
      <protection hidden="1"/>
    </xf>
    <xf numFmtId="176" fontId="0" fillId="2" borderId="5" xfId="0" applyNumberFormat="1" applyFill="1" applyBorder="1" applyAlignment="1" applyProtection="1">
      <alignment horizontal="right"/>
      <protection locked="0" hidden="1"/>
    </xf>
    <xf numFmtId="176" fontId="0" fillId="2" borderId="2" xfId="0" applyNumberFormat="1" applyFill="1" applyBorder="1" applyAlignment="1" applyProtection="1">
      <alignment horizontal="right"/>
      <protection locked="0" hidden="1"/>
    </xf>
    <xf numFmtId="0" fontId="0" fillId="0" borderId="12"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Alignment="1" applyProtection="1">
      <alignment vertical="center" wrapText="1"/>
      <protection hidden="1"/>
    </xf>
    <xf numFmtId="179" fontId="0" fillId="0" borderId="14" xfId="2" applyNumberFormat="1" applyFont="1" applyBorder="1" applyAlignment="1" applyProtection="1">
      <alignment horizontal="right" vertical="center"/>
      <protection hidden="1"/>
    </xf>
    <xf numFmtId="0" fontId="11" fillId="0" borderId="17"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1</xdr:col>
          <xdr:colOff>1314450</xdr:colOff>
          <xdr:row>35</xdr:row>
          <xdr:rowOff>63500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2</xdr:col>
          <xdr:colOff>1035050</xdr:colOff>
          <xdr:row>35</xdr:row>
          <xdr:rowOff>63500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34</xdr:row>
          <xdr:rowOff>0</xdr:rowOff>
        </xdr:from>
        <xdr:to>
          <xdr:col>1</xdr:col>
          <xdr:colOff>228600</xdr:colOff>
          <xdr:row>35</xdr:row>
          <xdr:rowOff>63500</xdr:rowOff>
        </xdr:to>
        <xdr:sp macro="" textlink="">
          <xdr:nvSpPr>
            <xdr:cNvPr id="1027" name="Option Button 6"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34</xdr:row>
          <xdr:rowOff>0</xdr:rowOff>
        </xdr:from>
        <xdr:to>
          <xdr:col>2</xdr:col>
          <xdr:colOff>228600</xdr:colOff>
          <xdr:row>35</xdr:row>
          <xdr:rowOff>63500</xdr:rowOff>
        </xdr:to>
        <xdr:sp macro="" textlink="">
          <xdr:nvSpPr>
            <xdr:cNvPr id="1028" name="Option Button 7"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1</xdr:col>
          <xdr:colOff>1314450</xdr:colOff>
          <xdr:row>18</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2</xdr:col>
          <xdr:colOff>1035050</xdr:colOff>
          <xdr:row>18</xdr:row>
          <xdr:rowOff>247650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0</xdr:rowOff>
        </xdr:from>
        <xdr:to>
          <xdr:col>1</xdr:col>
          <xdr:colOff>228600</xdr:colOff>
          <xdr:row>18</xdr:row>
          <xdr:rowOff>247650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18</xdr:row>
          <xdr:rowOff>0</xdr:rowOff>
        </xdr:from>
        <xdr:to>
          <xdr:col>2</xdr:col>
          <xdr:colOff>228600</xdr:colOff>
          <xdr:row>18</xdr:row>
          <xdr:rowOff>247650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1</xdr:col>
          <xdr:colOff>1314450</xdr:colOff>
          <xdr:row>31</xdr:row>
          <xdr:rowOff>139700</xdr:rowOff>
        </xdr:to>
        <xdr:sp macro="" textlink="">
          <xdr:nvSpPr>
            <xdr:cNvPr id="1033" name="Check Box 1"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2</xdr:col>
          <xdr:colOff>1035050</xdr:colOff>
          <xdr:row>31</xdr:row>
          <xdr:rowOff>139700</xdr:rowOff>
        </xdr:to>
        <xdr:sp macro="" textlink="">
          <xdr:nvSpPr>
            <xdr:cNvPr id="1034" name="Check Box 2"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30</xdr:row>
          <xdr:rowOff>0</xdr:rowOff>
        </xdr:from>
        <xdr:to>
          <xdr:col>1</xdr:col>
          <xdr:colOff>228600</xdr:colOff>
          <xdr:row>31</xdr:row>
          <xdr:rowOff>139700</xdr:rowOff>
        </xdr:to>
        <xdr:sp macro="" textlink="">
          <xdr:nvSpPr>
            <xdr:cNvPr id="1035" name="Option Button 6"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30</xdr:row>
          <xdr:rowOff>0</xdr:rowOff>
        </xdr:from>
        <xdr:to>
          <xdr:col>2</xdr:col>
          <xdr:colOff>228600</xdr:colOff>
          <xdr:row>31</xdr:row>
          <xdr:rowOff>139700</xdr:rowOff>
        </xdr:to>
        <xdr:sp macro="" textlink="">
          <xdr:nvSpPr>
            <xdr:cNvPr id="1036" name="Option Button 7"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5</xdr:col>
          <xdr:colOff>95250</xdr:colOff>
          <xdr:row>35</xdr:row>
          <xdr:rowOff>63500</xdr:rowOff>
        </xdr:to>
        <xdr:sp macro="" textlink="">
          <xdr:nvSpPr>
            <xdr:cNvPr id="1037" name="Check Box 1"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34</xdr:row>
          <xdr:rowOff>0</xdr:rowOff>
        </xdr:from>
        <xdr:to>
          <xdr:col>4</xdr:col>
          <xdr:colOff>228600</xdr:colOff>
          <xdr:row>35</xdr:row>
          <xdr:rowOff>63500</xdr:rowOff>
        </xdr:to>
        <xdr:sp macro="" textlink="">
          <xdr:nvSpPr>
            <xdr:cNvPr id="1038" name="Option Button 6"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1030</a:t>
              </a:r>
            </a:p>
          </xdr:txBody>
        </xdr:sp>
        <xdr:clientData/>
      </xdr:twoCellAnchor>
    </mc:Choice>
    <mc:Fallback/>
  </mc:AlternateContent>
  <xdr:twoCellAnchor>
    <xdr:from>
      <xdr:col>0</xdr:col>
      <xdr:colOff>114300</xdr:colOff>
      <xdr:row>31</xdr:row>
      <xdr:rowOff>19051</xdr:rowOff>
    </xdr:from>
    <xdr:to>
      <xdr:col>7</xdr:col>
      <xdr:colOff>352425</xdr:colOff>
      <xdr:row>37</xdr:row>
      <xdr:rowOff>247650</xdr:rowOff>
    </xdr:to>
    <xdr:sp macro="" textlink="">
      <xdr:nvSpPr>
        <xdr:cNvPr id="2" name="正方形/長方形 1">
          <a:extLst>
            <a:ext uri="{FF2B5EF4-FFF2-40B4-BE49-F238E27FC236}">
              <a16:creationId xmlns:a16="http://schemas.microsoft.com/office/drawing/2014/main" id="{0095E1A7-7387-45A4-871B-2B1B2D3D7311}"/>
            </a:ext>
          </a:extLst>
        </xdr:cNvPr>
        <xdr:cNvSpPr/>
      </xdr:nvSpPr>
      <xdr:spPr>
        <a:xfrm>
          <a:off x="114300" y="7105651"/>
          <a:ext cx="5035550" cy="1581149"/>
        </a:xfrm>
        <a:prstGeom prst="rect">
          <a:avLst/>
        </a:prstGeom>
        <a:noFill/>
        <a:ln w="1270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xdr:col>
      <xdr:colOff>673100</xdr:colOff>
      <xdr:row>0</xdr:row>
      <xdr:rowOff>180975</xdr:rowOff>
    </xdr:from>
    <xdr:to>
      <xdr:col>7</xdr:col>
      <xdr:colOff>314325</xdr:colOff>
      <xdr:row>2</xdr:row>
      <xdr:rowOff>66675</xdr:rowOff>
    </xdr:to>
    <xdr:sp macro="" textlink="">
      <xdr:nvSpPr>
        <xdr:cNvPr id="3" name="テキスト ボックス 2">
          <a:extLst>
            <a:ext uri="{FF2B5EF4-FFF2-40B4-BE49-F238E27FC236}">
              <a16:creationId xmlns:a16="http://schemas.microsoft.com/office/drawing/2014/main" id="{4CABC939-AE9F-4B04-982C-584C2FF687DA}"/>
            </a:ext>
          </a:extLst>
        </xdr:cNvPr>
        <xdr:cNvSpPr txBox="1"/>
      </xdr:nvSpPr>
      <xdr:spPr>
        <a:xfrm>
          <a:off x="4791075" y="177800"/>
          <a:ext cx="320675" cy="3429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400" kern="1200"/>
            <a:t>個人事業主</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1</xdr:col>
          <xdr:colOff>1314450</xdr:colOff>
          <xdr:row>35</xdr:row>
          <xdr:rowOff>63500</xdr:rowOff>
        </xdr:to>
        <xdr:sp macro="" textlink="">
          <xdr:nvSpPr>
            <xdr:cNvPr id="1039" name="Check Box 1"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2</xdr:col>
          <xdr:colOff>1035050</xdr:colOff>
          <xdr:row>35</xdr:row>
          <xdr:rowOff>63500</xdr:rowOff>
        </xdr:to>
        <xdr:sp macro="" textlink="">
          <xdr:nvSpPr>
            <xdr:cNvPr id="1040" name="Check Box 2"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34</xdr:row>
          <xdr:rowOff>0</xdr:rowOff>
        </xdr:from>
        <xdr:to>
          <xdr:col>1</xdr:col>
          <xdr:colOff>228600</xdr:colOff>
          <xdr:row>35</xdr:row>
          <xdr:rowOff>63500</xdr:rowOff>
        </xdr:to>
        <xdr:sp macro="" textlink="">
          <xdr:nvSpPr>
            <xdr:cNvPr id="1041" name="Option Button 6"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34</xdr:row>
          <xdr:rowOff>0</xdr:rowOff>
        </xdr:from>
        <xdr:to>
          <xdr:col>2</xdr:col>
          <xdr:colOff>228600</xdr:colOff>
          <xdr:row>35</xdr:row>
          <xdr:rowOff>63500</xdr:rowOff>
        </xdr:to>
        <xdr:sp macro="" textlink="">
          <xdr:nvSpPr>
            <xdr:cNvPr id="1042" name="Option Button 7"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5</xdr:col>
          <xdr:colOff>95250</xdr:colOff>
          <xdr:row>35</xdr:row>
          <xdr:rowOff>63500</xdr:rowOff>
        </xdr:to>
        <xdr:sp macro="" textlink="">
          <xdr:nvSpPr>
            <xdr:cNvPr id="1043" name="Check Box 1"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34</xdr:row>
          <xdr:rowOff>0</xdr:rowOff>
        </xdr:from>
        <xdr:to>
          <xdr:col>4</xdr:col>
          <xdr:colOff>228600</xdr:colOff>
          <xdr:row>35</xdr:row>
          <xdr:rowOff>63500</xdr:rowOff>
        </xdr:to>
        <xdr:sp macro="" textlink="">
          <xdr:nvSpPr>
            <xdr:cNvPr id="1044" name="Option Button 6"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1030</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4D2F-31BC-4DF5-80D0-D254C0A3EDFF}">
  <sheetPr>
    <pageSetUpPr fitToPage="1"/>
  </sheetPr>
  <dimension ref="A1:K41"/>
  <sheetViews>
    <sheetView tabSelected="1" view="pageBreakPreview" topLeftCell="A17" zoomScaleNormal="100" zoomScaleSheetLayoutView="100" workbookViewId="0">
      <selection activeCell="D40" sqref="D40:D41"/>
    </sheetView>
  </sheetViews>
  <sheetFormatPr defaultColWidth="9" defaultRowHeight="18" x14ac:dyDescent="0.55000000000000004"/>
  <cols>
    <col min="1" max="1" width="8.5" customWidth="1"/>
    <col min="2" max="2" width="18.25" customWidth="1"/>
    <col min="3" max="4" width="18.5" customWidth="1"/>
    <col min="5" max="5" width="16" customWidth="1"/>
    <col min="6" max="6" width="18.33203125" customWidth="1"/>
    <col min="7" max="7" width="18.83203125" customWidth="1"/>
    <col min="8" max="8" width="8" customWidth="1"/>
    <col min="9" max="9" width="8.25" customWidth="1"/>
    <col min="10" max="11" width="5.58203125" customWidth="1"/>
  </cols>
  <sheetData>
    <row r="1" spans="1:11" x14ac:dyDescent="0.55000000000000004">
      <c r="A1" s="1" t="s">
        <v>44</v>
      </c>
      <c r="B1" s="1"/>
      <c r="C1" s="1"/>
      <c r="D1" s="1"/>
      <c r="E1" s="1"/>
      <c r="F1" s="1"/>
      <c r="G1" s="1"/>
    </row>
    <row r="2" spans="1:11" ht="22.5" customHeight="1" x14ac:dyDescent="0.55000000000000004">
      <c r="A2" s="1"/>
      <c r="B2" s="39" t="s">
        <v>43</v>
      </c>
      <c r="C2" s="39"/>
      <c r="D2" s="39"/>
      <c r="E2" s="39"/>
      <c r="F2" s="39"/>
      <c r="G2" s="39"/>
      <c r="H2" s="36"/>
      <c r="I2" s="36"/>
    </row>
    <row r="3" spans="1:11" ht="19.5" customHeight="1" x14ac:dyDescent="0.55000000000000004">
      <c r="A3" s="1"/>
      <c r="B3" s="1"/>
      <c r="C3" s="1"/>
      <c r="D3" s="1"/>
      <c r="E3" s="40" t="s">
        <v>42</v>
      </c>
      <c r="F3" s="40"/>
      <c r="G3" s="1"/>
    </row>
    <row r="4" spans="1:11" ht="19.5" customHeight="1" x14ac:dyDescent="0.55000000000000004">
      <c r="A4" s="1"/>
      <c r="B4" s="1"/>
      <c r="C4" s="1"/>
      <c r="D4" s="1"/>
      <c r="E4" s="10"/>
      <c r="F4" s="10"/>
      <c r="G4" s="1"/>
    </row>
    <row r="5" spans="1:11" ht="32.5" customHeight="1" x14ac:dyDescent="0.55000000000000004">
      <c r="A5" s="1"/>
      <c r="B5" s="37" t="s">
        <v>41</v>
      </c>
      <c r="C5" s="19" t="s">
        <v>40</v>
      </c>
      <c r="D5" s="50"/>
      <c r="E5" s="51"/>
      <c r="F5" s="51"/>
      <c r="G5" s="52"/>
    </row>
    <row r="6" spans="1:11" ht="32.5" customHeight="1" x14ac:dyDescent="0.55000000000000004">
      <c r="A6" s="1"/>
      <c r="C6" s="19" t="s">
        <v>39</v>
      </c>
      <c r="D6" s="50"/>
      <c r="E6" s="51"/>
      <c r="F6" s="51"/>
      <c r="G6" s="52"/>
    </row>
    <row r="7" spans="1:11" ht="24" customHeight="1" x14ac:dyDescent="0.55000000000000004">
      <c r="A7" s="1"/>
      <c r="C7" s="1"/>
      <c r="D7" s="35"/>
      <c r="E7" s="34"/>
      <c r="F7" s="34"/>
      <c r="G7" s="34"/>
    </row>
    <row r="8" spans="1:11" ht="24" customHeight="1" x14ac:dyDescent="0.55000000000000004">
      <c r="A8" s="1"/>
      <c r="C8" s="1"/>
      <c r="D8" s="1"/>
      <c r="E8" s="3"/>
      <c r="F8" s="3"/>
      <c r="G8" s="3"/>
    </row>
    <row r="9" spans="1:11" ht="19.5" customHeight="1" x14ac:dyDescent="0.55000000000000004">
      <c r="A9" s="1"/>
      <c r="B9" s="1"/>
      <c r="C9" s="1"/>
      <c r="D9" s="1"/>
      <c r="E9" s="10"/>
      <c r="F9" s="10"/>
      <c r="G9" s="1"/>
    </row>
    <row r="10" spans="1:11" x14ac:dyDescent="0.55000000000000004">
      <c r="A10" s="31"/>
      <c r="B10" s="31" t="s">
        <v>38</v>
      </c>
      <c r="C10" s="1"/>
      <c r="D10" s="1"/>
      <c r="E10" s="1"/>
      <c r="F10" s="1"/>
      <c r="G10" s="1"/>
    </row>
    <row r="11" spans="1:11" x14ac:dyDescent="0.55000000000000004">
      <c r="A11" s="1"/>
      <c r="B11" s="33" t="s">
        <v>37</v>
      </c>
      <c r="C11" s="33"/>
      <c r="D11" s="33"/>
      <c r="E11" s="33"/>
      <c r="F11" s="33"/>
      <c r="G11" s="33"/>
      <c r="H11" s="32"/>
      <c r="I11" s="32"/>
      <c r="J11" s="32"/>
      <c r="K11" s="32"/>
    </row>
    <row r="12" spans="1:11" ht="24" customHeight="1" x14ac:dyDescent="0.55000000000000004">
      <c r="A12" s="1"/>
      <c r="B12" s="1" t="s">
        <v>36</v>
      </c>
      <c r="C12" s="1"/>
      <c r="D12" s="1"/>
      <c r="E12" s="1"/>
      <c r="F12" s="1"/>
      <c r="G12" s="1"/>
    </row>
    <row r="13" spans="1:11" x14ac:dyDescent="0.55000000000000004">
      <c r="A13" s="1"/>
      <c r="B13" s="28"/>
      <c r="C13" s="19" t="s">
        <v>31</v>
      </c>
      <c r="D13" s="19" t="s">
        <v>30</v>
      </c>
      <c r="E13" s="46"/>
      <c r="F13" s="47"/>
      <c r="G13" s="47"/>
    </row>
    <row r="14" spans="1:11" ht="26.5" customHeight="1" x14ac:dyDescent="0.55000000000000004">
      <c r="A14" s="1"/>
      <c r="B14" s="19" t="s">
        <v>35</v>
      </c>
      <c r="C14" s="25"/>
      <c r="D14" s="25"/>
      <c r="E14" s="1"/>
      <c r="F14" s="1"/>
      <c r="G14" s="1"/>
    </row>
    <row r="15" spans="1:11" ht="26.5" customHeight="1" thickBot="1" x14ac:dyDescent="0.6">
      <c r="A15" s="1"/>
      <c r="B15" s="26" t="s">
        <v>34</v>
      </c>
      <c r="C15" s="25"/>
      <c r="D15" s="25"/>
      <c r="E15" s="17" t="s">
        <v>19</v>
      </c>
      <c r="F15" s="1"/>
      <c r="G15" s="1"/>
    </row>
    <row r="16" spans="1:11" ht="18.5" thickBot="1" x14ac:dyDescent="0.6">
      <c r="A16" s="1"/>
      <c r="B16" s="24" t="s">
        <v>33</v>
      </c>
      <c r="C16" s="49" t="str">
        <f>IFERROR(ROUNDDOWN(C15/C14,20),"")</f>
        <v/>
      </c>
      <c r="D16" s="23" t="str">
        <f>IFERROR(ROUNDDOWN(D15/D14,20),"")</f>
        <v/>
      </c>
      <c r="E16" s="38" t="str">
        <f>IFERROR(IF(OR(C15&lt;0,C15/C14&lt;=D15/D14),"対象","対象外"),"")</f>
        <v/>
      </c>
      <c r="F16" s="1"/>
      <c r="G16" s="1"/>
    </row>
    <row r="17" spans="1:9" ht="20.149999999999999" customHeight="1" x14ac:dyDescent="0.55000000000000004">
      <c r="A17" s="31"/>
      <c r="B17" s="30"/>
      <c r="C17" s="30"/>
      <c r="D17" s="30"/>
      <c r="E17" s="30"/>
      <c r="F17" s="30"/>
      <c r="G17" s="30"/>
    </row>
    <row r="18" spans="1:9" ht="56.25" customHeight="1" x14ac:dyDescent="0.55000000000000004">
      <c r="A18" s="1"/>
      <c r="B18" s="48" t="s">
        <v>32</v>
      </c>
      <c r="C18" s="48"/>
      <c r="D18" s="48"/>
      <c r="E18" s="48"/>
      <c r="F18" s="48"/>
      <c r="G18" s="48"/>
      <c r="H18" s="29"/>
      <c r="I18" s="29"/>
    </row>
    <row r="19" spans="1:9" ht="29.15" customHeight="1" x14ac:dyDescent="0.55000000000000004">
      <c r="A19" s="1"/>
      <c r="B19" s="1"/>
      <c r="C19" s="1"/>
      <c r="D19" s="1"/>
      <c r="E19" s="1"/>
      <c r="F19" s="1"/>
      <c r="G19" s="1"/>
    </row>
    <row r="20" spans="1:9" x14ac:dyDescent="0.55000000000000004">
      <c r="A20" s="1"/>
      <c r="B20" s="28"/>
      <c r="C20" s="19" t="s">
        <v>31</v>
      </c>
      <c r="D20" s="19" t="s">
        <v>30</v>
      </c>
      <c r="E20" s="46"/>
      <c r="F20" s="47"/>
      <c r="G20" s="47"/>
    </row>
    <row r="21" spans="1:9" ht="26.5" customHeight="1" x14ac:dyDescent="0.55000000000000004">
      <c r="A21" s="1"/>
      <c r="B21" s="19" t="s">
        <v>29</v>
      </c>
      <c r="C21" s="27"/>
      <c r="D21" s="27"/>
      <c r="E21" s="3"/>
      <c r="F21" s="1"/>
      <c r="G21" s="1"/>
    </row>
    <row r="22" spans="1:9" ht="26.5" customHeight="1" thickBot="1" x14ac:dyDescent="0.6">
      <c r="A22" s="1"/>
      <c r="B22" s="26" t="s">
        <v>28</v>
      </c>
      <c r="C22" s="25"/>
      <c r="D22" s="25"/>
      <c r="E22" s="1"/>
    </row>
    <row r="23" spans="1:9" ht="18.5" thickBot="1" x14ac:dyDescent="0.6">
      <c r="A23" s="1"/>
      <c r="B23" s="24" t="s">
        <v>27</v>
      </c>
      <c r="C23" s="21" t="str">
        <f>IF(AND(C21="",C22=""),"",IFERROR(C21,0)-IFERROR(C22,0))</f>
        <v/>
      </c>
      <c r="D23" s="21" t="str">
        <f>IF(AND(D21="",D22=""),"",IFERROR(D21,0)-IFERROR(D22,0))</f>
        <v/>
      </c>
      <c r="E23" s="1"/>
    </row>
    <row r="24" spans="1:9" x14ac:dyDescent="0.55000000000000004">
      <c r="A24" s="1"/>
      <c r="B24" s="3"/>
      <c r="C24" s="16"/>
      <c r="D24" s="16"/>
      <c r="E24" s="1"/>
    </row>
    <row r="25" spans="1:9" x14ac:dyDescent="0.55000000000000004">
      <c r="A25" s="1"/>
      <c r="B25" s="19" t="s">
        <v>26</v>
      </c>
      <c r="C25" s="23" t="str">
        <f>IF(OR(C23="",D23=""),"",IFERROR(ROUNDDOWN((C23-D23)/D23,20),""))</f>
        <v/>
      </c>
      <c r="D25" s="22" t="str">
        <f>C25</f>
        <v/>
      </c>
      <c r="E25" s="16" t="s">
        <v>25</v>
      </c>
      <c r="F25" s="19" t="str">
        <f>IFERROR(IF(C25="","",IF(C25&gt;=3%,"〇","×")),"")</f>
        <v/>
      </c>
      <c r="G25" t="s">
        <v>24</v>
      </c>
    </row>
    <row r="26" spans="1:9" x14ac:dyDescent="0.55000000000000004">
      <c r="A26" s="1"/>
      <c r="B26" s="19" t="s">
        <v>23</v>
      </c>
      <c r="C26" s="21" t="str">
        <f>IF(OR(C23="",D23=""),"",C23-D23)</f>
        <v/>
      </c>
      <c r="D26" s="20" t="str">
        <f>C26</f>
        <v/>
      </c>
      <c r="E26" s="16" t="s">
        <v>22</v>
      </c>
      <c r="F26" s="19" t="str">
        <f>IFERROR(IF(D26="","",IF(D26&gt;=100000,"〇","×")),"")</f>
        <v/>
      </c>
      <c r="G26" t="s">
        <v>21</v>
      </c>
    </row>
    <row r="27" spans="1:9" x14ac:dyDescent="0.55000000000000004">
      <c r="A27" s="1"/>
      <c r="B27" s="3"/>
      <c r="C27" s="16"/>
      <c r="D27" s="16"/>
      <c r="E27" s="1"/>
    </row>
    <row r="28" spans="1:9" x14ac:dyDescent="0.55000000000000004">
      <c r="A28" s="1"/>
      <c r="B28" s="3"/>
      <c r="C28" s="18" t="s">
        <v>20</v>
      </c>
      <c r="D28" s="16"/>
      <c r="E28" s="17" t="s">
        <v>19</v>
      </c>
    </row>
    <row r="29" spans="1:9" x14ac:dyDescent="0.55000000000000004">
      <c r="A29" s="1"/>
      <c r="B29" s="3"/>
      <c r="C29" s="16"/>
      <c r="D29" s="16"/>
      <c r="E29" s="38" t="str">
        <f>IF(OR(F25="",F26=""),"",IF(AND(F25="〇",F26="〇"),"対象","対象外"))</f>
        <v/>
      </c>
    </row>
    <row r="30" spans="1:9" ht="63" customHeight="1" x14ac:dyDescent="0.55000000000000004">
      <c r="A30" s="1"/>
      <c r="B30" s="3"/>
      <c r="C30" s="16"/>
      <c r="D30" s="16"/>
      <c r="E30" s="3"/>
    </row>
    <row r="31" spans="1:9" ht="17.5" customHeight="1" x14ac:dyDescent="0.55000000000000004">
      <c r="A31" s="1"/>
      <c r="B31" s="1" t="s">
        <v>18</v>
      </c>
      <c r="C31" s="1"/>
      <c r="D31" s="1"/>
      <c r="E31" s="1"/>
      <c r="F31" s="1"/>
      <c r="G31" s="1"/>
    </row>
    <row r="32" spans="1:9" ht="29.15" customHeight="1" x14ac:dyDescent="0.55000000000000004">
      <c r="A32" s="1"/>
      <c r="B32" s="1" t="s">
        <v>17</v>
      </c>
      <c r="C32" s="1"/>
      <c r="D32" s="1"/>
      <c r="E32" s="1"/>
      <c r="F32" s="1"/>
      <c r="G32" s="1"/>
    </row>
    <row r="33" spans="1:8" ht="17.5" customHeight="1" x14ac:dyDescent="0.55000000000000004">
      <c r="A33" s="1"/>
      <c r="B33" s="1"/>
      <c r="C33" s="1"/>
      <c r="D33" s="1"/>
      <c r="E33" s="13" t="s">
        <v>16</v>
      </c>
      <c r="F33" s="13"/>
      <c r="G33" s="13"/>
      <c r="H33" s="13"/>
    </row>
    <row r="34" spans="1:8" ht="24" customHeight="1" x14ac:dyDescent="0.55000000000000004">
      <c r="A34" s="1"/>
      <c r="B34" s="12" t="s">
        <v>15</v>
      </c>
      <c r="C34" s="11" t="s">
        <v>14</v>
      </c>
      <c r="D34" s="11"/>
      <c r="E34" s="15"/>
      <c r="F34" s="13"/>
      <c r="G34" s="13"/>
      <c r="H34" s="13"/>
    </row>
    <row r="35" spans="1:8" ht="24" customHeight="1" x14ac:dyDescent="0.55000000000000004">
      <c r="A35" s="1"/>
      <c r="B35" s="12" t="s">
        <v>13</v>
      </c>
      <c r="C35" s="11" t="s">
        <v>12</v>
      </c>
      <c r="D35" s="11"/>
      <c r="E35" s="15" t="s">
        <v>11</v>
      </c>
      <c r="F35" s="13" t="s">
        <v>10</v>
      </c>
      <c r="G35" s="13"/>
      <c r="H35" s="13"/>
    </row>
    <row r="36" spans="1:8" ht="24" customHeight="1" x14ac:dyDescent="0.55000000000000004">
      <c r="A36" s="1"/>
      <c r="B36" s="12" t="s">
        <v>9</v>
      </c>
      <c r="C36" s="11" t="s">
        <v>8</v>
      </c>
      <c r="D36" s="11"/>
      <c r="E36" s="15" t="s">
        <v>7</v>
      </c>
      <c r="F36" s="14" t="s">
        <v>6</v>
      </c>
      <c r="G36" s="13"/>
      <c r="H36" s="13" t="s">
        <v>5</v>
      </c>
    </row>
    <row r="37" spans="1:8" ht="24" customHeight="1" x14ac:dyDescent="0.55000000000000004">
      <c r="A37" s="1"/>
      <c r="B37" s="12" t="s">
        <v>4</v>
      </c>
      <c r="C37" s="11" t="s">
        <v>3</v>
      </c>
      <c r="D37" s="11"/>
      <c r="E37" s="10"/>
      <c r="F37" s="9"/>
      <c r="G37" s="1"/>
    </row>
    <row r="38" spans="1:8" ht="107.5" customHeight="1" thickBot="1" x14ac:dyDescent="0.6">
      <c r="A38" s="6"/>
      <c r="B38" s="7"/>
      <c r="C38" s="8"/>
      <c r="D38" s="8"/>
      <c r="E38" s="7"/>
      <c r="F38" s="6"/>
      <c r="G38" s="6"/>
    </row>
    <row r="39" spans="1:8" ht="19" thickTop="1" thickBot="1" x14ac:dyDescent="0.6">
      <c r="A39" s="41" t="s">
        <v>2</v>
      </c>
      <c r="B39" s="41"/>
      <c r="C39" s="41"/>
      <c r="D39" s="41"/>
      <c r="E39" s="1"/>
      <c r="F39" s="1"/>
      <c r="G39" s="1"/>
      <c r="H39" s="5"/>
    </row>
    <row r="40" spans="1:8" x14ac:dyDescent="0.55000000000000004">
      <c r="A40" s="1"/>
      <c r="B40" s="3"/>
      <c r="C40" s="42" t="s">
        <v>1</v>
      </c>
      <c r="D40" s="44"/>
      <c r="E40" s="4"/>
      <c r="F40" s="1"/>
      <c r="G40" s="1"/>
    </row>
    <row r="41" spans="1:8" ht="18.5" thickBot="1" x14ac:dyDescent="0.6">
      <c r="A41" s="1"/>
      <c r="B41" s="3"/>
      <c r="C41" s="43"/>
      <c r="D41" s="45"/>
      <c r="E41" s="2" t="s">
        <v>0</v>
      </c>
      <c r="F41" s="1"/>
      <c r="G41" s="1"/>
    </row>
  </sheetData>
  <sheetProtection algorithmName="SHA-512" hashValue="Z9nabJk66zPH5wqQWdGOs94XRogFATJO7Ny2XOadqa2S5lZrVbKcN8MA2Kz1xVlNFWv+yssam1MI1WfjBayopQ==" saltValue="6JFyT4vkA5hRJiiXrKdurA==" spinCount="100000" sheet="1" objects="1" scenarios="1"/>
  <dataConsolidate/>
  <mergeCells count="10">
    <mergeCell ref="B2:G2"/>
    <mergeCell ref="E3:F3"/>
    <mergeCell ref="A39:D39"/>
    <mergeCell ref="C40:C41"/>
    <mergeCell ref="D40:D41"/>
    <mergeCell ref="E13:G13"/>
    <mergeCell ref="B18:G18"/>
    <mergeCell ref="E20:G20"/>
    <mergeCell ref="D5:G5"/>
    <mergeCell ref="D6:G6"/>
  </mergeCells>
  <phoneticPr fontId="3"/>
  <dataValidations count="2">
    <dataValidation allowBlank="1" showInputMessage="1" showErrorMessage="1" promptTitle="数値が同率の場合" prompt="数値を切捨てることで表記上は同率となる場合は小数点以下の数値で判定しています。_x000a_例：(a) 8.00005％ ≦（b）8.00008％　→　対象_x000a_" sqref="C16 C27 C29:C30 C24:C25" xr:uid="{AEF0E216-ED46-494B-9757-6BCDF73EB3F6}"/>
    <dataValidation allowBlank="1" showInputMessage="1" showErrorMessage="1" promptTitle="数値が同率の場合" prompt="数値を切捨てることで表記上は同率となる場合は小数点以下の数値で判定しています。_x000a_例：(a) 8.00005％ ≦（b）8.00008％　→　対象" sqref="E25:E26 D24:D30 D16" xr:uid="{3A87F79C-1827-4837-9A83-75B14C1F57CF}"/>
  </dataValidations>
  <printOptions horizontalCentered="1"/>
  <pageMargins left="0.16" right="0.25" top="0.55000000000000004" bottom="0.48" header="0.3" footer="0.3"/>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34</xdr:row>
                    <xdr:rowOff>0</xdr:rowOff>
                  </from>
                  <to>
                    <xdr:col>1</xdr:col>
                    <xdr:colOff>1314450</xdr:colOff>
                    <xdr:row>35</xdr:row>
                    <xdr:rowOff>69850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0</xdr:colOff>
                    <xdr:row>34</xdr:row>
                    <xdr:rowOff>0</xdr:rowOff>
                  </from>
                  <to>
                    <xdr:col>2</xdr:col>
                    <xdr:colOff>1041400</xdr:colOff>
                    <xdr:row>35</xdr:row>
                    <xdr:rowOff>69850</xdr:rowOff>
                  </to>
                </anchor>
              </controlPr>
            </control>
          </mc:Choice>
        </mc:AlternateContent>
        <mc:AlternateContent xmlns:mc="http://schemas.openxmlformats.org/markup-compatibility/2006">
          <mc:Choice Requires="x14">
            <control shapeId="1027" r:id="rId6" name="Option Button 6">
              <controlPr defaultSize="0" autoFill="0" autoLine="0" autoPict="0">
                <anchor moveWithCells="1">
                  <from>
                    <xdr:col>1</xdr:col>
                    <xdr:colOff>12700</xdr:colOff>
                    <xdr:row>34</xdr:row>
                    <xdr:rowOff>0</xdr:rowOff>
                  </from>
                  <to>
                    <xdr:col>1</xdr:col>
                    <xdr:colOff>228600</xdr:colOff>
                    <xdr:row>35</xdr:row>
                    <xdr:rowOff>69850</xdr:rowOff>
                  </to>
                </anchor>
              </controlPr>
            </control>
          </mc:Choice>
        </mc:AlternateContent>
        <mc:AlternateContent xmlns:mc="http://schemas.openxmlformats.org/markup-compatibility/2006">
          <mc:Choice Requires="x14">
            <control shapeId="1028" r:id="rId7" name="Option Button 7">
              <controlPr defaultSize="0" autoFill="0" autoLine="0" autoPict="0">
                <anchor moveWithCells="1">
                  <from>
                    <xdr:col>2</xdr:col>
                    <xdr:colOff>12700</xdr:colOff>
                    <xdr:row>34</xdr:row>
                    <xdr:rowOff>0</xdr:rowOff>
                  </from>
                  <to>
                    <xdr:col>2</xdr:col>
                    <xdr:colOff>228600</xdr:colOff>
                    <xdr:row>35</xdr:row>
                    <xdr:rowOff>69850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0</xdr:colOff>
                    <xdr:row>18</xdr:row>
                    <xdr:rowOff>0</xdr:rowOff>
                  </from>
                  <to>
                    <xdr:col>1</xdr:col>
                    <xdr:colOff>1314450</xdr:colOff>
                    <xdr:row>18</xdr:row>
                    <xdr:rowOff>247650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0</xdr:colOff>
                    <xdr:row>18</xdr:row>
                    <xdr:rowOff>0</xdr:rowOff>
                  </from>
                  <to>
                    <xdr:col>2</xdr:col>
                    <xdr:colOff>1041400</xdr:colOff>
                    <xdr:row>18</xdr:row>
                    <xdr:rowOff>247650</xdr:rowOff>
                  </to>
                </anchor>
              </controlPr>
            </control>
          </mc:Choice>
        </mc:AlternateContent>
        <mc:AlternateContent xmlns:mc="http://schemas.openxmlformats.org/markup-compatibility/2006">
          <mc:Choice Requires="x14">
            <control shapeId="1031" r:id="rId10" name="Option Button 7">
              <controlPr defaultSize="0" autoFill="0" autoLine="0" autoPict="0">
                <anchor moveWithCells="1">
                  <from>
                    <xdr:col>1</xdr:col>
                    <xdr:colOff>12700</xdr:colOff>
                    <xdr:row>18</xdr:row>
                    <xdr:rowOff>0</xdr:rowOff>
                  </from>
                  <to>
                    <xdr:col>1</xdr:col>
                    <xdr:colOff>228600</xdr:colOff>
                    <xdr:row>18</xdr:row>
                    <xdr:rowOff>247650</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2</xdr:col>
                    <xdr:colOff>12700</xdr:colOff>
                    <xdr:row>18</xdr:row>
                    <xdr:rowOff>0</xdr:rowOff>
                  </from>
                  <to>
                    <xdr:col>2</xdr:col>
                    <xdr:colOff>228600</xdr:colOff>
                    <xdr:row>18</xdr:row>
                    <xdr:rowOff>247650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0</xdr:colOff>
                    <xdr:row>30</xdr:row>
                    <xdr:rowOff>0</xdr:rowOff>
                  </from>
                  <to>
                    <xdr:col>1</xdr:col>
                    <xdr:colOff>1314450</xdr:colOff>
                    <xdr:row>31</xdr:row>
                    <xdr:rowOff>146050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0</xdr:colOff>
                    <xdr:row>30</xdr:row>
                    <xdr:rowOff>0</xdr:rowOff>
                  </from>
                  <to>
                    <xdr:col>2</xdr:col>
                    <xdr:colOff>1041400</xdr:colOff>
                    <xdr:row>31</xdr:row>
                    <xdr:rowOff>146050</xdr:rowOff>
                  </to>
                </anchor>
              </controlPr>
            </control>
          </mc:Choice>
        </mc:AlternateContent>
        <mc:AlternateContent xmlns:mc="http://schemas.openxmlformats.org/markup-compatibility/2006">
          <mc:Choice Requires="x14">
            <control shapeId="1035" r:id="rId14" name="Option Button 11">
              <controlPr defaultSize="0" autoFill="0" autoLine="0" autoPict="0">
                <anchor moveWithCells="1">
                  <from>
                    <xdr:col>1</xdr:col>
                    <xdr:colOff>12700</xdr:colOff>
                    <xdr:row>30</xdr:row>
                    <xdr:rowOff>0</xdr:rowOff>
                  </from>
                  <to>
                    <xdr:col>1</xdr:col>
                    <xdr:colOff>228600</xdr:colOff>
                    <xdr:row>31</xdr:row>
                    <xdr:rowOff>146050</xdr:rowOff>
                  </to>
                </anchor>
              </controlPr>
            </control>
          </mc:Choice>
        </mc:AlternateContent>
        <mc:AlternateContent xmlns:mc="http://schemas.openxmlformats.org/markup-compatibility/2006">
          <mc:Choice Requires="x14">
            <control shapeId="1036" r:id="rId15" name="Option Button 12">
              <controlPr defaultSize="0" autoFill="0" autoLine="0" autoPict="0">
                <anchor moveWithCells="1">
                  <from>
                    <xdr:col>2</xdr:col>
                    <xdr:colOff>12700</xdr:colOff>
                    <xdr:row>30</xdr:row>
                    <xdr:rowOff>0</xdr:rowOff>
                  </from>
                  <to>
                    <xdr:col>2</xdr:col>
                    <xdr:colOff>228600</xdr:colOff>
                    <xdr:row>31</xdr:row>
                    <xdr:rowOff>146050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0</xdr:colOff>
                    <xdr:row>34</xdr:row>
                    <xdr:rowOff>0</xdr:rowOff>
                  </from>
                  <to>
                    <xdr:col>5</xdr:col>
                    <xdr:colOff>95250</xdr:colOff>
                    <xdr:row>35</xdr:row>
                    <xdr:rowOff>69850</xdr:rowOff>
                  </to>
                </anchor>
              </controlPr>
            </control>
          </mc:Choice>
        </mc:AlternateContent>
        <mc:AlternateContent xmlns:mc="http://schemas.openxmlformats.org/markup-compatibility/2006">
          <mc:Choice Requires="x14">
            <control shapeId="1038" r:id="rId17" name="Option Button 14">
              <controlPr defaultSize="0" autoFill="0" autoLine="0" autoPict="0">
                <anchor moveWithCells="1">
                  <from>
                    <xdr:col>4</xdr:col>
                    <xdr:colOff>12700</xdr:colOff>
                    <xdr:row>34</xdr:row>
                    <xdr:rowOff>0</xdr:rowOff>
                  </from>
                  <to>
                    <xdr:col>4</xdr:col>
                    <xdr:colOff>228600</xdr:colOff>
                    <xdr:row>35</xdr:row>
                    <xdr:rowOff>69850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0</xdr:colOff>
                    <xdr:row>34</xdr:row>
                    <xdr:rowOff>0</xdr:rowOff>
                  </from>
                  <to>
                    <xdr:col>1</xdr:col>
                    <xdr:colOff>1314450</xdr:colOff>
                    <xdr:row>35</xdr:row>
                    <xdr:rowOff>69850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0</xdr:colOff>
                    <xdr:row>34</xdr:row>
                    <xdr:rowOff>0</xdr:rowOff>
                  </from>
                  <to>
                    <xdr:col>2</xdr:col>
                    <xdr:colOff>1041400</xdr:colOff>
                    <xdr:row>35</xdr:row>
                    <xdr:rowOff>69850</xdr:rowOff>
                  </to>
                </anchor>
              </controlPr>
            </control>
          </mc:Choice>
        </mc:AlternateContent>
        <mc:AlternateContent xmlns:mc="http://schemas.openxmlformats.org/markup-compatibility/2006">
          <mc:Choice Requires="x14">
            <control shapeId="1041" r:id="rId20" name="Option Button 17">
              <controlPr defaultSize="0" autoFill="0" autoLine="0" autoPict="0">
                <anchor moveWithCells="1">
                  <from>
                    <xdr:col>1</xdr:col>
                    <xdr:colOff>12700</xdr:colOff>
                    <xdr:row>34</xdr:row>
                    <xdr:rowOff>0</xdr:rowOff>
                  </from>
                  <to>
                    <xdr:col>1</xdr:col>
                    <xdr:colOff>228600</xdr:colOff>
                    <xdr:row>35</xdr:row>
                    <xdr:rowOff>69850</xdr:rowOff>
                  </to>
                </anchor>
              </controlPr>
            </control>
          </mc:Choice>
        </mc:AlternateContent>
        <mc:AlternateContent xmlns:mc="http://schemas.openxmlformats.org/markup-compatibility/2006">
          <mc:Choice Requires="x14">
            <control shapeId="1042" r:id="rId21" name="Option Button 18">
              <controlPr defaultSize="0" autoFill="0" autoLine="0" autoPict="0">
                <anchor moveWithCells="1">
                  <from>
                    <xdr:col>2</xdr:col>
                    <xdr:colOff>12700</xdr:colOff>
                    <xdr:row>34</xdr:row>
                    <xdr:rowOff>0</xdr:rowOff>
                  </from>
                  <to>
                    <xdr:col>2</xdr:col>
                    <xdr:colOff>228600</xdr:colOff>
                    <xdr:row>35</xdr:row>
                    <xdr:rowOff>69850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xdr:col>
                    <xdr:colOff>0</xdr:colOff>
                    <xdr:row>34</xdr:row>
                    <xdr:rowOff>0</xdr:rowOff>
                  </from>
                  <to>
                    <xdr:col>5</xdr:col>
                    <xdr:colOff>95250</xdr:colOff>
                    <xdr:row>35</xdr:row>
                    <xdr:rowOff>69850</xdr:rowOff>
                  </to>
                </anchor>
              </controlPr>
            </control>
          </mc:Choice>
        </mc:AlternateContent>
        <mc:AlternateContent xmlns:mc="http://schemas.openxmlformats.org/markup-compatibility/2006">
          <mc:Choice Requires="x14">
            <control shapeId="1044" r:id="rId23" name="Option Button 20">
              <controlPr defaultSize="0" autoFill="0" autoLine="0" autoPict="0">
                <anchor moveWithCells="1">
                  <from>
                    <xdr:col>4</xdr:col>
                    <xdr:colOff>12700</xdr:colOff>
                    <xdr:row>34</xdr:row>
                    <xdr:rowOff>0</xdr:rowOff>
                  </from>
                  <to>
                    <xdr:col>4</xdr:col>
                    <xdr:colOff>228600</xdr:colOff>
                    <xdr:row>35</xdr:row>
                    <xdr:rowOff>69850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算定シート＜個人＞（八王子青色申告会による確認）</vt:lpstr>
      <vt:lpstr>'算定シート＜個人＞（八王子青色申告会による確認）'!Print_Area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落合　恵理佳</dc:creator>
  <cp:lastModifiedBy>田野井　沙織</cp:lastModifiedBy>
  <dcterms:created xsi:type="dcterms:W3CDTF">2026-06-11T09:38:11Z</dcterms:created>
  <dcterms:modified xsi:type="dcterms:W3CDTF">2026-06-15T09:02:09Z</dcterms:modified>
</cp:coreProperties>
</file>