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001_非公開\090000_産業振興部\092000 産業振興推進課\2025③回目物価高騰補助金\05 庶務\ホームページ\添付ファイル\"/>
    </mc:Choice>
  </mc:AlternateContent>
  <xr:revisionPtr revIDLastSave="0" documentId="13_ncr:1_{4C9C6AA6-ED6D-4EE5-800C-62C87FE28F1D}" xr6:coauthVersionLast="47" xr6:coauthVersionMax="47" xr10:uidLastSave="{00000000-0000-0000-0000-000000000000}"/>
  <bookViews>
    <workbookView xWindow="28680" yWindow="-120" windowWidth="29040" windowHeight="15720" tabRatio="896" xr2:uid="{69338073-6B6F-4DAA-8731-9FA1B3AFAECB}"/>
  </bookViews>
  <sheets>
    <sheet name="算定シート＜法人＞" sheetId="16" r:id="rId1"/>
    <sheet name="プルダウンリスト" sheetId="5" state="hidden" r:id="rId2"/>
  </sheets>
  <definedNames>
    <definedName name="_xlnm.Print_Area" localSheetId="0">'算定シート＜法人＞'!$A$1:$H$44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6" l="1"/>
  <c r="C23" i="16"/>
  <c r="C25" i="16" s="1"/>
  <c r="D23" i="16" l="1"/>
  <c r="D25" i="16" s="1"/>
  <c r="C28" i="16" s="1"/>
  <c r="F28" i="16" s="1"/>
  <c r="D16" i="16"/>
  <c r="C16" i="16"/>
  <c r="C27" i="16" l="1"/>
  <c r="F27" i="16" s="1"/>
  <c r="E31" i="16" s="1"/>
  <c r="D27" i="16" l="1"/>
  <c r="D28" i="16"/>
</calcChain>
</file>

<file path=xl/sharedStrings.xml><?xml version="1.0" encoding="utf-8"?>
<sst xmlns="http://schemas.openxmlformats.org/spreadsheetml/2006/main" count="64" uniqueCount="61">
  <si>
    <t>様式第１号別紙（第７条関係）</t>
    <phoneticPr fontId="2"/>
  </si>
  <si>
    <t>八王子市物価高騰対応事業者支援金　対象経費算定シート</t>
    <phoneticPr fontId="2"/>
  </si>
  <si>
    <t>※小数点以下は切捨てて算出</t>
    <rPh sb="1" eb="4">
      <t>ショウスウテン</t>
    </rPh>
    <rPh sb="4" eb="6">
      <t>イカ</t>
    </rPh>
    <rPh sb="7" eb="9">
      <t>キリス</t>
    </rPh>
    <rPh sb="11" eb="13">
      <t>サンシュツ</t>
    </rPh>
    <phoneticPr fontId="2"/>
  </si>
  <si>
    <t>申請者　</t>
    <rPh sb="0" eb="3">
      <t>シンセイシャ</t>
    </rPh>
    <phoneticPr fontId="2"/>
  </si>
  <si>
    <t>所在地</t>
    <phoneticPr fontId="2"/>
  </si>
  <si>
    <t>法人名(法人のみ)</t>
    <rPh sb="0" eb="2">
      <t>ホウジン</t>
    </rPh>
    <rPh sb="2" eb="3">
      <t>メイ</t>
    </rPh>
    <phoneticPr fontId="2"/>
  </si>
  <si>
    <t>役職名(法人のみ)</t>
    <phoneticPr fontId="2"/>
  </si>
  <si>
    <t xml:space="preserve">代表者名 </t>
    <phoneticPr fontId="2"/>
  </si>
  <si>
    <t>◆　交付要件</t>
    <rPh sb="2" eb="6">
      <t>コウフヨウケン</t>
    </rPh>
    <phoneticPr fontId="2"/>
  </si>
  <si>
    <r>
      <t>（１）直近の決算期における営業利益が赤字であること、</t>
    </r>
    <r>
      <rPr>
        <u/>
        <sz val="11"/>
        <color rgb="FF000000"/>
        <rFont val="游ゴシック"/>
        <family val="3"/>
        <charset val="128"/>
        <scheme val="minor"/>
      </rPr>
      <t>または</t>
    </r>
    <r>
      <rPr>
        <sz val="11"/>
        <color rgb="FF000000"/>
        <rFont val="游ゴシック"/>
        <family val="3"/>
        <charset val="128"/>
        <scheme val="minor"/>
      </rPr>
      <t>当該決算期における営業利益率が、直近の</t>
    </r>
    <phoneticPr fontId="2"/>
  </si>
  <si>
    <t>　　　決算期と比較して増加していないこと（同率の場合を含む）こと。</t>
    <phoneticPr fontId="2"/>
  </si>
  <si>
    <t>直近</t>
    <rPh sb="0" eb="2">
      <t>チョッキン</t>
    </rPh>
    <phoneticPr fontId="2"/>
  </si>
  <si>
    <t>前期</t>
    <rPh sb="0" eb="2">
      <t>ゼンキ</t>
    </rPh>
    <phoneticPr fontId="2"/>
  </si>
  <si>
    <t>売上高(円)</t>
    <rPh sb="0" eb="2">
      <t>ウリアゲ</t>
    </rPh>
    <rPh sb="2" eb="3">
      <t>ダカ</t>
    </rPh>
    <rPh sb="4" eb="5">
      <t>エン</t>
    </rPh>
    <phoneticPr fontId="2"/>
  </si>
  <si>
    <t>営業利益(円)</t>
    <rPh sb="0" eb="2">
      <t>エイギョウ</t>
    </rPh>
    <rPh sb="2" eb="4">
      <t>リエキ</t>
    </rPh>
    <rPh sb="5" eb="6">
      <t>エン</t>
    </rPh>
    <phoneticPr fontId="2"/>
  </si>
  <si>
    <t>判定</t>
    <rPh sb="0" eb="2">
      <t>ハンテイ</t>
    </rPh>
    <phoneticPr fontId="2"/>
  </si>
  <si>
    <t>営業利益率(％)</t>
    <rPh sb="0" eb="2">
      <t>エイギョウ</t>
    </rPh>
    <rPh sb="2" eb="4">
      <t>リエキ</t>
    </rPh>
    <rPh sb="4" eb="5">
      <t>リツ</t>
    </rPh>
    <phoneticPr fontId="2"/>
  </si>
  <si>
    <t>（２）直近2期の決算を比較した場合において、次のいずれの要件も満たすこと。
　（ア）経費の額が前年度比3％以上増加していること
　（イ）経費の増加額が10万円以上であること</t>
    <phoneticPr fontId="2"/>
  </si>
  <si>
    <t>販売費及び一般管理費(円)</t>
    <rPh sb="0" eb="3">
      <t>ハンバイヒ</t>
    </rPh>
    <rPh sb="3" eb="4">
      <t>オヨ</t>
    </rPh>
    <rPh sb="5" eb="7">
      <t>イッパン</t>
    </rPh>
    <rPh sb="7" eb="10">
      <t>カンリヒ</t>
    </rPh>
    <rPh sb="11" eb="12">
      <t>エン</t>
    </rPh>
    <phoneticPr fontId="2"/>
  </si>
  <si>
    <t>売上原価(円)</t>
    <rPh sb="5" eb="6">
      <t>エン</t>
    </rPh>
    <phoneticPr fontId="2"/>
  </si>
  <si>
    <t>合計</t>
    <rPh sb="0" eb="2">
      <t>ゴウケイ</t>
    </rPh>
    <phoneticPr fontId="2"/>
  </si>
  <si>
    <t>減価償却費(円)</t>
    <phoneticPr fontId="2"/>
  </si>
  <si>
    <t>経費(円)</t>
    <rPh sb="0" eb="2">
      <t>ケイヒ</t>
    </rPh>
    <phoneticPr fontId="2"/>
  </si>
  <si>
    <t>経費の増加率(％)</t>
    <rPh sb="0" eb="2">
      <t>ケイヒ</t>
    </rPh>
    <rPh sb="3" eb="5">
      <t>ゾウカ</t>
    </rPh>
    <rPh sb="5" eb="6">
      <t>リツ</t>
    </rPh>
    <phoneticPr fontId="2"/>
  </si>
  <si>
    <t>3％以上？</t>
    <phoneticPr fontId="2"/>
  </si>
  <si>
    <t>ア</t>
    <phoneticPr fontId="2"/>
  </si>
  <si>
    <t>経費の増加額(円)</t>
    <rPh sb="0" eb="2">
      <t>ケイヒ</t>
    </rPh>
    <rPh sb="3" eb="5">
      <t>ゾウカ</t>
    </rPh>
    <rPh sb="5" eb="6">
      <t>ガク</t>
    </rPh>
    <phoneticPr fontId="2"/>
  </si>
  <si>
    <t>10万円以上？</t>
    <phoneticPr fontId="2"/>
  </si>
  <si>
    <t>イ</t>
    <phoneticPr fontId="2"/>
  </si>
  <si>
    <t>アとイの両方を満たすか</t>
    <rPh sb="4" eb="6">
      <t>リョウホウ</t>
    </rPh>
    <rPh sb="7" eb="8">
      <t>ミ</t>
    </rPh>
    <phoneticPr fontId="2"/>
  </si>
  <si>
    <t>以下は、「損益計算書」「収支内訳書」「青色決算書」の提出を省略し、税理士の確認にかえる場合にご記載ください。</t>
    <phoneticPr fontId="2"/>
  </si>
  <si>
    <t>以下の数値に相違がないことを確認しました。</t>
    <phoneticPr fontId="2"/>
  </si>
  <si>
    <t>令和8年　　月　　　日</t>
    <rPh sb="0" eb="2">
      <t>レイワ</t>
    </rPh>
    <rPh sb="3" eb="4">
      <t>ネン</t>
    </rPh>
    <rPh sb="6" eb="7">
      <t>ガツ</t>
    </rPh>
    <rPh sb="10" eb="11">
      <t>ニチ</t>
    </rPh>
    <phoneticPr fontId="2"/>
  </si>
  <si>
    <t>●　直近の売上高</t>
    <rPh sb="2" eb="4">
      <t>チョッキン</t>
    </rPh>
    <rPh sb="5" eb="7">
      <t>ウリアゲ</t>
    </rPh>
    <rPh sb="7" eb="8">
      <t>ダカ</t>
    </rPh>
    <phoneticPr fontId="2"/>
  </si>
  <si>
    <t>　　　　　　●　前期の売上高</t>
    <rPh sb="8" eb="10">
      <t>ゼンキ</t>
    </rPh>
    <rPh sb="11" eb="13">
      <t>ウリアゲ</t>
    </rPh>
    <rPh sb="13" eb="14">
      <t>ダカ</t>
    </rPh>
    <phoneticPr fontId="2"/>
  </si>
  <si>
    <t>税理士事務所名</t>
    <phoneticPr fontId="2"/>
  </si>
  <si>
    <t>●　直近の営業利益</t>
    <rPh sb="2" eb="4">
      <t>チョッキン</t>
    </rPh>
    <rPh sb="5" eb="7">
      <t>エイギョウ</t>
    </rPh>
    <rPh sb="7" eb="9">
      <t>リエキ</t>
    </rPh>
    <phoneticPr fontId="2"/>
  </si>
  <si>
    <t>　　　　　　●　前期の営業利益</t>
    <rPh sb="8" eb="10">
      <t>ゼンキ</t>
    </rPh>
    <phoneticPr fontId="2"/>
  </si>
  <si>
    <t>所在地（住所）</t>
  </si>
  <si>
    <t>●　直近の経費</t>
    <rPh sb="2" eb="4">
      <t>チョッキン</t>
    </rPh>
    <rPh sb="5" eb="7">
      <t>ケイヒ</t>
    </rPh>
    <phoneticPr fontId="2"/>
  </si>
  <si>
    <t>　　　　　　●　前期の経費</t>
    <rPh sb="8" eb="10">
      <t>ゼンキ</t>
    </rPh>
    <phoneticPr fontId="2"/>
  </si>
  <si>
    <t>税理士氏名</t>
  </si>
  <si>
    <t>●　直近の減価償却費</t>
    <rPh sb="5" eb="7">
      <t>ゲンカ</t>
    </rPh>
    <rPh sb="7" eb="9">
      <t>ショウキャク</t>
    </rPh>
    <rPh sb="9" eb="10">
      <t>ヒ</t>
    </rPh>
    <phoneticPr fontId="2"/>
  </si>
  <si>
    <t>　　　　　　●　前期の減価償却費</t>
    <rPh sb="8" eb="10">
      <t>ゼンキ</t>
    </rPh>
    <phoneticPr fontId="2"/>
  </si>
  <si>
    <t>税理士登録番号</t>
  </si>
  <si>
    <t>《事務局使用欄》（申請者は記入しないでください）</t>
    <rPh sb="1" eb="4">
      <t>ジムキョク</t>
    </rPh>
    <rPh sb="4" eb="6">
      <t>シヨウ</t>
    </rPh>
    <rPh sb="6" eb="7">
      <t>ラン</t>
    </rPh>
    <rPh sb="9" eb="12">
      <t>シンセイシャ</t>
    </rPh>
    <rPh sb="13" eb="15">
      <t>キニュウ</t>
    </rPh>
    <phoneticPr fontId="2"/>
  </si>
  <si>
    <t>交付額</t>
    <rPh sb="0" eb="3">
      <t>コウフガク</t>
    </rPh>
    <phoneticPr fontId="2"/>
  </si>
  <si>
    <t>令和７年４月</t>
    <rPh sb="0" eb="2">
      <t>レイワ</t>
    </rPh>
    <rPh sb="3" eb="4">
      <t>ネン</t>
    </rPh>
    <rPh sb="5" eb="6">
      <t>ガツ</t>
    </rPh>
    <phoneticPr fontId="2"/>
  </si>
  <si>
    <t>令和６年４月</t>
    <rPh sb="0" eb="2">
      <t>レイワ</t>
    </rPh>
    <rPh sb="3" eb="4">
      <t>ネン</t>
    </rPh>
    <rPh sb="5" eb="6">
      <t>ガツ</t>
    </rPh>
    <phoneticPr fontId="2"/>
  </si>
  <si>
    <t>令和７年５月</t>
    <rPh sb="0" eb="2">
      <t>レイワ</t>
    </rPh>
    <rPh sb="3" eb="4">
      <t>ネン</t>
    </rPh>
    <rPh sb="5" eb="6">
      <t>ガツ</t>
    </rPh>
    <phoneticPr fontId="2"/>
  </si>
  <si>
    <t>令和６年５月</t>
    <rPh sb="0" eb="2">
      <t>レイワ</t>
    </rPh>
    <rPh sb="3" eb="4">
      <t>ネン</t>
    </rPh>
    <rPh sb="5" eb="6">
      <t>ガツ</t>
    </rPh>
    <phoneticPr fontId="2"/>
  </si>
  <si>
    <t>令和７年６月</t>
    <rPh sb="0" eb="2">
      <t>レイワ</t>
    </rPh>
    <rPh sb="3" eb="4">
      <t>ネン</t>
    </rPh>
    <rPh sb="5" eb="6">
      <t>ガツ</t>
    </rPh>
    <phoneticPr fontId="2"/>
  </si>
  <si>
    <t>令和６年６月</t>
    <rPh sb="0" eb="2">
      <t>レイワ</t>
    </rPh>
    <rPh sb="3" eb="4">
      <t>ネン</t>
    </rPh>
    <rPh sb="5" eb="6">
      <t>ガツ</t>
    </rPh>
    <phoneticPr fontId="2"/>
  </si>
  <si>
    <t>令和７年７月</t>
    <rPh sb="0" eb="2">
      <t>レイワ</t>
    </rPh>
    <rPh sb="3" eb="4">
      <t>ネン</t>
    </rPh>
    <rPh sb="5" eb="6">
      <t>ガツ</t>
    </rPh>
    <phoneticPr fontId="2"/>
  </si>
  <si>
    <t>令和６年７月</t>
    <rPh sb="0" eb="2">
      <t>レイワ</t>
    </rPh>
    <rPh sb="3" eb="4">
      <t>ネン</t>
    </rPh>
    <rPh sb="5" eb="6">
      <t>ガツ</t>
    </rPh>
    <phoneticPr fontId="2"/>
  </si>
  <si>
    <t>令和７年８月</t>
    <rPh sb="0" eb="2">
      <t>レイワ</t>
    </rPh>
    <rPh sb="3" eb="4">
      <t>ネン</t>
    </rPh>
    <rPh sb="5" eb="6">
      <t>ガツ</t>
    </rPh>
    <phoneticPr fontId="2"/>
  </si>
  <si>
    <t>令和６年８月</t>
    <rPh sb="0" eb="2">
      <t>レイワ</t>
    </rPh>
    <rPh sb="3" eb="4">
      <t>ネン</t>
    </rPh>
    <rPh sb="5" eb="6">
      <t>ガツ</t>
    </rPh>
    <phoneticPr fontId="2"/>
  </si>
  <si>
    <t>令和７年９月</t>
    <rPh sb="0" eb="2">
      <t>レイワ</t>
    </rPh>
    <rPh sb="3" eb="4">
      <t>ネン</t>
    </rPh>
    <rPh sb="5" eb="6">
      <t>ガツ</t>
    </rPh>
    <phoneticPr fontId="2"/>
  </si>
  <si>
    <t>令和６年９月</t>
    <rPh sb="0" eb="2">
      <t>レイワ</t>
    </rPh>
    <rPh sb="3" eb="4">
      <t>ネン</t>
    </rPh>
    <rPh sb="5" eb="6">
      <t>ガツ</t>
    </rPh>
    <phoneticPr fontId="2"/>
  </si>
  <si>
    <t>円</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</si>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</sst>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0000"/>
    <numFmt numFmtId="177" formatCode="0.000%"/>
    <numFmt numFmtId="178" formatCode="0.000_ "/>
    <numFmt numFmtId="179" formatCode="0.000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u/>
      <sz val="11"/>
      <color rgb="FF000000"/>
      <name val="游ゴシック"/>
      <family val="3"/>
      <charset val="128"/>
      <scheme val="minor"/>
    </font>
    <font>
      <sz val="11"/>
      <color theme="0"/>
      <name val="游ゴシック"/>
      <family val="2"/>
      <charset val="128"/>
      <scheme val="minor"/>
    </font>
    <font>
      <sz val="11"/>
      <color theme="1"/>
      <name val="HGPｺﾞｼｯｸM"/>
      <family val="3"/>
      <charset val="128"/>
    </font>
    <font>
      <sz val="9"/>
      <color rgb="FF000000"/>
      <name val="Meiryo UI"/>
      <family val="3"/>
      <charset val="128"/>
    </font>
    <font>
      <sz val="10"/>
      <color theme="1"/>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rgb="FFFFF2CC"/>
        <bgColor indexed="64"/>
      </patternFill>
    </fill>
    <fill>
      <patternFill patternType="solid">
        <fgColor rgb="FF002060"/>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style="thin">
        <color auto="1"/>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
    <xf numFmtId="0" fontId="0" fillId="0" borderId="0" xfId="0">
      <alignment vertical="center"/>
    </xf>
    <xf numFmtId="0" fontId="5" fillId="0" borderId="0" xfId="0" applyFont="1" applyAlignment="1">
      <alignment vertical="top"/>
    </xf>
    <xf numFmtId="0" fontId="4" fillId="0" borderId="0" xfId="0" applyFont="1" applyAlignment="1">
      <alignment horizontal="center" vertical="top" shrinkToFit="1"/>
    </xf>
    <xf numFmtId="0" fontId="0" fillId="0" borderId="0" xfId="0" applyAlignment="1">
      <alignment vertical="center" wrapText="1"/>
    </xf>
    <xf numFmtId="0" fontId="0" fillId="2" borderId="0" xfId="0" applyFill="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0" xfId="0" applyProtection="1">
      <alignment vertical="center"/>
      <protection hidden="1"/>
    </xf>
    <xf numFmtId="0" fontId="3" fillId="0" borderId="0" xfId="0" applyFont="1" applyProtection="1">
      <alignment vertical="center"/>
      <protection hidden="1"/>
    </xf>
    <xf numFmtId="0" fontId="0" fillId="0" borderId="1" xfId="0" applyBorder="1" applyAlignment="1" applyProtection="1">
      <alignment horizontal="center" vertical="center"/>
      <protection hidden="1"/>
    </xf>
    <xf numFmtId="0" fontId="6" fillId="4" borderId="0" xfId="0" applyFont="1" applyFill="1" applyAlignment="1" applyProtection="1">
      <alignment horizontal="center" vertical="center"/>
      <protection hidden="1"/>
    </xf>
    <xf numFmtId="0" fontId="5" fillId="0" borderId="0" xfId="0" applyFont="1" applyAlignment="1" applyProtection="1">
      <alignment vertical="top"/>
      <protection hidden="1"/>
    </xf>
    <xf numFmtId="0" fontId="0" fillId="0" borderId="3" xfId="0" applyBorder="1" applyProtection="1">
      <alignment vertical="center"/>
      <protection hidden="1"/>
    </xf>
    <xf numFmtId="0" fontId="0" fillId="0" borderId="4" xfId="0" applyBorder="1" applyProtection="1">
      <alignment vertical="center"/>
      <protection hidden="1"/>
    </xf>
    <xf numFmtId="9" fontId="0" fillId="0" borderId="4" xfId="2" applyFont="1" applyBorder="1" applyAlignment="1" applyProtection="1">
      <alignment horizontal="righ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wrapText="1"/>
      <protection hidden="1"/>
    </xf>
    <xf numFmtId="177" fontId="0" fillId="0" borderId="0" xfId="2" applyNumberFormat="1" applyFont="1" applyBorder="1" applyAlignment="1" applyProtection="1">
      <alignment horizontal="right" vertical="center"/>
      <protection hidden="1"/>
    </xf>
    <xf numFmtId="0" fontId="0" fillId="0" borderId="5" xfId="0" applyBorder="1" applyAlignment="1" applyProtection="1">
      <alignment horizontal="center" vertical="center"/>
      <protection hidden="1"/>
    </xf>
    <xf numFmtId="0" fontId="6" fillId="0" borderId="0" xfId="0" applyFont="1" applyAlignment="1" applyProtection="1">
      <alignment horizontal="center" vertical="center"/>
      <protection hidden="1"/>
    </xf>
    <xf numFmtId="177" fontId="0" fillId="0" borderId="0" xfId="2" applyNumberFormat="1" applyFont="1" applyBorder="1" applyAlignment="1" applyProtection="1">
      <alignment vertical="center"/>
      <protection hidden="1"/>
    </xf>
    <xf numFmtId="177" fontId="8" fillId="0" borderId="0" xfId="2" applyNumberFormat="1" applyFont="1" applyBorder="1" applyAlignment="1" applyProtection="1">
      <alignment horizontal="right" vertical="center"/>
      <protection hidden="1"/>
    </xf>
    <xf numFmtId="178" fontId="8" fillId="0" borderId="0" xfId="2" applyNumberFormat="1" applyFont="1" applyBorder="1" applyAlignment="1" applyProtection="1">
      <alignment horizontal="right" vertical="center"/>
      <protection hidden="1"/>
    </xf>
    <xf numFmtId="0" fontId="0" fillId="0" borderId="6" xfId="0" applyBorder="1" applyAlignment="1" applyProtection="1">
      <alignment horizontal="center" vertical="center"/>
      <protection hidden="1"/>
    </xf>
    <xf numFmtId="0" fontId="0" fillId="0" borderId="0" xfId="0" applyAlignment="1" applyProtection="1">
      <alignment horizontal="right" vertical="center"/>
      <protection hidden="1"/>
    </xf>
    <xf numFmtId="0" fontId="9" fillId="0" borderId="0" xfId="0" applyFont="1" applyAlignment="1" applyProtection="1">
      <alignment horizontal="left" vertical="center"/>
      <protection hidden="1"/>
    </xf>
    <xf numFmtId="0" fontId="9" fillId="0" borderId="0" xfId="0" applyFont="1" applyProtection="1">
      <alignment vertical="center"/>
      <protection hidden="1"/>
    </xf>
    <xf numFmtId="38" fontId="0" fillId="3" borderId="1" xfId="1" applyFont="1" applyFill="1" applyBorder="1" applyProtection="1">
      <alignment vertical="center"/>
      <protection locked="0"/>
    </xf>
    <xf numFmtId="0" fontId="0" fillId="0" borderId="0" xfId="0" applyProtection="1">
      <alignment vertical="center"/>
      <protection locked="0"/>
    </xf>
    <xf numFmtId="0" fontId="0" fillId="0" borderId="0" xfId="0" applyAlignment="1" applyProtection="1">
      <alignment horizontal="right" vertical="center"/>
      <protection locked="0"/>
    </xf>
    <xf numFmtId="0" fontId="0" fillId="0" borderId="7" xfId="0" applyBorder="1" applyProtection="1">
      <alignment vertical="center"/>
      <protection hidden="1"/>
    </xf>
    <xf numFmtId="0" fontId="0" fillId="0" borderId="8" xfId="0" applyBorder="1" applyAlignment="1" applyProtection="1">
      <alignment horizontal="center" vertical="center"/>
      <protection hidden="1"/>
    </xf>
    <xf numFmtId="38" fontId="0" fillId="0" borderId="1" xfId="1" applyFont="1" applyBorder="1" applyAlignment="1" applyProtection="1">
      <alignment horizontal="right" vertical="center"/>
      <protection hidden="1"/>
    </xf>
    <xf numFmtId="0" fontId="0" fillId="0" borderId="0" xfId="0" applyAlignment="1">
      <alignment horizontal="center" vertical="center"/>
    </xf>
    <xf numFmtId="179" fontId="0" fillId="0" borderId="1" xfId="2" applyNumberFormat="1" applyFont="1" applyBorder="1" applyAlignment="1" applyProtection="1">
      <alignment horizontal="right" vertical="center"/>
      <protection hidden="1"/>
    </xf>
    <xf numFmtId="0" fontId="0" fillId="0" borderId="0" xfId="0" applyAlignment="1" applyProtection="1">
      <alignment horizontal="right" vertical="center"/>
      <protection hidden="1"/>
    </xf>
    <xf numFmtId="0" fontId="11" fillId="0" borderId="0" xfId="0" applyFont="1" applyAlignment="1" applyProtection="1">
      <alignment horizontal="left" vertical="center" wrapText="1"/>
      <protection locked="0"/>
    </xf>
    <xf numFmtId="176" fontId="0" fillId="0" borderId="9" xfId="0" applyNumberFormat="1" applyBorder="1" applyAlignment="1" applyProtection="1">
      <alignment horizontal="center" vertical="center"/>
      <protection hidden="1"/>
    </xf>
    <xf numFmtId="176" fontId="0" fillId="0" borderId="10" xfId="0" applyNumberFormat="1" applyBorder="1" applyAlignment="1" applyProtection="1">
      <alignment horizontal="center" vertical="center"/>
      <protection hidden="1"/>
    </xf>
    <xf numFmtId="176" fontId="0" fillId="5" borderId="11" xfId="0" applyNumberFormat="1" applyFill="1" applyBorder="1" applyAlignment="1" applyProtection="1">
      <alignment horizontal="right"/>
      <protection locked="0" hidden="1"/>
    </xf>
    <xf numFmtId="176" fontId="0" fillId="5" borderId="12" xfId="0" applyNumberFormat="1" applyFill="1" applyBorder="1" applyAlignment="1" applyProtection="1">
      <alignment horizontal="right"/>
      <protection locked="0" hidden="1"/>
    </xf>
    <xf numFmtId="0" fontId="4" fillId="0" borderId="0" xfId="0" applyFont="1" applyAlignment="1" applyProtection="1">
      <alignment horizontal="center" vertical="top" shrinkToFit="1"/>
      <protection hidden="1"/>
    </xf>
    <xf numFmtId="0" fontId="0" fillId="0" borderId="0" xfId="0" applyAlignment="1" applyProtection="1">
      <alignment horizontal="right" vertical="center"/>
      <protection hidden="1"/>
    </xf>
    <xf numFmtId="0" fontId="0" fillId="0" borderId="2"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wrapText="1"/>
      <protection hidden="1"/>
    </xf>
    <xf numFmtId="0" fontId="0" fillId="0" borderId="0" xfId="0" applyAlignment="1" applyProtection="1">
      <alignment horizontal="left" vertical="center"/>
      <protection hidden="1"/>
    </xf>
    <xf numFmtId="0" fontId="11" fillId="0" borderId="1"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xdr:col>
          <xdr:colOff>1314450</xdr:colOff>
          <xdr:row>39</xdr:row>
          <xdr:rowOff>371475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1038225</xdr:colOff>
          <xdr:row>39</xdr:row>
          <xdr:rowOff>371475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0</xdr:rowOff>
        </xdr:from>
        <xdr:to>
          <xdr:col>1</xdr:col>
          <xdr:colOff>228600</xdr:colOff>
          <xdr:row>39</xdr:row>
          <xdr:rowOff>371475</xdr:rowOff>
        </xdr:to>
        <xdr:sp macro="" textlink="">
          <xdr:nvSpPr>
            <xdr:cNvPr id="19459" name="Option Button 6"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39</xdr:row>
          <xdr:rowOff>0</xdr:rowOff>
        </xdr:from>
        <xdr:to>
          <xdr:col>2</xdr:col>
          <xdr:colOff>228600</xdr:colOff>
          <xdr:row>39</xdr:row>
          <xdr:rowOff>371475</xdr:rowOff>
        </xdr:to>
        <xdr:sp macro="" textlink="">
          <xdr:nvSpPr>
            <xdr:cNvPr id="19460" name="Option Button 7"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1314450</xdr:colOff>
          <xdr:row>18</xdr:row>
          <xdr:rowOff>247650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1038225</xdr:colOff>
          <xdr:row>18</xdr:row>
          <xdr:rowOff>247650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0</xdr:rowOff>
        </xdr:from>
        <xdr:to>
          <xdr:col>1</xdr:col>
          <xdr:colOff>228600</xdr:colOff>
          <xdr:row>18</xdr:row>
          <xdr:rowOff>247650</xdr:rowOff>
        </xdr:to>
        <xdr:sp macro="" textlink="">
          <xdr:nvSpPr>
            <xdr:cNvPr id="19463" name="Option Button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xdr:row>
          <xdr:rowOff>0</xdr:rowOff>
        </xdr:from>
        <xdr:to>
          <xdr:col>2</xdr:col>
          <xdr:colOff>228600</xdr:colOff>
          <xdr:row>18</xdr:row>
          <xdr:rowOff>247650</xdr:rowOff>
        </xdr:to>
        <xdr:sp macro="" textlink="">
          <xdr:nvSpPr>
            <xdr:cNvPr id="19464" name="Option Button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1314450</xdr:colOff>
          <xdr:row>36</xdr:row>
          <xdr:rowOff>371475</xdr:rowOff>
        </xdr:to>
        <xdr:sp macro="" textlink="">
          <xdr:nvSpPr>
            <xdr:cNvPr id="19465" name="Check Box 1"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1038225</xdr:colOff>
          <xdr:row>36</xdr:row>
          <xdr:rowOff>371475</xdr:rowOff>
        </xdr:to>
        <xdr:sp macro="" textlink="">
          <xdr:nvSpPr>
            <xdr:cNvPr id="19466" name="Check Box 2"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36</xdr:row>
          <xdr:rowOff>0</xdr:rowOff>
        </xdr:from>
        <xdr:to>
          <xdr:col>1</xdr:col>
          <xdr:colOff>228600</xdr:colOff>
          <xdr:row>36</xdr:row>
          <xdr:rowOff>371475</xdr:rowOff>
        </xdr:to>
        <xdr:sp macro="" textlink="">
          <xdr:nvSpPr>
            <xdr:cNvPr id="19467" name="Option Button 6"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36</xdr:row>
          <xdr:rowOff>0</xdr:rowOff>
        </xdr:from>
        <xdr:to>
          <xdr:col>2</xdr:col>
          <xdr:colOff>228600</xdr:colOff>
          <xdr:row>36</xdr:row>
          <xdr:rowOff>371475</xdr:rowOff>
        </xdr:to>
        <xdr:sp macro="" textlink="">
          <xdr:nvSpPr>
            <xdr:cNvPr id="19468" name="Option Button 7"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1</xdr:col>
          <xdr:colOff>1314450</xdr:colOff>
          <xdr:row>33</xdr:row>
          <xdr:rowOff>142875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1038225</xdr:colOff>
          <xdr:row>33</xdr:row>
          <xdr:rowOff>142875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32</xdr:row>
          <xdr:rowOff>0</xdr:rowOff>
        </xdr:from>
        <xdr:to>
          <xdr:col>1</xdr:col>
          <xdr:colOff>228600</xdr:colOff>
          <xdr:row>33</xdr:row>
          <xdr:rowOff>142875</xdr:rowOff>
        </xdr:to>
        <xdr:sp macro="" textlink="">
          <xdr:nvSpPr>
            <xdr:cNvPr id="19471" name="Option Button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32</xdr:row>
          <xdr:rowOff>0</xdr:rowOff>
        </xdr:from>
        <xdr:to>
          <xdr:col>2</xdr:col>
          <xdr:colOff>228600</xdr:colOff>
          <xdr:row>33</xdr:row>
          <xdr:rowOff>142875</xdr:rowOff>
        </xdr:to>
        <xdr:sp macro="" textlink="">
          <xdr:nvSpPr>
            <xdr:cNvPr id="19472" name="Option Button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95250</xdr:colOff>
          <xdr:row>36</xdr:row>
          <xdr:rowOff>371475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36</xdr:row>
          <xdr:rowOff>0</xdr:rowOff>
        </xdr:from>
        <xdr:to>
          <xdr:col>4</xdr:col>
          <xdr:colOff>228600</xdr:colOff>
          <xdr:row>36</xdr:row>
          <xdr:rowOff>371475</xdr:rowOff>
        </xdr:to>
        <xdr:sp macro="" textlink="">
          <xdr:nvSpPr>
            <xdr:cNvPr id="19474" name="Option Button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xdr:twoCellAnchor>
    <xdr:from>
      <xdr:col>0</xdr:col>
      <xdr:colOff>114301</xdr:colOff>
      <xdr:row>33</xdr:row>
      <xdr:rowOff>19051</xdr:rowOff>
    </xdr:from>
    <xdr:to>
      <xdr:col>7</xdr:col>
      <xdr:colOff>295276</xdr:colOff>
      <xdr:row>39</xdr:row>
      <xdr:rowOff>304800</xdr:rowOff>
    </xdr:to>
    <xdr:sp macro="" textlink="">
      <xdr:nvSpPr>
        <xdr:cNvPr id="2" name="正方形/長方形 1">
          <a:extLst>
            <a:ext uri="{FF2B5EF4-FFF2-40B4-BE49-F238E27FC236}">
              <a16:creationId xmlns:a16="http://schemas.microsoft.com/office/drawing/2014/main" id="{AA5956D2-D3E8-4883-808D-A05E7F3DB143}"/>
            </a:ext>
          </a:extLst>
        </xdr:cNvPr>
        <xdr:cNvSpPr/>
      </xdr:nvSpPr>
      <xdr:spPr>
        <a:xfrm>
          <a:off x="114301" y="9401176"/>
          <a:ext cx="9906000" cy="2085974"/>
        </a:xfrm>
        <a:prstGeom prst="rect">
          <a:avLst/>
        </a:prstGeom>
        <a:noFill/>
        <a:ln w="127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571500</xdr:colOff>
      <xdr:row>0</xdr:row>
      <xdr:rowOff>152400</xdr:rowOff>
    </xdr:from>
    <xdr:to>
      <xdr:col>6</xdr:col>
      <xdr:colOff>1714499</xdr:colOff>
      <xdr:row>2</xdr:row>
      <xdr:rowOff>38100</xdr:rowOff>
    </xdr:to>
    <xdr:sp macro="" textlink="">
      <xdr:nvSpPr>
        <xdr:cNvPr id="3" name="テキスト ボックス 2">
          <a:extLst>
            <a:ext uri="{FF2B5EF4-FFF2-40B4-BE49-F238E27FC236}">
              <a16:creationId xmlns:a16="http://schemas.microsoft.com/office/drawing/2014/main" id="{B891DB80-9A78-48B9-A764-6791DBD73736}"/>
            </a:ext>
          </a:extLst>
        </xdr:cNvPr>
        <xdr:cNvSpPr txBox="1"/>
      </xdr:nvSpPr>
      <xdr:spPr>
        <a:xfrm>
          <a:off x="8467725" y="152400"/>
          <a:ext cx="1142999" cy="4095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400" kern="1200"/>
            <a:t>法人</a:t>
          </a:r>
          <a:endParaRPr kumimoji="1" lang="en-US" altLang="ja-JP" sz="1400" kern="12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1314450</xdr:colOff>
          <xdr:row>36</xdr:row>
          <xdr:rowOff>371475</xdr:rowOff>
        </xdr:to>
        <xdr:sp macro="" textlink="">
          <xdr:nvSpPr>
            <xdr:cNvPr id="19483" name="Check Box 1" hidden="1">
              <a:extLst>
                <a:ext uri="{63B3BB69-23CF-44E3-9099-C40C66FF867C}">
                  <a14:compatExt spid="_x0000_s19483"/>
                </a:ext>
                <a:ext uri="{FF2B5EF4-FFF2-40B4-BE49-F238E27FC236}">
                  <a16:creationId xmlns:a16="http://schemas.microsoft.com/office/drawing/2014/main" id="{00000000-0008-0000-00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1038225</xdr:colOff>
          <xdr:row>36</xdr:row>
          <xdr:rowOff>371475</xdr:rowOff>
        </xdr:to>
        <xdr:sp macro="" textlink="">
          <xdr:nvSpPr>
            <xdr:cNvPr id="19484" name="Check Box 2" hidden="1">
              <a:extLst>
                <a:ext uri="{63B3BB69-23CF-44E3-9099-C40C66FF867C}">
                  <a14:compatExt spid="_x0000_s19484"/>
                </a:ext>
                <a:ext uri="{FF2B5EF4-FFF2-40B4-BE49-F238E27FC236}">
                  <a16:creationId xmlns:a16="http://schemas.microsoft.com/office/drawing/2014/main" id="{00000000-0008-0000-00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36</xdr:row>
          <xdr:rowOff>0</xdr:rowOff>
        </xdr:from>
        <xdr:to>
          <xdr:col>1</xdr:col>
          <xdr:colOff>228600</xdr:colOff>
          <xdr:row>36</xdr:row>
          <xdr:rowOff>371475</xdr:rowOff>
        </xdr:to>
        <xdr:sp macro="" textlink="">
          <xdr:nvSpPr>
            <xdr:cNvPr id="19485" name="Option Button 6" hidden="1">
              <a:extLst>
                <a:ext uri="{63B3BB69-23CF-44E3-9099-C40C66FF867C}">
                  <a14:compatExt spid="_x0000_s19485"/>
                </a:ext>
                <a:ext uri="{FF2B5EF4-FFF2-40B4-BE49-F238E27FC236}">
                  <a16:creationId xmlns:a16="http://schemas.microsoft.com/office/drawing/2014/main" id="{00000000-0008-0000-00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36</xdr:row>
          <xdr:rowOff>0</xdr:rowOff>
        </xdr:from>
        <xdr:to>
          <xdr:col>2</xdr:col>
          <xdr:colOff>228600</xdr:colOff>
          <xdr:row>36</xdr:row>
          <xdr:rowOff>371475</xdr:rowOff>
        </xdr:to>
        <xdr:sp macro="" textlink="">
          <xdr:nvSpPr>
            <xdr:cNvPr id="19486" name="Option Button 7"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D1BA9-F3AC-4415-9E99-634030F79227}">
  <sheetPr>
    <pageSetUpPr fitToPage="1"/>
  </sheetPr>
  <dimension ref="A1:K44"/>
  <sheetViews>
    <sheetView tabSelected="1" view="pageBreakPreview" topLeftCell="A27" zoomScaleNormal="100" zoomScaleSheetLayoutView="100" workbookViewId="0">
      <selection activeCell="D35" sqref="D35"/>
    </sheetView>
  </sheetViews>
  <sheetFormatPr defaultColWidth="9" defaultRowHeight="18" x14ac:dyDescent="0.55000000000000004"/>
  <cols>
    <col min="1" max="1" width="10.25" customWidth="1"/>
    <col min="2" max="2" width="22.58203125" customWidth="1"/>
    <col min="3" max="4" width="19.58203125" customWidth="1"/>
    <col min="5" max="5" width="16" customWidth="1"/>
    <col min="6" max="6" width="15.5" customWidth="1"/>
    <col min="7" max="7" width="24" customWidth="1"/>
    <col min="8" max="8" width="5.58203125" customWidth="1"/>
    <col min="9" max="9" width="8.25" customWidth="1"/>
    <col min="10" max="11" width="5.58203125" customWidth="1"/>
  </cols>
  <sheetData>
    <row r="1" spans="1:11" x14ac:dyDescent="0.55000000000000004">
      <c r="A1" s="6" t="s">
        <v>0</v>
      </c>
      <c r="B1" s="6"/>
      <c r="C1" s="6"/>
      <c r="D1" s="6"/>
      <c r="E1" s="6"/>
      <c r="F1" s="6"/>
      <c r="G1" s="6"/>
    </row>
    <row r="2" spans="1:11" ht="22.5" customHeight="1" x14ac:dyDescent="0.55000000000000004">
      <c r="A2" s="6"/>
      <c r="B2" s="40" t="s">
        <v>1</v>
      </c>
      <c r="C2" s="40"/>
      <c r="D2" s="40"/>
      <c r="E2" s="40"/>
      <c r="F2" s="40"/>
      <c r="G2" s="40"/>
      <c r="H2" s="2"/>
      <c r="I2" s="2"/>
    </row>
    <row r="3" spans="1:11" ht="19.5" customHeight="1" x14ac:dyDescent="0.55000000000000004">
      <c r="A3" s="6"/>
      <c r="B3" s="6"/>
      <c r="C3" s="6"/>
      <c r="D3" s="6"/>
      <c r="E3" s="41" t="s">
        <v>2</v>
      </c>
      <c r="F3" s="41"/>
      <c r="G3" s="6"/>
    </row>
    <row r="4" spans="1:11" ht="19.5" customHeight="1" x14ac:dyDescent="0.55000000000000004">
      <c r="A4" s="6"/>
      <c r="B4" s="6"/>
      <c r="C4" s="6"/>
      <c r="D4" s="6"/>
      <c r="E4" s="23"/>
      <c r="F4" s="23"/>
      <c r="G4" s="6"/>
    </row>
    <row r="5" spans="1:11" ht="32.5" customHeight="1" x14ac:dyDescent="0.55000000000000004">
      <c r="A5" s="34" t="s">
        <v>3</v>
      </c>
      <c r="B5" s="8" t="s">
        <v>4</v>
      </c>
      <c r="C5" s="47"/>
      <c r="D5" s="48"/>
      <c r="E5" s="48"/>
      <c r="F5" s="48"/>
      <c r="G5" s="49"/>
    </row>
    <row r="6" spans="1:11" ht="32.5" customHeight="1" x14ac:dyDescent="0.55000000000000004">
      <c r="A6" s="6"/>
      <c r="B6" s="8" t="s">
        <v>5</v>
      </c>
      <c r="C6" s="46"/>
      <c r="D6" s="46"/>
      <c r="E6" s="46"/>
      <c r="F6" s="46"/>
      <c r="G6" s="46"/>
    </row>
    <row r="7" spans="1:11" ht="32.5" customHeight="1" x14ac:dyDescent="0.55000000000000004">
      <c r="A7" s="6"/>
      <c r="B7" s="8" t="s">
        <v>6</v>
      </c>
      <c r="C7" s="47"/>
      <c r="D7" s="48"/>
      <c r="E7" s="48"/>
      <c r="F7" s="48"/>
      <c r="G7" s="49"/>
    </row>
    <row r="8" spans="1:11" ht="32.5" customHeight="1" x14ac:dyDescent="0.55000000000000004">
      <c r="A8" s="6"/>
      <c r="B8" s="8" t="s">
        <v>7</v>
      </c>
      <c r="C8" s="46"/>
      <c r="D8" s="46"/>
      <c r="E8" s="46"/>
      <c r="F8" s="46"/>
      <c r="G8" s="46"/>
    </row>
    <row r="9" spans="1:11" ht="19.5" customHeight="1" x14ac:dyDescent="0.55000000000000004">
      <c r="A9" s="6"/>
      <c r="B9" s="6"/>
      <c r="C9" s="6"/>
      <c r="D9" s="6"/>
      <c r="E9" s="23"/>
      <c r="F9" s="23"/>
      <c r="G9" s="6"/>
    </row>
    <row r="10" spans="1:11" x14ac:dyDescent="0.55000000000000004">
      <c r="A10" s="7"/>
      <c r="B10" s="7" t="s">
        <v>8</v>
      </c>
      <c r="C10" s="6"/>
      <c r="D10" s="6"/>
      <c r="E10" s="6"/>
      <c r="F10" s="6"/>
      <c r="G10" s="6"/>
    </row>
    <row r="11" spans="1:11" x14ac:dyDescent="0.55000000000000004">
      <c r="A11" s="6"/>
      <c r="B11" s="10" t="s">
        <v>9</v>
      </c>
      <c r="C11" s="10"/>
      <c r="D11" s="10"/>
      <c r="E11" s="10"/>
      <c r="F11" s="10"/>
      <c r="G11" s="10"/>
      <c r="H11" s="1"/>
      <c r="I11" s="1"/>
      <c r="J11" s="1"/>
      <c r="K11" s="1"/>
    </row>
    <row r="12" spans="1:11" ht="24" customHeight="1" x14ac:dyDescent="0.55000000000000004">
      <c r="A12" s="6"/>
      <c r="B12" s="6" t="s">
        <v>10</v>
      </c>
      <c r="C12" s="6"/>
      <c r="D12" s="6"/>
      <c r="E12" s="6"/>
      <c r="F12" s="6"/>
      <c r="G12" s="6"/>
    </row>
    <row r="13" spans="1:11" x14ac:dyDescent="0.55000000000000004">
      <c r="A13" s="6"/>
      <c r="B13" s="11"/>
      <c r="C13" s="8" t="s">
        <v>11</v>
      </c>
      <c r="D13" s="8" t="s">
        <v>12</v>
      </c>
      <c r="E13" s="42"/>
      <c r="F13" s="43"/>
      <c r="G13" s="43"/>
    </row>
    <row r="14" spans="1:11" ht="26" customHeight="1" x14ac:dyDescent="0.55000000000000004">
      <c r="A14" s="6"/>
      <c r="B14" s="8" t="s">
        <v>13</v>
      </c>
      <c r="C14" s="26"/>
      <c r="D14" s="26"/>
      <c r="E14" s="6"/>
      <c r="F14" s="6"/>
      <c r="G14" s="6"/>
    </row>
    <row r="15" spans="1:11" ht="26" customHeight="1" x14ac:dyDescent="0.55000000000000004">
      <c r="A15" s="6"/>
      <c r="B15" s="8" t="s">
        <v>14</v>
      </c>
      <c r="C15" s="26"/>
      <c r="D15" s="26"/>
      <c r="E15" s="9" t="s">
        <v>15</v>
      </c>
      <c r="F15" s="6"/>
      <c r="G15" s="6"/>
    </row>
    <row r="16" spans="1:11" x14ac:dyDescent="0.55000000000000004">
      <c r="A16" s="6"/>
      <c r="B16" s="8" t="s">
        <v>16</v>
      </c>
      <c r="C16" s="33" t="str">
        <f>IFERROR(ROUNDDOWN(C15/C14,20),"")</f>
        <v/>
      </c>
      <c r="D16" s="33" t="str">
        <f>IFERROR(ROUNDDOWN(D15/D14,20),"")</f>
        <v/>
      </c>
      <c r="E16" s="4" t="str">
        <f>IFERROR(IF(OR(C15&lt;0,C15/C14&lt;=D15/D14),"対象","対象外"),"")</f>
        <v/>
      </c>
      <c r="F16" s="6"/>
      <c r="G16" s="6"/>
    </row>
    <row r="17" spans="1:9" ht="20.149999999999999" customHeight="1" x14ac:dyDescent="0.55000000000000004">
      <c r="A17" s="7"/>
      <c r="B17" s="15"/>
      <c r="C17" s="15"/>
      <c r="D17" s="15"/>
      <c r="E17" s="15"/>
      <c r="F17" s="15"/>
      <c r="G17" s="15"/>
    </row>
    <row r="18" spans="1:9" ht="56.25" customHeight="1" x14ac:dyDescent="0.55000000000000004">
      <c r="A18" s="6"/>
      <c r="B18" s="44" t="s">
        <v>17</v>
      </c>
      <c r="C18" s="44"/>
      <c r="D18" s="44"/>
      <c r="E18" s="44"/>
      <c r="F18" s="44"/>
      <c r="G18" s="44"/>
      <c r="H18" s="3"/>
      <c r="I18" s="3"/>
    </row>
    <row r="19" spans="1:9" ht="29.15" customHeight="1" x14ac:dyDescent="0.55000000000000004">
      <c r="A19" s="6"/>
      <c r="B19" s="6"/>
      <c r="C19" s="6"/>
      <c r="D19" s="6"/>
      <c r="E19" s="6"/>
      <c r="F19" s="6"/>
      <c r="G19" s="6"/>
    </row>
    <row r="20" spans="1:9" x14ac:dyDescent="0.55000000000000004">
      <c r="A20" s="6"/>
      <c r="B20" s="11"/>
      <c r="C20" s="8" t="s">
        <v>11</v>
      </c>
      <c r="D20" s="8" t="s">
        <v>12</v>
      </c>
      <c r="E20" s="42"/>
      <c r="F20" s="43"/>
      <c r="G20" s="43"/>
    </row>
    <row r="21" spans="1:9" ht="26.5" customHeight="1" x14ac:dyDescent="0.55000000000000004">
      <c r="A21" s="6"/>
      <c r="B21" s="8" t="s">
        <v>18</v>
      </c>
      <c r="C21" s="26"/>
      <c r="D21" s="26"/>
      <c r="E21" s="6"/>
      <c r="F21" s="6"/>
      <c r="G21" s="6"/>
    </row>
    <row r="22" spans="1:9" ht="26.5" customHeight="1" x14ac:dyDescent="0.55000000000000004">
      <c r="A22" s="6"/>
      <c r="B22" s="8" t="s">
        <v>19</v>
      </c>
      <c r="C22" s="26"/>
      <c r="D22" s="26"/>
      <c r="E22" s="18"/>
      <c r="F22" s="6"/>
      <c r="G22" s="6"/>
    </row>
    <row r="23" spans="1:9" x14ac:dyDescent="0.55000000000000004">
      <c r="A23" s="6"/>
      <c r="B23" s="8" t="s">
        <v>20</v>
      </c>
      <c r="C23" s="31" t="str">
        <f>IF(AND(C21="",C22=""),"",IFERROR(C21,0)+IFERROR(C22,0))</f>
        <v/>
      </c>
      <c r="D23" s="31" t="str">
        <f>IF(AND(D21="",D22=""),"",IFERROR(D21,0)+IFERROR(D22,0))</f>
        <v/>
      </c>
      <c r="E23" s="14"/>
      <c r="F23" s="6"/>
      <c r="G23" s="6"/>
    </row>
    <row r="24" spans="1:9" ht="26" customHeight="1" thickBot="1" x14ac:dyDescent="0.6">
      <c r="A24" s="6"/>
      <c r="B24" s="17" t="s">
        <v>21</v>
      </c>
      <c r="C24" s="26"/>
      <c r="D24" s="26"/>
      <c r="E24" s="6"/>
    </row>
    <row r="25" spans="1:9" ht="18.5" thickBot="1" x14ac:dyDescent="0.6">
      <c r="A25" s="6"/>
      <c r="B25" s="22" t="s">
        <v>22</v>
      </c>
      <c r="C25" s="31" t="str">
        <f>IF(C23="","",IFERROR(C23,0)-IFERROR(C24,0))</f>
        <v/>
      </c>
      <c r="D25" s="31" t="str">
        <f>IF(D23="","",IFERROR(D23,0)-IFERROR(D24,0))</f>
        <v/>
      </c>
      <c r="E25" s="6"/>
    </row>
    <row r="26" spans="1:9" x14ac:dyDescent="0.55000000000000004">
      <c r="A26" s="6"/>
      <c r="B26" s="14"/>
      <c r="C26" s="16"/>
      <c r="D26" s="16"/>
      <c r="E26" s="6"/>
    </row>
    <row r="27" spans="1:9" x14ac:dyDescent="0.55000000000000004">
      <c r="A27" s="6"/>
      <c r="B27" s="8" t="s">
        <v>23</v>
      </c>
      <c r="C27" s="33" t="str">
        <f xml:space="preserve">
IF(OR(C25="",D25=""),"",IFERROR(ROUNDDOWN((C25-D25)/D25,20),""))</f>
        <v/>
      </c>
      <c r="D27" s="20" t="str">
        <f>C27</f>
        <v/>
      </c>
      <c r="E27" s="16" t="s">
        <v>24</v>
      </c>
      <c r="F27" s="8" t="str">
        <f>IFERROR(IF(C27="","",IF(C27&gt;=3%,"〇","×")),"")</f>
        <v/>
      </c>
      <c r="G27" t="s">
        <v>25</v>
      </c>
    </row>
    <row r="28" spans="1:9" x14ac:dyDescent="0.55000000000000004">
      <c r="A28" s="6"/>
      <c r="B28" s="8" t="s">
        <v>26</v>
      </c>
      <c r="C28" s="31" t="str">
        <f>IF(OR(C25="",D25=""),"",C25-D25)</f>
        <v/>
      </c>
      <c r="D28" s="21" t="str">
        <f>C28</f>
        <v/>
      </c>
      <c r="E28" s="16" t="s">
        <v>27</v>
      </c>
      <c r="F28" s="8" t="str">
        <f>IFERROR(IF(C28="","",IF(C28&gt;=100000,"〇","×")),"")</f>
        <v/>
      </c>
      <c r="G28" t="s">
        <v>28</v>
      </c>
    </row>
    <row r="29" spans="1:9" x14ac:dyDescent="0.55000000000000004">
      <c r="A29" s="6"/>
      <c r="B29" s="14"/>
      <c r="C29" s="16"/>
      <c r="D29" s="16"/>
      <c r="E29" s="6"/>
      <c r="F29" s="32"/>
    </row>
    <row r="30" spans="1:9" x14ac:dyDescent="0.55000000000000004">
      <c r="A30" s="6"/>
      <c r="B30" s="14"/>
      <c r="C30" s="19" t="s">
        <v>29</v>
      </c>
      <c r="D30" s="16"/>
      <c r="E30" s="9" t="s">
        <v>15</v>
      </c>
    </row>
    <row r="31" spans="1:9" x14ac:dyDescent="0.55000000000000004">
      <c r="A31" s="6"/>
      <c r="B31" s="14"/>
      <c r="C31" s="16"/>
      <c r="D31" s="16"/>
      <c r="E31" s="4" t="str">
        <f>IFERROR(IF(OR(F27="",F28=""),"",IF(AND(F27="〇",F28="〇"),"対象","対象外")),"")</f>
        <v/>
      </c>
    </row>
    <row r="32" spans="1:9" ht="58.5" customHeight="1" x14ac:dyDescent="0.55000000000000004">
      <c r="A32" s="6"/>
      <c r="B32" s="14"/>
      <c r="C32" s="16"/>
      <c r="D32" s="16"/>
      <c r="E32" s="14"/>
    </row>
    <row r="33" spans="1:8" ht="17.5" customHeight="1" x14ac:dyDescent="0.55000000000000004">
      <c r="A33" s="6"/>
      <c r="B33" s="6" t="s">
        <v>30</v>
      </c>
      <c r="C33" s="6"/>
      <c r="D33" s="6"/>
      <c r="E33" s="6"/>
      <c r="F33" s="6"/>
      <c r="G33" s="6"/>
    </row>
    <row r="34" spans="1:8" ht="29.15" customHeight="1" x14ac:dyDescent="0.55000000000000004">
      <c r="A34" s="6"/>
      <c r="B34" s="6" t="s">
        <v>31</v>
      </c>
      <c r="C34" s="6"/>
      <c r="D34" s="6"/>
      <c r="E34" s="6"/>
      <c r="F34" s="6"/>
      <c r="G34" s="6"/>
    </row>
    <row r="35" spans="1:8" ht="17.5" customHeight="1" x14ac:dyDescent="0.55000000000000004">
      <c r="A35" s="6"/>
      <c r="B35" s="6"/>
      <c r="C35" s="6"/>
      <c r="D35" s="6"/>
      <c r="E35" s="27" t="s">
        <v>32</v>
      </c>
      <c r="F35" s="27"/>
      <c r="G35" s="27"/>
    </row>
    <row r="36" spans="1:8" ht="31" customHeight="1" x14ac:dyDescent="0.55000000000000004">
      <c r="A36" s="6"/>
      <c r="B36" s="24" t="s">
        <v>33</v>
      </c>
      <c r="C36" s="25" t="s">
        <v>34</v>
      </c>
      <c r="D36" s="25"/>
      <c r="E36" s="28" t="s">
        <v>35</v>
      </c>
      <c r="F36" s="35"/>
      <c r="G36" s="35"/>
    </row>
    <row r="37" spans="1:8" ht="43.5" customHeight="1" x14ac:dyDescent="0.55000000000000004">
      <c r="A37" s="6"/>
      <c r="B37" s="24" t="s">
        <v>36</v>
      </c>
      <c r="C37" s="25" t="s">
        <v>37</v>
      </c>
      <c r="D37" s="25"/>
      <c r="E37" s="28" t="s">
        <v>38</v>
      </c>
      <c r="F37" s="35"/>
      <c r="G37" s="35"/>
    </row>
    <row r="38" spans="1:8" ht="31" customHeight="1" x14ac:dyDescent="0.55000000000000004">
      <c r="A38" s="6"/>
      <c r="B38" s="24" t="s">
        <v>39</v>
      </c>
      <c r="C38" s="25" t="s">
        <v>40</v>
      </c>
      <c r="D38" s="25"/>
      <c r="E38" s="28" t="s">
        <v>41</v>
      </c>
      <c r="F38" s="35"/>
      <c r="G38" s="35"/>
      <c r="H38" t="s">
        <v>60</v>
      </c>
    </row>
    <row r="39" spans="1:8" ht="31" customHeight="1" x14ac:dyDescent="0.55000000000000004">
      <c r="A39" s="6"/>
      <c r="B39" s="24" t="s">
        <v>42</v>
      </c>
      <c r="C39" s="25" t="s">
        <v>43</v>
      </c>
      <c r="D39" s="25"/>
      <c r="E39" s="28" t="s">
        <v>44</v>
      </c>
      <c r="F39" s="35"/>
      <c r="G39" s="35"/>
    </row>
    <row r="40" spans="1:8" ht="46.5" customHeight="1" x14ac:dyDescent="0.55000000000000004">
      <c r="A40" s="6"/>
      <c r="B40" s="6"/>
      <c r="C40" s="6"/>
      <c r="D40" s="6"/>
      <c r="E40" s="6"/>
      <c r="F40" s="6"/>
      <c r="G40" s="6"/>
    </row>
    <row r="41" spans="1:8" ht="9" customHeight="1" thickBot="1" x14ac:dyDescent="0.6">
      <c r="A41" s="12"/>
      <c r="B41" s="5"/>
      <c r="C41" s="13"/>
      <c r="D41" s="13"/>
      <c r="E41" s="5"/>
      <c r="F41" s="12"/>
      <c r="G41" s="12"/>
      <c r="H41" s="12"/>
    </row>
    <row r="42" spans="1:8" ht="19" thickTop="1" thickBot="1" x14ac:dyDescent="0.6">
      <c r="A42" s="45" t="s">
        <v>45</v>
      </c>
      <c r="B42" s="45"/>
      <c r="C42" s="45"/>
      <c r="D42" s="45"/>
      <c r="E42" s="6"/>
      <c r="F42" s="6"/>
      <c r="G42" s="6"/>
    </row>
    <row r="43" spans="1:8" x14ac:dyDescent="0.55000000000000004">
      <c r="A43" s="6"/>
      <c r="B43" s="14"/>
      <c r="C43" s="36" t="s">
        <v>46</v>
      </c>
      <c r="D43" s="38"/>
      <c r="E43" s="29"/>
      <c r="F43" s="6"/>
      <c r="G43" s="6"/>
    </row>
    <row r="44" spans="1:8" ht="18.5" thickBot="1" x14ac:dyDescent="0.6">
      <c r="A44" s="6"/>
      <c r="B44" s="14"/>
      <c r="C44" s="37"/>
      <c r="D44" s="39"/>
      <c r="E44" s="30" t="s">
        <v>59</v>
      </c>
      <c r="F44" s="6"/>
      <c r="G44" s="6"/>
    </row>
  </sheetData>
  <sheetProtection algorithmName="SHA-512" hashValue="5WPre6J8vdi7JtyP2gv/lF+MVo5ILBUXyULctn48EFQP596qGFaLIeXd9/fGQfA7u/IhCn92bZzX9fR8sD1GLg==" saltValue="H2HrOHdOUed3Ls6LhSnBqw==" spinCount="100000" sheet="1" objects="1" scenarios="1"/>
  <mergeCells count="16">
    <mergeCell ref="B2:G2"/>
    <mergeCell ref="E3:F3"/>
    <mergeCell ref="E13:G13"/>
    <mergeCell ref="B18:G18"/>
    <mergeCell ref="E20:G20"/>
    <mergeCell ref="C5:G5"/>
    <mergeCell ref="C6:G6"/>
    <mergeCell ref="C7:G7"/>
    <mergeCell ref="C8:G8"/>
    <mergeCell ref="F36:G36"/>
    <mergeCell ref="F37:G37"/>
    <mergeCell ref="F38:G38"/>
    <mergeCell ref="F39:G39"/>
    <mergeCell ref="C43:C44"/>
    <mergeCell ref="D43:D44"/>
    <mergeCell ref="A42:D42"/>
  </mergeCells>
  <phoneticPr fontId="2"/>
  <dataValidations count="2">
    <dataValidation allowBlank="1" showInputMessage="1" showErrorMessage="1" promptTitle="数値が同率の場合" prompt="数値を切捨てることで表記上は同率となる場合は小数点以下の数値で判定しています。_x000a_例：(a) 8.00005％ ≦（b）8.00008％　→　対象" sqref="E28 D26:D32 D16" xr:uid="{C27C5722-11FF-4D5E-9D6B-D3EBCE09F5E6}"/>
    <dataValidation allowBlank="1" showInputMessage="1" showErrorMessage="1" promptTitle="数値が同率の場合" prompt="数値を切捨てることで表記上は同率となる場合は小数点以下の数値で判定しています。_x000a_例：(a) 8.00005％ ≦（b）8.00008％　→　対象_x000a_" sqref="C26:C27 C29:C32 C16" xr:uid="{F30A96BA-201D-4B18-AEC7-4507BE917277}"/>
  </dataValidations>
  <printOptions horizontalCentered="1"/>
  <pageMargins left="0.25" right="0.25" top="0.63" bottom="0.41"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0</xdr:colOff>
                    <xdr:row>39</xdr:row>
                    <xdr:rowOff>0</xdr:rowOff>
                  </from>
                  <to>
                    <xdr:col>1</xdr:col>
                    <xdr:colOff>1314450</xdr:colOff>
                    <xdr:row>39</xdr:row>
                    <xdr:rowOff>374650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xdr:col>
                    <xdr:colOff>0</xdr:colOff>
                    <xdr:row>39</xdr:row>
                    <xdr:rowOff>0</xdr:rowOff>
                  </from>
                  <to>
                    <xdr:col>2</xdr:col>
                    <xdr:colOff>1041400</xdr:colOff>
                    <xdr:row>39</xdr:row>
                    <xdr:rowOff>374650</xdr:rowOff>
                  </to>
                </anchor>
              </controlPr>
            </control>
          </mc:Choice>
        </mc:AlternateContent>
        <mc:AlternateContent xmlns:mc="http://schemas.openxmlformats.org/markup-compatibility/2006">
          <mc:Choice Requires="x14">
            <control shapeId="19459" r:id="rId6" name="Option Button 6">
              <controlPr defaultSize="0" autoFill="0" autoLine="0" autoPict="0">
                <anchor moveWithCells="1">
                  <from>
                    <xdr:col>1</xdr:col>
                    <xdr:colOff>12700</xdr:colOff>
                    <xdr:row>39</xdr:row>
                    <xdr:rowOff>0</xdr:rowOff>
                  </from>
                  <to>
                    <xdr:col>1</xdr:col>
                    <xdr:colOff>228600</xdr:colOff>
                    <xdr:row>39</xdr:row>
                    <xdr:rowOff>374650</xdr:rowOff>
                  </to>
                </anchor>
              </controlPr>
            </control>
          </mc:Choice>
        </mc:AlternateContent>
        <mc:AlternateContent xmlns:mc="http://schemas.openxmlformats.org/markup-compatibility/2006">
          <mc:Choice Requires="x14">
            <control shapeId="19460" r:id="rId7" name="Option Button 7">
              <controlPr defaultSize="0" autoFill="0" autoLine="0" autoPict="0">
                <anchor moveWithCells="1">
                  <from>
                    <xdr:col>2</xdr:col>
                    <xdr:colOff>12700</xdr:colOff>
                    <xdr:row>39</xdr:row>
                    <xdr:rowOff>0</xdr:rowOff>
                  </from>
                  <to>
                    <xdr:col>2</xdr:col>
                    <xdr:colOff>228600</xdr:colOff>
                    <xdr:row>39</xdr:row>
                    <xdr:rowOff>374650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0</xdr:colOff>
                    <xdr:row>18</xdr:row>
                    <xdr:rowOff>0</xdr:rowOff>
                  </from>
                  <to>
                    <xdr:col>1</xdr:col>
                    <xdr:colOff>1314450</xdr:colOff>
                    <xdr:row>18</xdr:row>
                    <xdr:rowOff>247650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0</xdr:colOff>
                    <xdr:row>18</xdr:row>
                    <xdr:rowOff>0</xdr:rowOff>
                  </from>
                  <to>
                    <xdr:col>2</xdr:col>
                    <xdr:colOff>1041400</xdr:colOff>
                    <xdr:row>18</xdr:row>
                    <xdr:rowOff>247650</xdr:rowOff>
                  </to>
                </anchor>
              </controlPr>
            </control>
          </mc:Choice>
        </mc:AlternateContent>
        <mc:AlternateContent xmlns:mc="http://schemas.openxmlformats.org/markup-compatibility/2006">
          <mc:Choice Requires="x14">
            <control shapeId="19463" r:id="rId10" name="Option Button 7">
              <controlPr defaultSize="0" autoFill="0" autoLine="0" autoPict="0">
                <anchor moveWithCells="1">
                  <from>
                    <xdr:col>1</xdr:col>
                    <xdr:colOff>12700</xdr:colOff>
                    <xdr:row>18</xdr:row>
                    <xdr:rowOff>0</xdr:rowOff>
                  </from>
                  <to>
                    <xdr:col>1</xdr:col>
                    <xdr:colOff>228600</xdr:colOff>
                    <xdr:row>18</xdr:row>
                    <xdr:rowOff>247650</xdr:rowOff>
                  </to>
                </anchor>
              </controlPr>
            </control>
          </mc:Choice>
        </mc:AlternateContent>
        <mc:AlternateContent xmlns:mc="http://schemas.openxmlformats.org/markup-compatibility/2006">
          <mc:Choice Requires="x14">
            <control shapeId="19464" r:id="rId11" name="Option Button 8">
              <controlPr defaultSize="0" autoFill="0" autoLine="0" autoPict="0">
                <anchor moveWithCells="1">
                  <from>
                    <xdr:col>2</xdr:col>
                    <xdr:colOff>12700</xdr:colOff>
                    <xdr:row>18</xdr:row>
                    <xdr:rowOff>0</xdr:rowOff>
                  </from>
                  <to>
                    <xdr:col>2</xdr:col>
                    <xdr:colOff>228600</xdr:colOff>
                    <xdr:row>18</xdr:row>
                    <xdr:rowOff>247650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0</xdr:colOff>
                    <xdr:row>36</xdr:row>
                    <xdr:rowOff>0</xdr:rowOff>
                  </from>
                  <to>
                    <xdr:col>1</xdr:col>
                    <xdr:colOff>1314450</xdr:colOff>
                    <xdr:row>36</xdr:row>
                    <xdr:rowOff>374650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xdr:col>
                    <xdr:colOff>0</xdr:colOff>
                    <xdr:row>36</xdr:row>
                    <xdr:rowOff>0</xdr:rowOff>
                  </from>
                  <to>
                    <xdr:col>2</xdr:col>
                    <xdr:colOff>1041400</xdr:colOff>
                    <xdr:row>36</xdr:row>
                    <xdr:rowOff>374650</xdr:rowOff>
                  </to>
                </anchor>
              </controlPr>
            </control>
          </mc:Choice>
        </mc:AlternateContent>
        <mc:AlternateContent xmlns:mc="http://schemas.openxmlformats.org/markup-compatibility/2006">
          <mc:Choice Requires="x14">
            <control shapeId="19467" r:id="rId14" name="Option Button 11">
              <controlPr defaultSize="0" autoFill="0" autoLine="0" autoPict="0">
                <anchor moveWithCells="1">
                  <from>
                    <xdr:col>1</xdr:col>
                    <xdr:colOff>12700</xdr:colOff>
                    <xdr:row>36</xdr:row>
                    <xdr:rowOff>0</xdr:rowOff>
                  </from>
                  <to>
                    <xdr:col>1</xdr:col>
                    <xdr:colOff>228600</xdr:colOff>
                    <xdr:row>36</xdr:row>
                    <xdr:rowOff>374650</xdr:rowOff>
                  </to>
                </anchor>
              </controlPr>
            </control>
          </mc:Choice>
        </mc:AlternateContent>
        <mc:AlternateContent xmlns:mc="http://schemas.openxmlformats.org/markup-compatibility/2006">
          <mc:Choice Requires="x14">
            <control shapeId="19468" r:id="rId15" name="Option Button 12">
              <controlPr defaultSize="0" autoFill="0" autoLine="0" autoPict="0">
                <anchor moveWithCells="1">
                  <from>
                    <xdr:col>2</xdr:col>
                    <xdr:colOff>12700</xdr:colOff>
                    <xdr:row>36</xdr:row>
                    <xdr:rowOff>0</xdr:rowOff>
                  </from>
                  <to>
                    <xdr:col>2</xdr:col>
                    <xdr:colOff>228600</xdr:colOff>
                    <xdr:row>36</xdr:row>
                    <xdr:rowOff>374650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0</xdr:colOff>
                    <xdr:row>32</xdr:row>
                    <xdr:rowOff>0</xdr:rowOff>
                  </from>
                  <to>
                    <xdr:col>1</xdr:col>
                    <xdr:colOff>1314450</xdr:colOff>
                    <xdr:row>33</xdr:row>
                    <xdr:rowOff>146050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xdr:col>
                    <xdr:colOff>0</xdr:colOff>
                    <xdr:row>32</xdr:row>
                    <xdr:rowOff>0</xdr:rowOff>
                  </from>
                  <to>
                    <xdr:col>2</xdr:col>
                    <xdr:colOff>1041400</xdr:colOff>
                    <xdr:row>33</xdr:row>
                    <xdr:rowOff>146050</xdr:rowOff>
                  </to>
                </anchor>
              </controlPr>
            </control>
          </mc:Choice>
        </mc:AlternateContent>
        <mc:AlternateContent xmlns:mc="http://schemas.openxmlformats.org/markup-compatibility/2006">
          <mc:Choice Requires="x14">
            <control shapeId="19471" r:id="rId18" name="Option Button 15">
              <controlPr defaultSize="0" autoFill="0" autoLine="0" autoPict="0">
                <anchor moveWithCells="1">
                  <from>
                    <xdr:col>1</xdr:col>
                    <xdr:colOff>12700</xdr:colOff>
                    <xdr:row>32</xdr:row>
                    <xdr:rowOff>0</xdr:rowOff>
                  </from>
                  <to>
                    <xdr:col>1</xdr:col>
                    <xdr:colOff>228600</xdr:colOff>
                    <xdr:row>33</xdr:row>
                    <xdr:rowOff>146050</xdr:rowOff>
                  </to>
                </anchor>
              </controlPr>
            </control>
          </mc:Choice>
        </mc:AlternateContent>
        <mc:AlternateContent xmlns:mc="http://schemas.openxmlformats.org/markup-compatibility/2006">
          <mc:Choice Requires="x14">
            <control shapeId="19472" r:id="rId19" name="Option Button 16">
              <controlPr defaultSize="0" autoFill="0" autoLine="0" autoPict="0">
                <anchor moveWithCells="1">
                  <from>
                    <xdr:col>2</xdr:col>
                    <xdr:colOff>12700</xdr:colOff>
                    <xdr:row>32</xdr:row>
                    <xdr:rowOff>0</xdr:rowOff>
                  </from>
                  <to>
                    <xdr:col>2</xdr:col>
                    <xdr:colOff>228600</xdr:colOff>
                    <xdr:row>33</xdr:row>
                    <xdr:rowOff>146050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4</xdr:col>
                    <xdr:colOff>0</xdr:colOff>
                    <xdr:row>36</xdr:row>
                    <xdr:rowOff>0</xdr:rowOff>
                  </from>
                  <to>
                    <xdr:col>5</xdr:col>
                    <xdr:colOff>95250</xdr:colOff>
                    <xdr:row>36</xdr:row>
                    <xdr:rowOff>374650</xdr:rowOff>
                  </to>
                </anchor>
              </controlPr>
            </control>
          </mc:Choice>
        </mc:AlternateContent>
        <mc:AlternateContent xmlns:mc="http://schemas.openxmlformats.org/markup-compatibility/2006">
          <mc:Choice Requires="x14">
            <control shapeId="19474" r:id="rId21" name="Option Button 18">
              <controlPr defaultSize="0" autoFill="0" autoLine="0" autoPict="0">
                <anchor moveWithCells="1">
                  <from>
                    <xdr:col>4</xdr:col>
                    <xdr:colOff>12700</xdr:colOff>
                    <xdr:row>36</xdr:row>
                    <xdr:rowOff>0</xdr:rowOff>
                  </from>
                  <to>
                    <xdr:col>4</xdr:col>
                    <xdr:colOff>228600</xdr:colOff>
                    <xdr:row>36</xdr:row>
                    <xdr:rowOff>374650</xdr:rowOff>
                  </to>
                </anchor>
              </controlPr>
            </control>
          </mc:Choice>
        </mc:AlternateContent>
        <mc:AlternateContent xmlns:mc="http://schemas.openxmlformats.org/markup-compatibility/2006">
          <mc:Choice Requires="x14">
            <control shapeId="19483" r:id="rId22" name="Check Box 27">
              <controlPr defaultSize="0" autoFill="0" autoLine="0" autoPict="0">
                <anchor moveWithCells="1">
                  <from>
                    <xdr:col>1</xdr:col>
                    <xdr:colOff>0</xdr:colOff>
                    <xdr:row>36</xdr:row>
                    <xdr:rowOff>0</xdr:rowOff>
                  </from>
                  <to>
                    <xdr:col>1</xdr:col>
                    <xdr:colOff>1314450</xdr:colOff>
                    <xdr:row>36</xdr:row>
                    <xdr:rowOff>374650</xdr:rowOff>
                  </to>
                </anchor>
              </controlPr>
            </control>
          </mc:Choice>
        </mc:AlternateContent>
        <mc:AlternateContent xmlns:mc="http://schemas.openxmlformats.org/markup-compatibility/2006">
          <mc:Choice Requires="x14">
            <control shapeId="19484" r:id="rId23" name="Check Box 28">
              <controlPr defaultSize="0" autoFill="0" autoLine="0" autoPict="0">
                <anchor moveWithCells="1">
                  <from>
                    <xdr:col>2</xdr:col>
                    <xdr:colOff>0</xdr:colOff>
                    <xdr:row>36</xdr:row>
                    <xdr:rowOff>0</xdr:rowOff>
                  </from>
                  <to>
                    <xdr:col>2</xdr:col>
                    <xdr:colOff>1041400</xdr:colOff>
                    <xdr:row>36</xdr:row>
                    <xdr:rowOff>374650</xdr:rowOff>
                  </to>
                </anchor>
              </controlPr>
            </control>
          </mc:Choice>
        </mc:AlternateContent>
        <mc:AlternateContent xmlns:mc="http://schemas.openxmlformats.org/markup-compatibility/2006">
          <mc:Choice Requires="x14">
            <control shapeId="19485" r:id="rId24" name="Option Button 29">
              <controlPr defaultSize="0" autoFill="0" autoLine="0" autoPict="0">
                <anchor moveWithCells="1">
                  <from>
                    <xdr:col>1</xdr:col>
                    <xdr:colOff>12700</xdr:colOff>
                    <xdr:row>36</xdr:row>
                    <xdr:rowOff>0</xdr:rowOff>
                  </from>
                  <to>
                    <xdr:col>1</xdr:col>
                    <xdr:colOff>228600</xdr:colOff>
                    <xdr:row>36</xdr:row>
                    <xdr:rowOff>374650</xdr:rowOff>
                  </to>
                </anchor>
              </controlPr>
            </control>
          </mc:Choice>
        </mc:AlternateContent>
        <mc:AlternateContent xmlns:mc="http://schemas.openxmlformats.org/markup-compatibility/2006">
          <mc:Choice Requires="x14">
            <control shapeId="19486" r:id="rId25" name="Option Button 30">
              <controlPr defaultSize="0" autoFill="0" autoLine="0" autoPict="0">
                <anchor moveWithCells="1">
                  <from>
                    <xdr:col>2</xdr:col>
                    <xdr:colOff>12700</xdr:colOff>
                    <xdr:row>36</xdr:row>
                    <xdr:rowOff>0</xdr:rowOff>
                  </from>
                  <to>
                    <xdr:col>2</xdr:col>
                    <xdr:colOff>228600</xdr:colOff>
                    <xdr:row>36</xdr:row>
                    <xdr:rowOff>374650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D2407-01DA-49EE-BC29-8271544D9F85}">
  <sheetPr codeName="Sheet4"/>
  <dimension ref="A1:B6"/>
  <sheetViews>
    <sheetView workbookViewId="0">
      <selection activeCell="B5" sqref="B5"/>
    </sheetView>
  </sheetViews>
  <sheetFormatPr defaultRowHeight="18" x14ac:dyDescent="0.55000000000000004"/>
  <cols>
    <col min="1" max="2" width="13" bestFit="1" customWidth="1"/>
  </cols>
  <sheetData>
    <row r="1" spans="1:2" x14ac:dyDescent="0.55000000000000004">
      <c r="A1" t="s">
        <v>47</v>
      </c>
      <c r="B1" t="s">
        <v>48</v>
      </c>
    </row>
    <row r="2" spans="1:2" x14ac:dyDescent="0.55000000000000004">
      <c r="A2" t="s">
        <v>49</v>
      </c>
      <c r="B2" t="s">
        <v>50</v>
      </c>
    </row>
    <row r="3" spans="1:2" x14ac:dyDescent="0.55000000000000004">
      <c r="A3" t="s">
        <v>51</v>
      </c>
      <c r="B3" t="s">
        <v>52</v>
      </c>
    </row>
    <row r="4" spans="1:2" x14ac:dyDescent="0.55000000000000004">
      <c r="A4" t="s">
        <v>53</v>
      </c>
      <c r="B4" t="s">
        <v>54</v>
      </c>
    </row>
    <row r="5" spans="1:2" x14ac:dyDescent="0.55000000000000004">
      <c r="A5" t="s">
        <v>55</v>
      </c>
      <c r="B5" t="s">
        <v>56</v>
      </c>
    </row>
    <row r="6" spans="1:2" x14ac:dyDescent="0.55000000000000004">
      <c r="A6" t="s">
        <v>57</v>
      </c>
      <c r="B6" t="s">
        <v>58</v>
      </c>
    </row>
  </sheetData>
  <sheetProtection algorithmName="SHA-512" hashValue="hhs5b5SCtOrYpbmUr+5AMHYyK6rGgsYguVD47oDpEcvnwCMvmjUE6UGkXTDeLyuzVZjFI6kBO949Bk8J9j/fFQ==" saltValue="h+alwL/hstHYQbwxFCV9Q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算定シート＜法人＞</vt:lpstr>
      <vt:lpstr>プルダウンリスト</vt:lpstr>
      <vt:lpstr>'算定シート＜法人＞'!Print_Area</vt:lpstr>
    </vt:vector>
  </TitlesOfParts>
  <Manager/>
  <Company>Hachiouji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下田　悟</dc:creator>
  <cp:keywords/>
  <dc:description/>
  <cp:lastModifiedBy>田野井　沙織</cp:lastModifiedBy>
  <cp:revision/>
  <cp:lastPrinted>2026-06-09T00:02:17Z</cp:lastPrinted>
  <dcterms:created xsi:type="dcterms:W3CDTF">2023-10-10T03:55:00Z</dcterms:created>
  <dcterms:modified xsi:type="dcterms:W3CDTF">2026-06-15T09:05:58Z</dcterms:modified>
  <cp:category/>
  <cp:contentStatus/>
</cp:coreProperties>
</file>