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DD7CAC73-B1C3-493B-8589-D6EDD953C9C9}" xr6:coauthVersionLast="47" xr6:coauthVersionMax="47" xr10:uidLastSave="{00000000-0000-0000-0000-000000000000}"/>
  <bookViews>
    <workbookView xWindow="-120" yWindow="-120" windowWidth="29040" windowHeight="15720" xr2:uid="{00000000-000D-0000-FFFF-FFFF00000000}"/>
  </bookViews>
  <sheets>
    <sheet name="申請書" sheetId="2" r:id="rId1"/>
    <sheet name="内訳書"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4" l="1"/>
  <c r="G32" i="4"/>
  <c r="W31" i="4"/>
  <c r="F19" i="4" l="1"/>
  <c r="M25" i="2" s="1"/>
  <c r="U32" i="4" l="1"/>
  <c r="K29" i="4"/>
  <c r="F21" i="4"/>
  <c r="F22" i="4"/>
  <c r="F36" i="4" l="1"/>
  <c r="M26" i="2" s="1"/>
  <c r="F23" i="4"/>
</calcChain>
</file>

<file path=xl/sharedStrings.xml><?xml version="1.0" encoding="utf-8"?>
<sst xmlns="http://schemas.openxmlformats.org/spreadsheetml/2006/main" count="88" uniqueCount="82">
  <si>
    <t>第1号様式(第7条関係)</t>
    <rPh sb="0" eb="1">
      <t>ダイ</t>
    </rPh>
    <rPh sb="2" eb="5">
      <t>ゴウヨウシキ</t>
    </rPh>
    <rPh sb="6" eb="7">
      <t>ダイ</t>
    </rPh>
    <rPh sb="8" eb="11">
      <t>ジョウカンケイ</t>
    </rPh>
    <phoneticPr fontId="1"/>
  </si>
  <si>
    <t>八王子市長　殿</t>
    <rPh sb="0" eb="5">
      <t>ハチオウジシチョウ</t>
    </rPh>
    <rPh sb="6" eb="7">
      <t>ドノ</t>
    </rPh>
    <phoneticPr fontId="1"/>
  </si>
  <si>
    <t>申請者</t>
    <rPh sb="0" eb="3">
      <t>シンセイシャ</t>
    </rPh>
    <phoneticPr fontId="1"/>
  </si>
  <si>
    <t>〒</t>
    <phoneticPr fontId="1"/>
  </si>
  <si>
    <t>‐</t>
    <phoneticPr fontId="1"/>
  </si>
  <si>
    <t>現住所</t>
    <rPh sb="0" eb="3">
      <t>ゲンジュウショ</t>
    </rPh>
    <phoneticPr fontId="1"/>
  </si>
  <si>
    <t>会社名及び代表者名</t>
    <rPh sb="0" eb="3">
      <t>カイシャメイ</t>
    </rPh>
    <rPh sb="3" eb="4">
      <t>オヨ</t>
    </rPh>
    <rPh sb="5" eb="9">
      <t>ダイヒョウシャメイ</t>
    </rPh>
    <phoneticPr fontId="1"/>
  </si>
  <si>
    <t>電話番号</t>
    <rPh sb="0" eb="4">
      <t>デンワバンゴウ</t>
    </rPh>
    <phoneticPr fontId="1"/>
  </si>
  <si>
    <t>設置場所</t>
    <rPh sb="0" eb="4">
      <t>セッチバショ</t>
    </rPh>
    <phoneticPr fontId="1"/>
  </si>
  <si>
    <t>補助金申請額(1,000円未満切り捨て)</t>
    <rPh sb="0" eb="3">
      <t>ホジョキン</t>
    </rPh>
    <rPh sb="3" eb="6">
      <t>シンセイガク</t>
    </rPh>
    <rPh sb="12" eb="15">
      <t>エンミマン</t>
    </rPh>
    <rPh sb="15" eb="16">
      <t>キ</t>
    </rPh>
    <rPh sb="17" eb="18">
      <t>ス</t>
    </rPh>
    <phoneticPr fontId="1"/>
  </si>
  <si>
    <t>着工予定日</t>
    <rPh sb="0" eb="5">
      <t>チャッコウヨテイビ</t>
    </rPh>
    <phoneticPr fontId="1"/>
  </si>
  <si>
    <t>完了予定日</t>
    <rPh sb="0" eb="5">
      <t>カンリョウヨテイビ</t>
    </rPh>
    <phoneticPr fontId="1"/>
  </si>
  <si>
    <t>会社名</t>
    <rPh sb="0" eb="3">
      <t>カイシャメイ</t>
    </rPh>
    <phoneticPr fontId="1"/>
  </si>
  <si>
    <t>所在地</t>
    <rPh sb="0" eb="3">
      <t>ショザイチ</t>
    </rPh>
    <phoneticPr fontId="1"/>
  </si>
  <si>
    <t>担当者名</t>
    <rPh sb="0" eb="4">
      <t>タントウシャメイ</t>
    </rPh>
    <phoneticPr fontId="1"/>
  </si>
  <si>
    <t>メールアドレス</t>
    <phoneticPr fontId="1"/>
  </si>
  <si>
    <t>代行者</t>
    <rPh sb="0" eb="2">
      <t>ダイコウ</t>
    </rPh>
    <rPh sb="2" eb="3">
      <t>シャ</t>
    </rPh>
    <phoneticPr fontId="1"/>
  </si>
  <si>
    <t>以下に同意します。(〇を付すこと)</t>
    <rPh sb="0" eb="2">
      <t>イカ</t>
    </rPh>
    <rPh sb="3" eb="5">
      <t>ドウイ</t>
    </rPh>
    <rPh sb="12" eb="13">
      <t>フ</t>
    </rPh>
    <phoneticPr fontId="1"/>
  </si>
  <si>
    <t>申請者概要</t>
    <rPh sb="0" eb="3">
      <t>シンセイシャ</t>
    </rPh>
    <rPh sb="3" eb="5">
      <t>ガイヨウ</t>
    </rPh>
    <phoneticPr fontId="1"/>
  </si>
  <si>
    <t>主たる事業</t>
    <rPh sb="0" eb="1">
      <t>シュ</t>
    </rPh>
    <rPh sb="3" eb="5">
      <t>ジギョウ</t>
    </rPh>
    <phoneticPr fontId="1"/>
  </si>
  <si>
    <t>資本金の額又は出資金の総額</t>
    <rPh sb="0" eb="3">
      <t>シホンキン</t>
    </rPh>
    <rPh sb="4" eb="5">
      <t>ガク</t>
    </rPh>
    <rPh sb="5" eb="6">
      <t>マタ</t>
    </rPh>
    <rPh sb="7" eb="10">
      <t>シュッシキン</t>
    </rPh>
    <rPh sb="11" eb="13">
      <t>ソウガク</t>
    </rPh>
    <phoneticPr fontId="1"/>
  </si>
  <si>
    <t>常時使用する従業員の数</t>
    <rPh sb="0" eb="2">
      <t>ジョウジ</t>
    </rPh>
    <rPh sb="2" eb="4">
      <t>シヨウ</t>
    </rPh>
    <rPh sb="6" eb="9">
      <t>ジュウギョウイン</t>
    </rPh>
    <rPh sb="10" eb="11">
      <t>カズ</t>
    </rPh>
    <phoneticPr fontId="1"/>
  </si>
  <si>
    <t>事業所の名称</t>
    <rPh sb="0" eb="3">
      <t>ジギョウショ</t>
    </rPh>
    <rPh sb="4" eb="6">
      <t>メイショウ</t>
    </rPh>
    <phoneticPr fontId="1"/>
  </si>
  <si>
    <t>環境マネジメントシステム取得状況(○を付すこと)</t>
    <rPh sb="0" eb="2">
      <t>カンキョウ</t>
    </rPh>
    <rPh sb="12" eb="16">
      <t>シュトクジョウキョウ</t>
    </rPh>
    <rPh sb="19" eb="20">
      <t>フ</t>
    </rPh>
    <phoneticPr fontId="1"/>
  </si>
  <si>
    <t>192</t>
    <phoneticPr fontId="1"/>
  </si>
  <si>
    <t>0000</t>
    <phoneticPr fontId="1"/>
  </si>
  <si>
    <t>八王子市△△町△△△</t>
    <rPh sb="0" eb="4">
      <t>ハチオウジシ</t>
    </rPh>
    <rPh sb="6" eb="7">
      <t>マチ</t>
    </rPh>
    <phoneticPr fontId="1"/>
  </si>
  <si>
    <t>株式会社○○</t>
    <rPh sb="0" eb="4">
      <t>カブシキガイシャ</t>
    </rPh>
    <phoneticPr fontId="1"/>
  </si>
  <si>
    <t>代表取締役　○○　○○</t>
    <rPh sb="0" eb="5">
      <t>ダイヒョウトリシマリヤク</t>
    </rPh>
    <phoneticPr fontId="1"/>
  </si>
  <si>
    <t>042-000-0000</t>
    <phoneticPr fontId="1"/>
  </si>
  <si>
    <t>半導体製造装置の製造</t>
    <phoneticPr fontId="1"/>
  </si>
  <si>
    <t>5,000万円</t>
    <phoneticPr fontId="1"/>
  </si>
  <si>
    <t>100人</t>
    <phoneticPr fontId="1"/>
  </si>
  <si>
    <t>○○</t>
    <phoneticPr fontId="1"/>
  </si>
  <si>
    <t>xxxx@xxx.co.jp</t>
    <phoneticPr fontId="1"/>
  </si>
  <si>
    <t>株式会社○○　八王子事業場</t>
    <rPh sb="0" eb="4">
      <t>カブシキガイシャ</t>
    </rPh>
    <rPh sb="7" eb="10">
      <t>ハチオウジ</t>
    </rPh>
    <rPh sb="10" eb="13">
      <t>ジギョウジョウ</t>
    </rPh>
    <phoneticPr fontId="1"/>
  </si>
  <si>
    <t>八王子市〇〇町〇〇－〇〇〇</t>
    <rPh sb="0" eb="4">
      <t>ハチオウジシ</t>
    </rPh>
    <phoneticPr fontId="1"/>
  </si>
  <si>
    <t>○</t>
    <phoneticPr fontId="1"/>
  </si>
  <si>
    <t>◆◆株式会社</t>
    <rPh sb="2" eb="6">
      <t>カブシキガイシャ</t>
    </rPh>
    <phoneticPr fontId="1"/>
  </si>
  <si>
    <t>◆◆県◆◆市◆◆町0-00</t>
    <rPh sb="2" eb="3">
      <t>ケン</t>
    </rPh>
    <rPh sb="5" eb="6">
      <t>シ</t>
    </rPh>
    <rPh sb="8" eb="9">
      <t>マチ</t>
    </rPh>
    <phoneticPr fontId="1"/>
  </si>
  <si>
    <t>◆◆</t>
    <phoneticPr fontId="1"/>
  </si>
  <si>
    <t>000-0000-0000</t>
    <phoneticPr fontId="1"/>
  </si>
  <si>
    <t>yyyy@yyyy.com</t>
    <phoneticPr fontId="1"/>
  </si>
  <si>
    <t>補助対象事業費(税抜)</t>
    <rPh sb="0" eb="7">
      <t>ホジョタイショウジギョウヒ</t>
    </rPh>
    <rPh sb="8" eb="10">
      <t>ゼイヌキ</t>
    </rPh>
    <phoneticPr fontId="1"/>
  </si>
  <si>
    <t>項目</t>
    <rPh sb="0" eb="2">
      <t>コウモク</t>
    </rPh>
    <phoneticPr fontId="1"/>
  </si>
  <si>
    <t>金額(円)</t>
    <rPh sb="0" eb="2">
      <t>キンガク</t>
    </rPh>
    <rPh sb="3" eb="4">
      <t>エン</t>
    </rPh>
    <phoneticPr fontId="1"/>
  </si>
  <si>
    <t>メーカー名</t>
    <phoneticPr fontId="1"/>
  </si>
  <si>
    <t>設備名・型式</t>
  </si>
  <si>
    <t>数量</t>
    <rPh sb="0" eb="2">
      <t>スウリョウ</t>
    </rPh>
    <phoneticPr fontId="1"/>
  </si>
  <si>
    <t>補助対象</t>
    <phoneticPr fontId="1"/>
  </si>
  <si>
    <t>エネルギー消費量に直接関与する機器</t>
    <rPh sb="5" eb="8">
      <t>ショウヒリョウ</t>
    </rPh>
    <rPh sb="9" eb="13">
      <t>チョクセツカンヨ</t>
    </rPh>
    <rPh sb="15" eb="17">
      <t>キキ</t>
    </rPh>
    <phoneticPr fontId="1"/>
  </si>
  <si>
    <t>上記機器設置に必要不可欠な機器、雑材費等</t>
    <rPh sb="0" eb="2">
      <t>ジョウキ</t>
    </rPh>
    <rPh sb="2" eb="4">
      <t>キキ</t>
    </rPh>
    <rPh sb="4" eb="6">
      <t>セッチ</t>
    </rPh>
    <rPh sb="7" eb="12">
      <t>ヒツヨウフカケツ</t>
    </rPh>
    <rPh sb="13" eb="15">
      <t>キキ</t>
    </rPh>
    <rPh sb="16" eb="18">
      <t>ザツザイ</t>
    </rPh>
    <rPh sb="18" eb="19">
      <t>ヒ</t>
    </rPh>
    <rPh sb="19" eb="20">
      <t>トウ</t>
    </rPh>
    <phoneticPr fontId="1"/>
  </si>
  <si>
    <t>雑材費</t>
    <rPh sb="0" eb="3">
      <t>ザツザイヒ</t>
    </rPh>
    <phoneticPr fontId="1"/>
  </si>
  <si>
    <t>設計費</t>
    <rPh sb="0" eb="3">
      <t>セッケイヒ</t>
    </rPh>
    <phoneticPr fontId="1"/>
  </si>
  <si>
    <t>工事費</t>
    <rPh sb="0" eb="3">
      <t>コウジヒ</t>
    </rPh>
    <phoneticPr fontId="1"/>
  </si>
  <si>
    <t>諸経費</t>
    <rPh sb="0" eb="3">
      <t>ショケイヒ</t>
    </rPh>
    <phoneticPr fontId="1"/>
  </si>
  <si>
    <t>値引き</t>
    <rPh sb="0" eb="2">
      <t>ネビ</t>
    </rPh>
    <phoneticPr fontId="1"/>
  </si>
  <si>
    <t>計</t>
    <rPh sb="0" eb="1">
      <t>ケイ</t>
    </rPh>
    <phoneticPr fontId="1"/>
  </si>
  <si>
    <t>…①</t>
    <phoneticPr fontId="1"/>
  </si>
  <si>
    <t>補助対象外事業費</t>
    <rPh sb="0" eb="5">
      <t>ホジョタイショウガイ</t>
    </rPh>
    <rPh sb="5" eb="8">
      <t>ジギョウヒ</t>
    </rPh>
    <phoneticPr fontId="1"/>
  </si>
  <si>
    <t>事業費　計</t>
    <rPh sb="0" eb="3">
      <t>ジギョウヒ</t>
    </rPh>
    <rPh sb="4" eb="5">
      <t>ケイ</t>
    </rPh>
    <phoneticPr fontId="1"/>
  </si>
  <si>
    <t>消費税</t>
    <rPh sb="0" eb="3">
      <t>ショウヒゼイ</t>
    </rPh>
    <phoneticPr fontId="1"/>
  </si>
  <si>
    <t>総計</t>
    <rPh sb="0" eb="2">
      <t>ソウケイ</t>
    </rPh>
    <phoneticPr fontId="1"/>
  </si>
  <si>
    <t>◆補助対象機器に対し、国、都等から補助金の交付を受ける場合</t>
    <rPh sb="1" eb="7">
      <t>ホジョタイショウキキ</t>
    </rPh>
    <rPh sb="8" eb="9">
      <t>タイ</t>
    </rPh>
    <rPh sb="11" eb="12">
      <t>クニ</t>
    </rPh>
    <rPh sb="13" eb="14">
      <t>ト</t>
    </rPh>
    <rPh sb="14" eb="15">
      <t>トウ</t>
    </rPh>
    <rPh sb="17" eb="20">
      <t>ホジョキン</t>
    </rPh>
    <rPh sb="21" eb="23">
      <t>コウフ</t>
    </rPh>
    <rPh sb="24" eb="25">
      <t>ウ</t>
    </rPh>
    <rPh sb="27" eb="29">
      <t>バアイ</t>
    </rPh>
    <phoneticPr fontId="11"/>
  </si>
  <si>
    <t>補助対象機器に対する
国、都等の補助金額</t>
    <rPh sb="0" eb="6">
      <t>ホジョタイショウキキ</t>
    </rPh>
    <rPh sb="7" eb="8">
      <t>タイ</t>
    </rPh>
    <phoneticPr fontId="11"/>
  </si>
  <si>
    <t>…②</t>
    <phoneticPr fontId="1"/>
  </si>
  <si>
    <t>補助実施者
(〇〇省、東京都など)</t>
    <rPh sb="0" eb="5">
      <t>ホジョジッシシャ</t>
    </rPh>
    <phoneticPr fontId="11"/>
  </si>
  <si>
    <t>補助金額上限(A) = ① - ②</t>
    <rPh sb="0" eb="2">
      <t>ホジョ</t>
    </rPh>
    <rPh sb="2" eb="4">
      <t>キンガク</t>
    </rPh>
    <rPh sb="4" eb="6">
      <t>ジョウゲン</t>
    </rPh>
    <phoneticPr fontId="1"/>
  </si>
  <si>
    <t>補助率</t>
    <rPh sb="0" eb="3">
      <t>ホジョリツ</t>
    </rPh>
    <phoneticPr fontId="1"/>
  </si>
  <si>
    <t>補助金額上限(B) = ①×補助率</t>
    <rPh sb="0" eb="3">
      <t>ホジョキン</t>
    </rPh>
    <rPh sb="3" eb="4">
      <t>ガク</t>
    </rPh>
    <rPh sb="4" eb="6">
      <t>ジョウゲン</t>
    </rPh>
    <rPh sb="14" eb="17">
      <t>ホジョリツ</t>
    </rPh>
    <phoneticPr fontId="1"/>
  </si>
  <si>
    <t>補助金額上限(C)</t>
    <rPh sb="0" eb="3">
      <t>ホジョキン</t>
    </rPh>
    <rPh sb="3" eb="4">
      <t>ガク</t>
    </rPh>
    <rPh sb="4" eb="6">
      <t>ジョウゲン</t>
    </rPh>
    <phoneticPr fontId="1"/>
  </si>
  <si>
    <t>◆補助金額(補助金額上限A,B,Cのうち低い金額)</t>
    <rPh sb="1" eb="5">
      <t>ホジョキンガク</t>
    </rPh>
    <rPh sb="6" eb="10">
      <t>ホジョキンガク</t>
    </rPh>
    <rPh sb="10" eb="12">
      <t>ジョウゲン</t>
    </rPh>
    <rPh sb="20" eb="21">
      <t>ヒク</t>
    </rPh>
    <rPh sb="22" eb="24">
      <t>キンガク</t>
    </rPh>
    <phoneticPr fontId="1"/>
  </si>
  <si>
    <t>補助金額</t>
    <rPh sb="0" eb="4">
      <t>ホジョキンガク</t>
    </rPh>
    <phoneticPr fontId="1"/>
  </si>
  <si>
    <t>エコアクション21又はISO14001の取得</t>
    <rPh sb="9" eb="10">
      <t>マタ</t>
    </rPh>
    <rPh sb="20" eb="22">
      <t>シュトク</t>
    </rPh>
    <phoneticPr fontId="1"/>
  </si>
  <si>
    <t>エコアクション21</t>
    <phoneticPr fontId="1"/>
  </si>
  <si>
    <t>ISO14001</t>
    <phoneticPr fontId="1"/>
  </si>
  <si>
    <t>○</t>
    <phoneticPr fontId="1"/>
  </si>
  <si>
    <t>LED　xxx-000</t>
    <phoneticPr fontId="1"/>
  </si>
  <si>
    <t>内訳書</t>
    <rPh sb="0" eb="3">
      <t>ウチワケショ</t>
    </rPh>
    <phoneticPr fontId="1"/>
  </si>
  <si>
    <t>申請にあたり、私は暴力団関係者による使用であるかを確認する必要がある場合は関係機関へ照会すること、「八王子省エネカンパニー」に登録することついて同意します。また、機器の設置にあたり、設置する事業所の所有者の承諾を受けます(市から求められた場合、承諾書等を提出します)。</t>
    <rPh sb="12" eb="15">
      <t>カンケイシャ</t>
    </rPh>
    <phoneticPr fontId="1"/>
  </si>
  <si>
    <t>中小企業者等省エネ改修等推進事業補助金交付申請書</t>
    <phoneticPr fontId="1"/>
  </si>
  <si>
    <t xml:space="preserve"> このことについて、次のとおり補助金の交付を受けたいので、令和7年度（2025年度）中小企業者等省エネ改修等推進事業補助金交付要綱第7条の規定により、必要書類を添えて申請します。
 なお、暴力団の利益となる使用を制限するため、暴力団関係者でないこと、「八王子省エネカンパニー」に登録し、省エネ活動に継続的に取り組むことを宣言し申し添えます。</t>
    <rPh sb="116" eb="119">
      <t>カンケイシャ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</si>
</sst>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游ゴシック"/>
      <family val="2"/>
      <scheme val="minor"/>
    </font>
    <font>
      <sz val="6"/>
      <name val="游ゴシック"/>
      <family val="3"/>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scheme val="minor"/>
    </font>
    <font>
      <sz val="12"/>
      <color theme="1"/>
      <name val="ＭＳ 明朝"/>
      <family val="1"/>
      <charset val="128"/>
    </font>
    <font>
      <sz val="14"/>
      <color theme="1"/>
      <name val="ＭＳ 明朝"/>
      <family val="1"/>
      <charset val="128"/>
    </font>
    <font>
      <sz val="11"/>
      <color rgb="FFFF0000"/>
      <name val="ＭＳ 明朝"/>
      <family val="1"/>
      <charset val="128"/>
    </font>
    <font>
      <sz val="11"/>
      <color theme="0"/>
      <name val="ＭＳ 明朝"/>
      <family val="1"/>
      <charset val="128"/>
    </font>
    <font>
      <sz val="11"/>
      <name val="ＭＳ 明朝"/>
      <family val="1"/>
      <charset val="128"/>
    </font>
    <font>
      <sz val="6"/>
      <name val="游ゴシック"/>
      <family val="2"/>
      <charset val="128"/>
      <scheme val="minor"/>
    </font>
    <font>
      <sz val="1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top/>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double">
        <color indexed="64"/>
      </left>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8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left" vertical="center"/>
    </xf>
    <xf numFmtId="0" fontId="2" fillId="0" borderId="8" xfId="0" applyFont="1" applyBorder="1" applyAlignment="1">
      <alignment horizontal="center" vertical="center"/>
    </xf>
    <xf numFmtId="0" fontId="8" fillId="0" borderId="8" xfId="0" applyFont="1" applyBorder="1" applyAlignment="1">
      <alignment horizontal="center" vertical="center"/>
    </xf>
    <xf numFmtId="0" fontId="2" fillId="0" borderId="19" xfId="0" applyFont="1" applyBorder="1" applyAlignment="1">
      <alignment vertical="center"/>
    </xf>
    <xf numFmtId="0" fontId="2" fillId="0" borderId="0" xfId="0" applyFont="1" applyAlignment="1">
      <alignment vertical="center" wrapText="1"/>
    </xf>
    <xf numFmtId="38" fontId="2" fillId="0" borderId="0" xfId="1" applyFont="1" applyFill="1" applyBorder="1" applyAlignment="1">
      <alignment vertical="center"/>
    </xf>
    <xf numFmtId="0" fontId="2" fillId="0" borderId="18" xfId="0" applyFont="1" applyBorder="1" applyAlignment="1">
      <alignment vertical="center"/>
    </xf>
    <xf numFmtId="0" fontId="2" fillId="0" borderId="18" xfId="0" applyFont="1" applyBorder="1" applyAlignment="1">
      <alignment vertical="center" wrapText="1"/>
    </xf>
    <xf numFmtId="38" fontId="2" fillId="0" borderId="0" xfId="0" applyNumberFormat="1" applyFont="1" applyAlignment="1">
      <alignment horizontal="center" vertical="center"/>
    </xf>
    <xf numFmtId="0" fontId="2" fillId="2" borderId="2" xfId="0" applyFont="1" applyFill="1" applyBorder="1" applyAlignment="1">
      <alignment horizontal="center" vertical="center"/>
    </xf>
    <xf numFmtId="0" fontId="8" fillId="0" borderId="2" xfId="0" applyFont="1" applyBorder="1" applyAlignment="1">
      <alignment horizontal="center" vertical="center"/>
    </xf>
    <xf numFmtId="0" fontId="6" fillId="2" borderId="12" xfId="0" applyFont="1" applyFill="1" applyBorder="1" applyAlignment="1">
      <alignment horizontal="center" vertical="center"/>
    </xf>
    <xf numFmtId="0" fontId="6" fillId="2" borderId="3" xfId="0" applyFont="1" applyFill="1" applyBorder="1" applyAlignment="1">
      <alignment horizontal="center" vertical="center"/>
    </xf>
    <xf numFmtId="38" fontId="12" fillId="0" borderId="14" xfId="1" applyFont="1" applyBorder="1" applyAlignment="1">
      <alignment horizontal="center" vertical="center"/>
    </xf>
    <xf numFmtId="38" fontId="12" fillId="0" borderId="20" xfId="1" applyFont="1" applyBorder="1" applyAlignment="1">
      <alignment horizontal="center" vertical="center"/>
    </xf>
    <xf numFmtId="38" fontId="12" fillId="0" borderId="13" xfId="1" applyFont="1" applyBorder="1" applyAlignment="1">
      <alignment horizontal="center" vertical="center"/>
    </xf>
    <xf numFmtId="0" fontId="2" fillId="0" borderId="19" xfId="0" applyFont="1" applyBorder="1" applyAlignment="1">
      <alignment horizontal="left" vertical="top" wrapText="1"/>
    </xf>
    <xf numFmtId="0" fontId="2" fillId="0" borderId="16" xfId="0" applyFont="1" applyBorder="1" applyAlignment="1">
      <alignment horizontal="left" vertical="top" wrapText="1"/>
    </xf>
    <xf numFmtId="0" fontId="2" fillId="0" borderId="18" xfId="0" applyFont="1" applyBorder="1" applyAlignment="1">
      <alignment horizontal="left" vertical="top" wrapText="1"/>
    </xf>
    <xf numFmtId="0" fontId="3" fillId="2" borderId="2" xfId="0" applyFont="1" applyFill="1" applyBorder="1" applyAlignment="1">
      <alignment horizontal="center" vertical="center" textRotation="255"/>
    </xf>
    <xf numFmtId="0" fontId="2" fillId="2" borderId="9" xfId="0" applyFont="1" applyFill="1" applyBorder="1" applyAlignment="1">
      <alignment horizontal="center" vertical="center"/>
    </xf>
    <xf numFmtId="176" fontId="8" fillId="0" borderId="8" xfId="0" applyNumberFormat="1" applyFont="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8" fillId="0" borderId="1" xfId="0" applyFont="1" applyBorder="1" applyAlignment="1">
      <alignment horizontal="left" vertical="center"/>
    </xf>
    <xf numFmtId="0" fontId="2" fillId="2" borderId="9" xfId="0" applyFont="1" applyFill="1" applyBorder="1" applyAlignment="1">
      <alignment vertical="center"/>
    </xf>
    <xf numFmtId="0" fontId="2" fillId="2" borderId="15" xfId="0" applyFont="1" applyFill="1" applyBorder="1" applyAlignment="1">
      <alignment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176" fontId="8" fillId="0" borderId="1" xfId="0" applyNumberFormat="1" applyFont="1" applyBorder="1" applyAlignment="1">
      <alignment horizontal="right" vertical="center"/>
    </xf>
    <xf numFmtId="49" fontId="8" fillId="0" borderId="1" xfId="0" applyNumberFormat="1" applyFont="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0" xfId="0" applyFont="1" applyFill="1" applyAlignment="1">
      <alignment horizontal="center" vertical="center"/>
    </xf>
    <xf numFmtId="0" fontId="2" fillId="2" borderId="1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 xfId="0" applyFont="1" applyFill="1" applyBorder="1" applyAlignment="1">
      <alignment horizontal="center" vertical="center"/>
    </xf>
    <xf numFmtId="0" fontId="10" fillId="2" borderId="12" xfId="0" applyFont="1" applyFill="1" applyBorder="1" applyAlignment="1">
      <alignment vertical="center" textRotation="255"/>
    </xf>
    <xf numFmtId="0" fontId="10" fillId="2" borderId="16" xfId="0" applyFont="1" applyFill="1" applyBorder="1" applyAlignment="1">
      <alignment vertical="center" textRotation="255"/>
    </xf>
    <xf numFmtId="0" fontId="10" fillId="2" borderId="2" xfId="0" applyFont="1" applyFill="1" applyBorder="1" applyAlignment="1">
      <alignment horizontal="center" vertical="center" wrapText="1"/>
    </xf>
    <xf numFmtId="38" fontId="8" fillId="0" borderId="2" xfId="1" applyFont="1" applyBorder="1" applyAlignment="1">
      <alignment horizontal="right" vertical="center"/>
    </xf>
    <xf numFmtId="0" fontId="10" fillId="2" borderId="2" xfId="0" applyFont="1" applyFill="1" applyBorder="1" applyAlignment="1">
      <alignment horizontal="center" vertical="center"/>
    </xf>
    <xf numFmtId="38" fontId="2" fillId="0" borderId="2" xfId="1" applyFont="1" applyBorder="1" applyAlignment="1">
      <alignment horizontal="right" vertical="center"/>
    </xf>
    <xf numFmtId="0" fontId="2" fillId="0" borderId="2" xfId="0" applyFont="1" applyBorder="1" applyAlignment="1">
      <alignment horizontal="center" vertical="center"/>
    </xf>
    <xf numFmtId="0" fontId="10" fillId="2" borderId="6"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38" fontId="2" fillId="2" borderId="2" xfId="1" applyFont="1" applyFill="1" applyBorder="1" applyAlignment="1">
      <alignment horizontal="right" vertical="center"/>
    </xf>
    <xf numFmtId="38" fontId="2" fillId="2" borderId="11" xfId="1" applyFont="1" applyFill="1" applyBorder="1" applyAlignment="1">
      <alignment horizontal="right" vertical="center"/>
    </xf>
    <xf numFmtId="0" fontId="2" fillId="2" borderId="2" xfId="0" applyFont="1" applyFill="1" applyBorder="1" applyAlignment="1">
      <alignment horizontal="center" vertical="center" wrapText="1"/>
    </xf>
    <xf numFmtId="38" fontId="2" fillId="2" borderId="2" xfId="1" applyFont="1" applyFill="1" applyBorder="1" applyAlignment="1">
      <alignment horizontal="center" vertical="center"/>
    </xf>
    <xf numFmtId="38" fontId="8" fillId="0" borderId="2" xfId="1" applyFont="1" applyBorder="1" applyAlignment="1">
      <alignment horizontal="center" vertical="center"/>
    </xf>
    <xf numFmtId="38" fontId="2" fillId="2" borderId="2" xfId="0" applyNumberFormat="1" applyFont="1" applyFill="1" applyBorder="1" applyAlignment="1">
      <alignment horizontal="center" vertical="center"/>
    </xf>
    <xf numFmtId="12" fontId="2" fillId="2"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179294</xdr:colOff>
      <xdr:row>28</xdr:row>
      <xdr:rowOff>78441</xdr:rowOff>
    </xdr:from>
    <xdr:to>
      <xdr:col>26</xdr:col>
      <xdr:colOff>78441</xdr:colOff>
      <xdr:row>29</xdr:row>
      <xdr:rowOff>649941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238500" y="7507941"/>
          <a:ext cx="2958353" cy="806824"/>
        </a:xfrm>
        <a:prstGeom prst="wedgeRoundRectCallout">
          <a:avLst>
            <a:gd name="adj1" fmla="val -29545"/>
            <a:gd name="adj2" fmla="val 72222"/>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申請を代行者が行う場合のみ記入してください。自ら申請する場合は記入不要です。</a:t>
          </a:r>
        </a:p>
      </xdr:txBody>
    </xdr:sp>
    <xdr:clientData/>
  </xdr:twoCellAnchor>
  <xdr:twoCellAnchor>
    <xdr:from>
      <xdr:col>20</xdr:col>
      <xdr:colOff>17931</xdr:colOff>
      <xdr:row>23</xdr:row>
      <xdr:rowOff>51546</xdr:rowOff>
    </xdr:from>
    <xdr:to>
      <xdr:col>27</xdr:col>
      <xdr:colOff>78443</xdr:colOff>
      <xdr:row>25</xdr:row>
      <xdr:rowOff>324971</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724402" y="6282017"/>
          <a:ext cx="1707776" cy="721660"/>
        </a:xfrm>
        <a:prstGeom prst="wedgeRoundRectCallout">
          <a:avLst>
            <a:gd name="adj1" fmla="val -77436"/>
            <a:gd name="adj2" fmla="val 897"/>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「内訳書」シートから自動で転記されます。</a:t>
          </a:r>
        </a:p>
      </xdr:txBody>
    </xdr:sp>
    <xdr:clientData/>
  </xdr:twoCellAnchor>
  <xdr:twoCellAnchor>
    <xdr:from>
      <xdr:col>16</xdr:col>
      <xdr:colOff>170331</xdr:colOff>
      <xdr:row>12</xdr:row>
      <xdr:rowOff>24652</xdr:rowOff>
    </xdr:from>
    <xdr:to>
      <xdr:col>28</xdr:col>
      <xdr:colOff>33617</xdr:colOff>
      <xdr:row>13</xdr:row>
      <xdr:rowOff>818030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3935507" y="2714064"/>
          <a:ext cx="2687169" cy="972672"/>
        </a:xfrm>
        <a:prstGeom prst="wedgeRoundRectCallout">
          <a:avLst>
            <a:gd name="adj1" fmla="val -18637"/>
            <a:gd name="adj2" fmla="val 65413"/>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複数の事業がある場合は、「売上高が一番大きい」等の理由をもって、主たる事業を記入してください。</a:t>
          </a:r>
        </a:p>
      </xdr:txBody>
    </xdr:sp>
    <xdr:clientData/>
  </xdr:twoCellAnchor>
  <xdr:twoCellAnchor>
    <xdr:from>
      <xdr:col>0</xdr:col>
      <xdr:colOff>1</xdr:colOff>
      <xdr:row>29</xdr:row>
      <xdr:rowOff>96370</xdr:rowOff>
    </xdr:from>
    <xdr:to>
      <xdr:col>9</xdr:col>
      <xdr:colOff>201707</xdr:colOff>
      <xdr:row>29</xdr:row>
      <xdr:rowOff>515470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 y="7761194"/>
          <a:ext cx="2319618" cy="419100"/>
        </a:xfrm>
        <a:prstGeom prst="wedgeRoundRectCallout">
          <a:avLst>
            <a:gd name="adj1" fmla="val -38427"/>
            <a:gd name="adj2" fmla="val -93509"/>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○を入れてください。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168087</xdr:colOff>
      <xdr:row>13</xdr:row>
      <xdr:rowOff>123265</xdr:rowOff>
    </xdr:from>
    <xdr:to>
      <xdr:col>18</xdr:col>
      <xdr:colOff>145676</xdr:colOff>
      <xdr:row>16</xdr:row>
      <xdr:rowOff>138955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420469" y="3182471"/>
          <a:ext cx="2095501" cy="721660"/>
        </a:xfrm>
        <a:prstGeom prst="wedgeRoundRectCallout">
          <a:avLst>
            <a:gd name="adj1" fmla="val -58077"/>
            <a:gd name="adj2" fmla="val 66115"/>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値引額がある場合はマイナス表記としてください。</a:t>
          </a:r>
        </a:p>
      </xdr:txBody>
    </xdr:sp>
    <xdr:clientData/>
  </xdr:twoCellAnchor>
  <xdr:twoCellAnchor>
    <xdr:from>
      <xdr:col>10</xdr:col>
      <xdr:colOff>96369</xdr:colOff>
      <xdr:row>17</xdr:row>
      <xdr:rowOff>40340</xdr:rowOff>
    </xdr:from>
    <xdr:to>
      <xdr:col>21</xdr:col>
      <xdr:colOff>112059</xdr:colOff>
      <xdr:row>20</xdr:row>
      <xdr:rowOff>56029</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2584075" y="4040840"/>
          <a:ext cx="2604249" cy="721660"/>
        </a:xfrm>
        <a:prstGeom prst="wedgeRoundRectCallout">
          <a:avLst>
            <a:gd name="adj1" fmla="val -62368"/>
            <a:gd name="adj2" fmla="val 19531"/>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既設機器の撤去費・処分費等は補助対象外事業費となります。</a:t>
          </a:r>
        </a:p>
      </xdr:txBody>
    </xdr:sp>
    <xdr:clientData/>
  </xdr:twoCellAnchor>
  <xdr:twoCellAnchor>
    <xdr:from>
      <xdr:col>10</xdr:col>
      <xdr:colOff>58269</xdr:colOff>
      <xdr:row>20</xdr:row>
      <xdr:rowOff>134471</xdr:rowOff>
    </xdr:from>
    <xdr:to>
      <xdr:col>23</xdr:col>
      <xdr:colOff>44823</xdr:colOff>
      <xdr:row>24</xdr:row>
      <xdr:rowOff>145676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2545975" y="4840942"/>
          <a:ext cx="3045760" cy="952499"/>
        </a:xfrm>
        <a:prstGeom prst="wedgeRoundRectCallout">
          <a:avLst>
            <a:gd name="adj1" fmla="val -60465"/>
            <a:gd name="adj2" fmla="val -27568"/>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消費税は四捨五入で自動計算されます。もし小数点以下切り捨ての場合は、金額を入力してください。</a:t>
          </a:r>
        </a:p>
      </xdr:txBody>
    </xdr:sp>
    <xdr:clientData/>
  </xdr:twoCellAnchor>
  <xdr:twoCellAnchor>
    <xdr:from>
      <xdr:col>14</xdr:col>
      <xdr:colOff>67235</xdr:colOff>
      <xdr:row>24</xdr:row>
      <xdr:rowOff>208429</xdr:rowOff>
    </xdr:from>
    <xdr:to>
      <xdr:col>24</xdr:col>
      <xdr:colOff>168089</xdr:colOff>
      <xdr:row>28</xdr:row>
      <xdr:rowOff>190501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496235" y="5856194"/>
          <a:ext cx="2454089" cy="1438836"/>
        </a:xfrm>
        <a:prstGeom prst="wedgeRoundRectCallout">
          <a:avLst>
            <a:gd name="adj1" fmla="val -54316"/>
            <a:gd name="adj2" fmla="val -23076"/>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市以外から補助を受けることが確定している場合は記入してください。確定していない場合は０とし、確定後に内容変更・中止届を提出してください。</a:t>
          </a:r>
        </a:p>
      </xdr:txBody>
    </xdr:sp>
    <xdr:clientData/>
  </xdr:twoCellAnchor>
  <xdr:twoCellAnchor>
    <xdr:from>
      <xdr:col>12</xdr:col>
      <xdr:colOff>168088</xdr:colOff>
      <xdr:row>32</xdr:row>
      <xdr:rowOff>89648</xdr:rowOff>
    </xdr:from>
    <xdr:to>
      <xdr:col>24</xdr:col>
      <xdr:colOff>49306</xdr:colOff>
      <xdr:row>37</xdr:row>
      <xdr:rowOff>78441</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126441" y="8001001"/>
          <a:ext cx="2705100" cy="1030940"/>
        </a:xfrm>
        <a:prstGeom prst="wedgeRoundRectCallout">
          <a:avLst>
            <a:gd name="adj1" fmla="val 29855"/>
            <a:gd name="adj2" fmla="val -91508"/>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「申請書」シートでエコアクション</a:t>
          </a:r>
          <a:r>
            <a:rPr kumimoji="1" lang="en-US" altLang="ja-JP" sz="1100"/>
            <a:t>21</a:t>
          </a:r>
          <a:r>
            <a:rPr kumimoji="1" lang="ja-JP" altLang="en-US" sz="1100"/>
            <a:t>又は</a:t>
          </a:r>
          <a:r>
            <a:rPr kumimoji="1" lang="en-US" altLang="ja-JP" sz="1100"/>
            <a:t>ISO14001</a:t>
          </a:r>
          <a:r>
            <a:rPr kumimoji="1" lang="ja-JP" altLang="en-US" sz="1100"/>
            <a:t>の取得を選択した場合、自動で○が入力されます。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zoomScale="85" zoomScaleNormal="85" workbookViewId="0">
      <selection activeCell="L9" sqref="L9:AB9"/>
    </sheetView>
  </sheetViews>
  <sheetFormatPr defaultColWidth="3.125" defaultRowHeight="18.75" customHeight="1" x14ac:dyDescent="0.4"/>
  <cols>
    <col min="1" max="1" width="3.125" style="1" customWidth="1"/>
    <col min="2" max="16384" width="3.125" style="1"/>
  </cols>
  <sheetData>
    <row r="1" spans="1:28" ht="13.5" x14ac:dyDescent="0.4">
      <c r="A1" s="1" t="s">
        <v>0</v>
      </c>
      <c r="X1" s="9"/>
      <c r="Y1" s="9"/>
      <c r="Z1" s="9"/>
      <c r="AA1" s="9"/>
      <c r="AB1" s="9"/>
    </row>
    <row r="2" spans="1:28" ht="8.25" customHeight="1" x14ac:dyDescent="0.4">
      <c r="Y2" s="2"/>
      <c r="Z2" s="2"/>
      <c r="AA2" s="3"/>
      <c r="AB2" s="3"/>
    </row>
    <row r="3" spans="1:28" ht="18.75" customHeight="1" x14ac:dyDescent="0.4">
      <c r="S3" s="45">
        <v>45762</v>
      </c>
      <c r="T3" s="45"/>
      <c r="U3" s="45"/>
      <c r="V3" s="45"/>
      <c r="W3" s="45"/>
      <c r="X3" s="45"/>
      <c r="Y3" s="45"/>
      <c r="Z3" s="45"/>
      <c r="AA3" s="45"/>
      <c r="AB3" s="45"/>
    </row>
    <row r="4" spans="1:28" ht="13.5" x14ac:dyDescent="0.4">
      <c r="A4" s="1" t="s">
        <v>1</v>
      </c>
    </row>
    <row r="5" spans="1:28" ht="6.75" customHeight="1" x14ac:dyDescent="0.4"/>
    <row r="6" spans="1:28" ht="24" customHeight="1" x14ac:dyDescent="0.4">
      <c r="H6" s="1" t="s">
        <v>2</v>
      </c>
      <c r="K6" s="8" t="s">
        <v>3</v>
      </c>
      <c r="L6" s="46" t="s">
        <v>24</v>
      </c>
      <c r="M6" s="46"/>
      <c r="N6" s="46"/>
      <c r="O6" s="8" t="s">
        <v>4</v>
      </c>
      <c r="P6" s="46" t="s">
        <v>25</v>
      </c>
      <c r="Q6" s="46"/>
      <c r="R6" s="46"/>
      <c r="S6" s="46"/>
    </row>
    <row r="7" spans="1:28" ht="24" customHeight="1" x14ac:dyDescent="0.4">
      <c r="H7" s="1" t="s">
        <v>5</v>
      </c>
      <c r="K7" s="39" t="s">
        <v>26</v>
      </c>
      <c r="L7" s="39"/>
      <c r="M7" s="39"/>
      <c r="N7" s="39"/>
      <c r="O7" s="39"/>
      <c r="P7" s="39"/>
      <c r="Q7" s="39"/>
      <c r="R7" s="39"/>
      <c r="S7" s="39"/>
      <c r="T7" s="39"/>
      <c r="U7" s="39"/>
      <c r="V7" s="39"/>
      <c r="W7" s="39"/>
      <c r="X7" s="39"/>
      <c r="Y7" s="39"/>
      <c r="Z7" s="39"/>
      <c r="AA7" s="39"/>
      <c r="AB7" s="39"/>
    </row>
    <row r="8" spans="1:28" ht="24" customHeight="1" x14ac:dyDescent="0.4">
      <c r="H8" s="4" t="s">
        <v>6</v>
      </c>
      <c r="L8" s="47" t="s">
        <v>27</v>
      </c>
      <c r="M8" s="47"/>
      <c r="N8" s="47"/>
      <c r="O8" s="47"/>
      <c r="P8" s="47"/>
      <c r="Q8" s="47"/>
      <c r="R8" s="47"/>
      <c r="S8" s="47"/>
      <c r="T8" s="47"/>
      <c r="U8" s="47"/>
      <c r="V8" s="47"/>
      <c r="W8" s="47"/>
      <c r="X8" s="47"/>
      <c r="Y8" s="47"/>
      <c r="Z8" s="47"/>
      <c r="AA8" s="47"/>
      <c r="AB8" s="47"/>
    </row>
    <row r="9" spans="1:28" ht="24" customHeight="1" x14ac:dyDescent="0.4">
      <c r="H9" s="4"/>
      <c r="L9" s="39" t="s">
        <v>28</v>
      </c>
      <c r="M9" s="39"/>
      <c r="N9" s="39"/>
      <c r="O9" s="39"/>
      <c r="P9" s="39"/>
      <c r="Q9" s="39"/>
      <c r="R9" s="39"/>
      <c r="S9" s="39"/>
      <c r="T9" s="39"/>
      <c r="U9" s="39"/>
      <c r="V9" s="39"/>
      <c r="W9" s="39"/>
      <c r="X9" s="39"/>
      <c r="Y9" s="39"/>
      <c r="Z9" s="39"/>
      <c r="AA9" s="39"/>
      <c r="AB9" s="39"/>
    </row>
    <row r="10" spans="1:28" ht="24" customHeight="1" x14ac:dyDescent="0.4">
      <c r="H10" s="1" t="s">
        <v>7</v>
      </c>
      <c r="K10" s="48" t="s">
        <v>29</v>
      </c>
      <c r="L10" s="48"/>
      <c r="M10" s="48"/>
      <c r="N10" s="48"/>
      <c r="O10" s="48"/>
      <c r="P10" s="48"/>
      <c r="Q10" s="48"/>
      <c r="R10" s="48"/>
      <c r="S10" s="48"/>
      <c r="T10" s="5"/>
      <c r="U10" s="6"/>
      <c r="V10" s="6"/>
      <c r="W10" s="6"/>
      <c r="X10" s="6"/>
      <c r="Y10" s="6"/>
      <c r="Z10" s="6"/>
      <c r="AA10" s="6"/>
      <c r="AB10" s="6"/>
    </row>
    <row r="11" spans="1:28" ht="14.25" customHeight="1" x14ac:dyDescent="0.4"/>
    <row r="12" spans="1:28" ht="18.75" customHeight="1" x14ac:dyDescent="0.4">
      <c r="A12" s="49" t="s">
        <v>80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row>
    <row r="13" spans="1:28" ht="14.25" customHeight="1" x14ac:dyDescent="0.4"/>
    <row r="14" spans="1:28" ht="66" customHeight="1" x14ac:dyDescent="0.4">
      <c r="A14" s="50" t="s">
        <v>81</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ht="6.75" customHeight="1" x14ac:dyDescent="0.4"/>
    <row r="16" spans="1:28" ht="24.75" customHeight="1" x14ac:dyDescent="0.4">
      <c r="A16" s="52" t="s">
        <v>18</v>
      </c>
      <c r="B16" s="53"/>
      <c r="C16" s="53"/>
      <c r="D16" s="53"/>
      <c r="E16" s="54"/>
      <c r="F16" s="19" t="s">
        <v>19</v>
      </c>
      <c r="G16" s="19"/>
      <c r="H16" s="19"/>
      <c r="I16" s="19"/>
      <c r="J16" s="19"/>
      <c r="K16" s="19"/>
      <c r="L16" s="19"/>
      <c r="M16" s="19"/>
      <c r="N16" s="19"/>
      <c r="O16" s="19"/>
      <c r="P16" s="20" t="s">
        <v>30</v>
      </c>
      <c r="Q16" s="20"/>
      <c r="R16" s="20"/>
      <c r="S16" s="20"/>
      <c r="T16" s="20"/>
      <c r="U16" s="20"/>
      <c r="V16" s="20"/>
      <c r="W16" s="20"/>
      <c r="X16" s="20"/>
      <c r="Y16" s="20"/>
      <c r="Z16" s="20"/>
      <c r="AA16" s="20"/>
      <c r="AB16" s="20"/>
    </row>
    <row r="17" spans="1:28" ht="24.75" customHeight="1" x14ac:dyDescent="0.4">
      <c r="A17" s="55"/>
      <c r="B17" s="56"/>
      <c r="C17" s="56"/>
      <c r="D17" s="56"/>
      <c r="E17" s="57"/>
      <c r="F17" s="19" t="s">
        <v>20</v>
      </c>
      <c r="G17" s="19"/>
      <c r="H17" s="19"/>
      <c r="I17" s="19"/>
      <c r="J17" s="19"/>
      <c r="K17" s="19"/>
      <c r="L17" s="19"/>
      <c r="M17" s="19"/>
      <c r="N17" s="19"/>
      <c r="O17" s="19"/>
      <c r="P17" s="20" t="s">
        <v>31</v>
      </c>
      <c r="Q17" s="20"/>
      <c r="R17" s="20"/>
      <c r="S17" s="20"/>
      <c r="T17" s="20"/>
      <c r="U17" s="20"/>
      <c r="V17" s="20"/>
      <c r="W17" s="20"/>
      <c r="X17" s="20"/>
      <c r="Y17" s="20"/>
      <c r="Z17" s="20"/>
      <c r="AA17" s="20"/>
      <c r="AB17" s="20"/>
    </row>
    <row r="18" spans="1:28" ht="24.75" customHeight="1" x14ac:dyDescent="0.4">
      <c r="A18" s="55"/>
      <c r="B18" s="56"/>
      <c r="C18" s="56"/>
      <c r="D18" s="56"/>
      <c r="E18" s="57"/>
      <c r="F18" s="19" t="s">
        <v>21</v>
      </c>
      <c r="G18" s="19"/>
      <c r="H18" s="19"/>
      <c r="I18" s="19"/>
      <c r="J18" s="19"/>
      <c r="K18" s="19"/>
      <c r="L18" s="19"/>
      <c r="M18" s="19"/>
      <c r="N18" s="19"/>
      <c r="O18" s="19"/>
      <c r="P18" s="20" t="s">
        <v>32</v>
      </c>
      <c r="Q18" s="20"/>
      <c r="R18" s="20"/>
      <c r="S18" s="20"/>
      <c r="T18" s="20"/>
      <c r="U18" s="20"/>
      <c r="V18" s="20"/>
      <c r="W18" s="20"/>
      <c r="X18" s="20"/>
      <c r="Y18" s="20"/>
      <c r="Z18" s="20"/>
      <c r="AA18" s="20"/>
      <c r="AB18" s="20"/>
    </row>
    <row r="19" spans="1:28" ht="24.75" customHeight="1" x14ac:dyDescent="0.4">
      <c r="A19" s="55"/>
      <c r="B19" s="56"/>
      <c r="C19" s="56"/>
      <c r="D19" s="56"/>
      <c r="E19" s="57"/>
      <c r="F19" s="19" t="s">
        <v>14</v>
      </c>
      <c r="G19" s="19"/>
      <c r="H19" s="19"/>
      <c r="I19" s="19"/>
      <c r="J19" s="19"/>
      <c r="K19" s="35" t="s">
        <v>33</v>
      </c>
      <c r="L19" s="35"/>
      <c r="M19" s="35"/>
      <c r="N19" s="35"/>
      <c r="O19" s="36"/>
      <c r="P19" s="30" t="s">
        <v>7</v>
      </c>
      <c r="Q19" s="32"/>
      <c r="R19" s="32"/>
      <c r="S19" s="33"/>
      <c r="T19" s="34" t="s">
        <v>29</v>
      </c>
      <c r="U19" s="35"/>
      <c r="V19" s="35"/>
      <c r="W19" s="35"/>
      <c r="X19" s="35"/>
      <c r="Y19" s="35"/>
      <c r="Z19" s="35"/>
      <c r="AA19" s="35"/>
      <c r="AB19" s="36"/>
    </row>
    <row r="20" spans="1:28" ht="24.75" customHeight="1" x14ac:dyDescent="0.4">
      <c r="A20" s="58"/>
      <c r="B20" s="59"/>
      <c r="C20" s="59"/>
      <c r="D20" s="59"/>
      <c r="E20" s="37"/>
      <c r="F20" s="30" t="s">
        <v>15</v>
      </c>
      <c r="G20" s="32"/>
      <c r="H20" s="32"/>
      <c r="I20" s="32"/>
      <c r="J20" s="33"/>
      <c r="K20" s="34" t="s">
        <v>34</v>
      </c>
      <c r="L20" s="35"/>
      <c r="M20" s="35"/>
      <c r="N20" s="35"/>
      <c r="O20" s="35"/>
      <c r="P20" s="35"/>
      <c r="Q20" s="35"/>
      <c r="R20" s="35"/>
      <c r="S20" s="35"/>
      <c r="T20" s="35"/>
      <c r="U20" s="35"/>
      <c r="V20" s="35"/>
      <c r="W20" s="35"/>
      <c r="X20" s="35"/>
      <c r="Y20" s="35"/>
      <c r="Z20" s="35"/>
      <c r="AA20" s="35"/>
      <c r="AB20" s="36"/>
    </row>
    <row r="21" spans="1:28" ht="24.75" customHeight="1" x14ac:dyDescent="0.4">
      <c r="A21" s="19" t="s">
        <v>8</v>
      </c>
      <c r="B21" s="19"/>
      <c r="C21" s="19"/>
      <c r="D21" s="19"/>
      <c r="E21" s="19"/>
      <c r="F21" s="30" t="s">
        <v>22</v>
      </c>
      <c r="G21" s="32"/>
      <c r="H21" s="32"/>
      <c r="I21" s="32"/>
      <c r="J21" s="33"/>
      <c r="K21" s="34" t="s">
        <v>35</v>
      </c>
      <c r="L21" s="35"/>
      <c r="M21" s="35"/>
      <c r="N21" s="35"/>
      <c r="O21" s="35"/>
      <c r="P21" s="35"/>
      <c r="Q21" s="35"/>
      <c r="R21" s="35"/>
      <c r="S21" s="35"/>
      <c r="T21" s="35"/>
      <c r="U21" s="35"/>
      <c r="V21" s="35"/>
      <c r="W21" s="35"/>
      <c r="X21" s="35"/>
      <c r="Y21" s="35"/>
      <c r="Z21" s="35"/>
      <c r="AA21" s="35"/>
      <c r="AB21" s="36"/>
    </row>
    <row r="22" spans="1:28" ht="24.75" customHeight="1" thickBot="1" x14ac:dyDescent="0.45">
      <c r="A22" s="19"/>
      <c r="B22" s="19"/>
      <c r="C22" s="19"/>
      <c r="D22" s="19"/>
      <c r="E22" s="19"/>
      <c r="F22" s="30" t="s">
        <v>13</v>
      </c>
      <c r="G22" s="32"/>
      <c r="H22" s="32"/>
      <c r="I22" s="32"/>
      <c r="J22" s="33"/>
      <c r="K22" s="34" t="s">
        <v>36</v>
      </c>
      <c r="L22" s="35"/>
      <c r="M22" s="35"/>
      <c r="N22" s="35"/>
      <c r="O22" s="35"/>
      <c r="P22" s="35"/>
      <c r="Q22" s="35"/>
      <c r="R22" s="35"/>
      <c r="S22" s="35"/>
      <c r="T22" s="35"/>
      <c r="U22" s="35"/>
      <c r="V22" s="35"/>
      <c r="W22" s="35"/>
      <c r="X22" s="35"/>
      <c r="Y22" s="35"/>
      <c r="Z22" s="35"/>
      <c r="AA22" s="35"/>
      <c r="AB22" s="36"/>
    </row>
    <row r="23" spans="1:28" ht="18.75" customHeight="1" thickTop="1" thickBot="1" x14ac:dyDescent="0.45">
      <c r="A23" s="40" t="s">
        <v>23</v>
      </c>
      <c r="B23" s="41"/>
      <c r="C23" s="41"/>
      <c r="D23" s="41"/>
      <c r="E23" s="41"/>
      <c r="F23" s="41"/>
      <c r="G23" s="41"/>
      <c r="H23" s="41"/>
      <c r="I23" s="41"/>
      <c r="J23" s="41"/>
      <c r="K23" s="41"/>
      <c r="L23" s="41"/>
      <c r="M23" s="41"/>
      <c r="N23" s="41"/>
      <c r="O23" s="41"/>
      <c r="P23" s="12" t="s">
        <v>76</v>
      </c>
      <c r="Q23" s="42" t="s">
        <v>74</v>
      </c>
      <c r="R23" s="43"/>
      <c r="S23" s="43"/>
      <c r="T23" s="43"/>
      <c r="U23" s="43"/>
      <c r="V23" s="43"/>
      <c r="W23" s="11"/>
      <c r="X23" s="42" t="s">
        <v>75</v>
      </c>
      <c r="Y23" s="43"/>
      <c r="Z23" s="43"/>
      <c r="AA23" s="43"/>
      <c r="AB23" s="44"/>
    </row>
    <row r="24" spans="1:28" ht="6.75" customHeight="1" thickTop="1" thickBot="1" x14ac:dyDescent="0.45"/>
    <row r="25" spans="1:28" ht="28.5" customHeight="1" thickTop="1" thickBot="1" x14ac:dyDescent="0.45">
      <c r="A25" s="21" t="s">
        <v>43</v>
      </c>
      <c r="B25" s="21"/>
      <c r="C25" s="21"/>
      <c r="D25" s="21"/>
      <c r="E25" s="21"/>
      <c r="F25" s="21"/>
      <c r="G25" s="21"/>
      <c r="H25" s="21"/>
      <c r="I25" s="21"/>
      <c r="J25" s="21"/>
      <c r="K25" s="21"/>
      <c r="L25" s="22"/>
      <c r="M25" s="23">
        <f>内訳書!F19</f>
        <v>560000</v>
      </c>
      <c r="N25" s="24"/>
      <c r="O25" s="24"/>
      <c r="P25" s="24"/>
      <c r="Q25" s="24"/>
      <c r="R25" s="24"/>
      <c r="S25" s="24"/>
      <c r="T25" s="25"/>
    </row>
    <row r="26" spans="1:28" ht="28.5" customHeight="1" thickTop="1" thickBot="1" x14ac:dyDescent="0.45">
      <c r="A26" s="21" t="s">
        <v>9</v>
      </c>
      <c r="B26" s="21"/>
      <c r="C26" s="21"/>
      <c r="D26" s="21"/>
      <c r="E26" s="21"/>
      <c r="F26" s="21"/>
      <c r="G26" s="21"/>
      <c r="H26" s="21"/>
      <c r="I26" s="21"/>
      <c r="J26" s="21"/>
      <c r="K26" s="21"/>
      <c r="L26" s="22"/>
      <c r="M26" s="23">
        <f>内訳書!F36</f>
        <v>373000</v>
      </c>
      <c r="N26" s="24"/>
      <c r="O26" s="24"/>
      <c r="P26" s="24"/>
      <c r="Q26" s="24"/>
      <c r="R26" s="24"/>
      <c r="S26" s="24"/>
      <c r="T26" s="25"/>
    </row>
    <row r="27" spans="1:28" ht="24.75" customHeight="1" thickTop="1" thickBot="1" x14ac:dyDescent="0.45">
      <c r="A27" s="19" t="s">
        <v>10</v>
      </c>
      <c r="B27" s="19"/>
      <c r="C27" s="19"/>
      <c r="D27" s="30"/>
      <c r="E27" s="31">
        <v>45809</v>
      </c>
      <c r="F27" s="31"/>
      <c r="G27" s="31"/>
      <c r="H27" s="31"/>
      <c r="I27" s="31"/>
      <c r="J27" s="31"/>
      <c r="K27" s="31"/>
      <c r="L27" s="31"/>
      <c r="M27" s="31"/>
      <c r="N27" s="31"/>
      <c r="O27" s="37" t="s">
        <v>11</v>
      </c>
      <c r="P27" s="38"/>
      <c r="Q27" s="19"/>
      <c r="R27" s="30"/>
      <c r="S27" s="31">
        <v>45811</v>
      </c>
      <c r="T27" s="31"/>
      <c r="U27" s="31"/>
      <c r="V27" s="31"/>
      <c r="W27" s="31"/>
      <c r="X27" s="31"/>
      <c r="Y27" s="31"/>
      <c r="Z27" s="31"/>
      <c r="AA27" s="31"/>
      <c r="AB27" s="31"/>
    </row>
    <row r="28" spans="1:28" ht="6" customHeight="1" thickTop="1" thickBot="1" x14ac:dyDescent="0.4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ht="18.75" customHeight="1" thickTop="1" thickBot="1" x14ac:dyDescent="0.45">
      <c r="A29" s="12" t="s">
        <v>37</v>
      </c>
      <c r="B29" s="7" t="s">
        <v>17</v>
      </c>
    </row>
    <row r="30" spans="1:28" ht="59.25" customHeight="1" thickTop="1" x14ac:dyDescent="0.4">
      <c r="A30" s="26" t="s">
        <v>79</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8"/>
    </row>
    <row r="31" spans="1:28" ht="6" customHeight="1" x14ac:dyDescent="0.4">
      <c r="A31" s="3"/>
      <c r="B31" s="3"/>
      <c r="C31" s="3"/>
      <c r="D31" s="3"/>
      <c r="E31" s="3"/>
      <c r="F31" s="3"/>
      <c r="G31" s="3"/>
      <c r="H31" s="3"/>
      <c r="I31" s="3"/>
      <c r="J31" s="3"/>
      <c r="K31" s="3"/>
      <c r="L31" s="3"/>
      <c r="M31" s="3"/>
      <c r="N31" s="3"/>
      <c r="O31" s="3"/>
      <c r="P31" s="3"/>
      <c r="Q31" s="8"/>
      <c r="R31" s="3"/>
      <c r="S31" s="3"/>
      <c r="T31" s="3"/>
      <c r="U31" s="3"/>
      <c r="V31" s="3"/>
      <c r="W31" s="3"/>
      <c r="X31" s="3"/>
      <c r="Y31" s="3"/>
      <c r="Z31" s="3"/>
      <c r="AA31" s="3"/>
      <c r="AB31" s="3"/>
    </row>
    <row r="32" spans="1:28" ht="24.75" customHeight="1" x14ac:dyDescent="0.4">
      <c r="A32" s="29" t="s">
        <v>16</v>
      </c>
      <c r="B32" s="19" t="s">
        <v>12</v>
      </c>
      <c r="C32" s="19"/>
      <c r="D32" s="19"/>
      <c r="E32" s="20" t="s">
        <v>38</v>
      </c>
      <c r="F32" s="20"/>
      <c r="G32" s="20"/>
      <c r="H32" s="20"/>
      <c r="I32" s="20"/>
      <c r="J32" s="20"/>
      <c r="K32" s="20"/>
      <c r="L32" s="20"/>
      <c r="M32" s="19" t="s">
        <v>13</v>
      </c>
      <c r="N32" s="19"/>
      <c r="O32" s="19"/>
      <c r="P32" s="20" t="s">
        <v>39</v>
      </c>
      <c r="Q32" s="20"/>
      <c r="R32" s="20"/>
      <c r="S32" s="20"/>
      <c r="T32" s="20"/>
      <c r="U32" s="20"/>
      <c r="V32" s="20"/>
      <c r="W32" s="20"/>
      <c r="X32" s="20"/>
      <c r="Y32" s="20"/>
      <c r="Z32" s="20"/>
      <c r="AA32" s="20"/>
      <c r="AB32" s="20"/>
    </row>
    <row r="33" spans="1:28" ht="24.75" customHeight="1" x14ac:dyDescent="0.4">
      <c r="A33" s="29"/>
      <c r="B33" s="19" t="s">
        <v>14</v>
      </c>
      <c r="C33" s="19"/>
      <c r="D33" s="19"/>
      <c r="E33" s="19"/>
      <c r="F33" s="19"/>
      <c r="G33" s="20" t="s">
        <v>40</v>
      </c>
      <c r="H33" s="20"/>
      <c r="I33" s="20"/>
      <c r="J33" s="20"/>
      <c r="K33" s="20"/>
      <c r="L33" s="20"/>
      <c r="M33" s="19" t="s">
        <v>7</v>
      </c>
      <c r="N33" s="19"/>
      <c r="O33" s="19"/>
      <c r="P33" s="19"/>
      <c r="Q33" s="20" t="s">
        <v>41</v>
      </c>
      <c r="R33" s="20"/>
      <c r="S33" s="20"/>
      <c r="T33" s="20"/>
      <c r="U33" s="20"/>
      <c r="V33" s="20"/>
      <c r="W33" s="20"/>
      <c r="X33" s="20"/>
      <c r="Y33" s="20"/>
      <c r="Z33" s="20"/>
      <c r="AA33" s="20"/>
      <c r="AB33" s="20"/>
    </row>
    <row r="34" spans="1:28" ht="24.75" customHeight="1" x14ac:dyDescent="0.4">
      <c r="A34" s="29"/>
      <c r="B34" s="19" t="s">
        <v>15</v>
      </c>
      <c r="C34" s="19"/>
      <c r="D34" s="19"/>
      <c r="E34" s="19"/>
      <c r="F34" s="19"/>
      <c r="G34" s="20" t="s">
        <v>42</v>
      </c>
      <c r="H34" s="20"/>
      <c r="I34" s="20"/>
      <c r="J34" s="20"/>
      <c r="K34" s="20"/>
      <c r="L34" s="20"/>
      <c r="M34" s="20"/>
      <c r="N34" s="20"/>
      <c r="O34" s="20"/>
      <c r="P34" s="20"/>
      <c r="Q34" s="20"/>
      <c r="R34" s="20"/>
      <c r="S34" s="20"/>
      <c r="T34" s="20"/>
      <c r="U34" s="20"/>
      <c r="V34" s="20"/>
      <c r="W34" s="20"/>
      <c r="X34" s="20"/>
      <c r="Y34" s="20"/>
      <c r="Z34" s="20"/>
      <c r="AA34" s="20"/>
      <c r="AB34" s="20"/>
    </row>
  </sheetData>
  <mergeCells count="50">
    <mergeCell ref="L9:AB9"/>
    <mergeCell ref="A23:O23"/>
    <mergeCell ref="Q23:V23"/>
    <mergeCell ref="X23:AB23"/>
    <mergeCell ref="S3:AB3"/>
    <mergeCell ref="L6:N6"/>
    <mergeCell ref="P6:S6"/>
    <mergeCell ref="K7:AB7"/>
    <mergeCell ref="L8:AB8"/>
    <mergeCell ref="K10:S10"/>
    <mergeCell ref="A12:AB12"/>
    <mergeCell ref="A14:AB14"/>
    <mergeCell ref="A16:E20"/>
    <mergeCell ref="F16:O16"/>
    <mergeCell ref="P16:AB16"/>
    <mergeCell ref="F17:O17"/>
    <mergeCell ref="P17:AB17"/>
    <mergeCell ref="F18:O18"/>
    <mergeCell ref="P18:AB18"/>
    <mergeCell ref="F19:J19"/>
    <mergeCell ref="K19:O19"/>
    <mergeCell ref="P19:S19"/>
    <mergeCell ref="T19:AB19"/>
    <mergeCell ref="F20:J20"/>
    <mergeCell ref="K20:AB20"/>
    <mergeCell ref="O27:R27"/>
    <mergeCell ref="S27:AB27"/>
    <mergeCell ref="A21:E22"/>
    <mergeCell ref="F21:J21"/>
    <mergeCell ref="K21:AB21"/>
    <mergeCell ref="F22:J22"/>
    <mergeCell ref="K22:AB22"/>
    <mergeCell ref="A26:L26"/>
    <mergeCell ref="M26:T26"/>
    <mergeCell ref="B34:F34"/>
    <mergeCell ref="G34:AB34"/>
    <mergeCell ref="A25:L25"/>
    <mergeCell ref="M25:T25"/>
    <mergeCell ref="A30:AB30"/>
    <mergeCell ref="A32:A34"/>
    <mergeCell ref="B32:D32"/>
    <mergeCell ref="E32:L32"/>
    <mergeCell ref="M32:O32"/>
    <mergeCell ref="P32:AB32"/>
    <mergeCell ref="B33:F33"/>
    <mergeCell ref="G33:L33"/>
    <mergeCell ref="M33:P33"/>
    <mergeCell ref="Q33:AB33"/>
    <mergeCell ref="A27:D27"/>
    <mergeCell ref="E27:N27"/>
  </mergeCells>
  <phoneticPr fontId="1"/>
  <dataValidations count="1">
    <dataValidation type="list" allowBlank="1" showInputMessage="1" showErrorMessage="1" sqref="P23 W23 A29" xr:uid="{00000000-0002-0000-0000-000000000000}">
      <formula1>"○"</formula1>
    </dataValidation>
  </dataValidations>
  <printOptions horizontalCentered="1" verticalCentered="1"/>
  <pageMargins left="0.23622047244094491" right="0.23622047244094491" top="0.55118110236220474" bottom="0.55118110236220474" header="0" footer="0"/>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7"/>
  <sheetViews>
    <sheetView view="pageLayout" zoomScale="85" zoomScaleNormal="100" zoomScalePageLayoutView="85" workbookViewId="0">
      <selection sqref="A1:Y1"/>
    </sheetView>
  </sheetViews>
  <sheetFormatPr defaultColWidth="3.125" defaultRowHeight="18.75" customHeight="1" x14ac:dyDescent="0.4"/>
  <cols>
    <col min="1" max="1" width="1.375" style="1" customWidth="1"/>
    <col min="2" max="4" width="4.125" style="1" customWidth="1"/>
    <col min="5" max="16384" width="3.125" style="1"/>
  </cols>
  <sheetData>
    <row r="1" spans="1:25" ht="18.75" customHeight="1" x14ac:dyDescent="0.4">
      <c r="A1" s="49" t="s">
        <v>78</v>
      </c>
      <c r="B1" s="49"/>
      <c r="C1" s="49"/>
      <c r="D1" s="49"/>
      <c r="E1" s="49"/>
      <c r="F1" s="49"/>
      <c r="G1" s="49"/>
      <c r="H1" s="49"/>
      <c r="I1" s="49"/>
      <c r="J1" s="49"/>
      <c r="K1" s="49"/>
      <c r="L1" s="49"/>
      <c r="M1" s="49"/>
      <c r="N1" s="49"/>
      <c r="O1" s="49"/>
      <c r="P1" s="49"/>
      <c r="Q1" s="49"/>
      <c r="R1" s="49"/>
      <c r="S1" s="49"/>
      <c r="T1" s="49"/>
      <c r="U1" s="49"/>
      <c r="V1" s="49"/>
      <c r="W1" s="49"/>
      <c r="X1" s="49"/>
      <c r="Y1" s="49"/>
    </row>
    <row r="3" spans="1:25" ht="18.75" customHeight="1" x14ac:dyDescent="0.4">
      <c r="B3" s="60" t="s">
        <v>44</v>
      </c>
      <c r="C3" s="61"/>
      <c r="D3" s="61"/>
      <c r="E3" s="62"/>
      <c r="F3" s="63" t="s">
        <v>45</v>
      </c>
      <c r="G3" s="63"/>
      <c r="H3" s="63"/>
      <c r="I3" s="63"/>
      <c r="J3" s="63" t="s">
        <v>46</v>
      </c>
      <c r="K3" s="63"/>
      <c r="L3" s="63"/>
      <c r="M3" s="63"/>
      <c r="N3" s="63"/>
      <c r="O3" s="63" t="s">
        <v>47</v>
      </c>
      <c r="P3" s="63"/>
      <c r="Q3" s="63"/>
      <c r="R3" s="63"/>
      <c r="S3" s="63"/>
      <c r="T3" s="63"/>
      <c r="U3" s="63"/>
      <c r="V3" s="63"/>
      <c r="W3" s="63"/>
      <c r="X3" s="63" t="s">
        <v>48</v>
      </c>
      <c r="Y3" s="63"/>
    </row>
    <row r="4" spans="1:25" ht="18.75" customHeight="1" x14ac:dyDescent="0.4">
      <c r="A4" s="13"/>
      <c r="B4" s="64" t="s">
        <v>49</v>
      </c>
      <c r="C4" s="66" t="s">
        <v>50</v>
      </c>
      <c r="D4" s="66"/>
      <c r="E4" s="66"/>
      <c r="F4" s="67">
        <v>500000</v>
      </c>
      <c r="G4" s="67"/>
      <c r="H4" s="67"/>
      <c r="I4" s="67"/>
      <c r="J4" s="20"/>
      <c r="K4" s="20"/>
      <c r="L4" s="20"/>
      <c r="M4" s="20"/>
      <c r="N4" s="20"/>
      <c r="O4" s="20" t="s">
        <v>77</v>
      </c>
      <c r="P4" s="20"/>
      <c r="Q4" s="20"/>
      <c r="R4" s="20"/>
      <c r="S4" s="20"/>
      <c r="T4" s="20"/>
      <c r="U4" s="20"/>
      <c r="V4" s="20"/>
      <c r="W4" s="20"/>
      <c r="X4" s="20">
        <v>10</v>
      </c>
      <c r="Y4" s="20"/>
    </row>
    <row r="5" spans="1:25" ht="18.75" customHeight="1" x14ac:dyDescent="0.4">
      <c r="A5" s="13"/>
      <c r="B5" s="65"/>
      <c r="C5" s="66"/>
      <c r="D5" s="66"/>
      <c r="E5" s="66"/>
      <c r="F5" s="67"/>
      <c r="G5" s="67"/>
      <c r="H5" s="67"/>
      <c r="I5" s="67"/>
      <c r="J5" s="20"/>
      <c r="K5" s="20"/>
      <c r="L5" s="20"/>
      <c r="M5" s="20"/>
      <c r="N5" s="20"/>
      <c r="O5" s="20"/>
      <c r="P5" s="20"/>
      <c r="Q5" s="20"/>
      <c r="R5" s="20"/>
      <c r="S5" s="20"/>
      <c r="T5" s="20"/>
      <c r="U5" s="20"/>
      <c r="V5" s="20"/>
      <c r="W5" s="20"/>
      <c r="X5" s="20"/>
      <c r="Y5" s="20"/>
    </row>
    <row r="6" spans="1:25" ht="18.75" customHeight="1" x14ac:dyDescent="0.4">
      <c r="A6" s="13"/>
      <c r="B6" s="65"/>
      <c r="C6" s="66"/>
      <c r="D6" s="66"/>
      <c r="E6" s="66"/>
      <c r="F6" s="67"/>
      <c r="G6" s="67"/>
      <c r="H6" s="67"/>
      <c r="I6" s="67"/>
      <c r="J6" s="20"/>
      <c r="K6" s="20"/>
      <c r="L6" s="20"/>
      <c r="M6" s="20"/>
      <c r="N6" s="20"/>
      <c r="O6" s="20"/>
      <c r="P6" s="20"/>
      <c r="Q6" s="20"/>
      <c r="R6" s="20"/>
      <c r="S6" s="20"/>
      <c r="T6" s="20"/>
      <c r="U6" s="20"/>
      <c r="V6" s="20"/>
      <c r="W6" s="20"/>
      <c r="X6" s="20"/>
      <c r="Y6" s="20"/>
    </row>
    <row r="7" spans="1:25" ht="18.75" customHeight="1" x14ac:dyDescent="0.4">
      <c r="A7" s="13"/>
      <c r="B7" s="65"/>
      <c r="C7" s="66"/>
      <c r="D7" s="66"/>
      <c r="E7" s="66"/>
      <c r="F7" s="67"/>
      <c r="G7" s="67"/>
      <c r="H7" s="67"/>
      <c r="I7" s="67"/>
      <c r="J7" s="20"/>
      <c r="K7" s="20"/>
      <c r="L7" s="20"/>
      <c r="M7" s="20"/>
      <c r="N7" s="20"/>
      <c r="O7" s="20"/>
      <c r="P7" s="20"/>
      <c r="Q7" s="20"/>
      <c r="R7" s="20"/>
      <c r="S7" s="20"/>
      <c r="T7" s="20"/>
      <c r="U7" s="20"/>
      <c r="V7" s="20"/>
      <c r="W7" s="20"/>
      <c r="X7" s="20"/>
      <c r="Y7" s="20"/>
    </row>
    <row r="8" spans="1:25" ht="18.75" customHeight="1" x14ac:dyDescent="0.4">
      <c r="A8" s="13"/>
      <c r="B8" s="65"/>
      <c r="C8" s="66"/>
      <c r="D8" s="66"/>
      <c r="E8" s="66"/>
      <c r="F8" s="67"/>
      <c r="G8" s="67"/>
      <c r="H8" s="67"/>
      <c r="I8" s="67"/>
      <c r="J8" s="20"/>
      <c r="K8" s="20"/>
      <c r="L8" s="20"/>
      <c r="M8" s="20"/>
      <c r="N8" s="20"/>
      <c r="O8" s="20"/>
      <c r="P8" s="20"/>
      <c r="Q8" s="20"/>
      <c r="R8" s="20"/>
      <c r="S8" s="20"/>
      <c r="T8" s="20"/>
      <c r="U8" s="20"/>
      <c r="V8" s="20"/>
      <c r="W8" s="20"/>
      <c r="X8" s="20"/>
      <c r="Y8" s="20"/>
    </row>
    <row r="9" spans="1:25" ht="18.75" customHeight="1" x14ac:dyDescent="0.4">
      <c r="A9" s="13"/>
      <c r="B9" s="65"/>
      <c r="C9" s="66"/>
      <c r="D9" s="66"/>
      <c r="E9" s="66"/>
      <c r="F9" s="67"/>
      <c r="G9" s="67"/>
      <c r="H9" s="67"/>
      <c r="I9" s="67"/>
      <c r="J9" s="20"/>
      <c r="K9" s="20"/>
      <c r="L9" s="20"/>
      <c r="M9" s="20"/>
      <c r="N9" s="20"/>
      <c r="O9" s="20"/>
      <c r="P9" s="20"/>
      <c r="Q9" s="20"/>
      <c r="R9" s="20"/>
      <c r="S9" s="20"/>
      <c r="T9" s="20"/>
      <c r="U9" s="20"/>
      <c r="V9" s="20"/>
      <c r="W9" s="20"/>
      <c r="X9" s="20"/>
      <c r="Y9" s="20"/>
    </row>
    <row r="10" spans="1:25" ht="18.75" customHeight="1" x14ac:dyDescent="0.4">
      <c r="A10" s="13"/>
      <c r="B10" s="65"/>
      <c r="C10" s="66"/>
      <c r="D10" s="66"/>
      <c r="E10" s="66"/>
      <c r="F10" s="67"/>
      <c r="G10" s="67"/>
      <c r="H10" s="67"/>
      <c r="I10" s="67"/>
      <c r="J10" s="20"/>
      <c r="K10" s="20"/>
      <c r="L10" s="20"/>
      <c r="M10" s="20"/>
      <c r="N10" s="20"/>
      <c r="O10" s="20"/>
      <c r="P10" s="20"/>
      <c r="Q10" s="20"/>
      <c r="R10" s="20"/>
      <c r="S10" s="20"/>
      <c r="T10" s="20"/>
      <c r="U10" s="20"/>
      <c r="V10" s="20"/>
      <c r="W10" s="20"/>
      <c r="X10" s="20"/>
      <c r="Y10" s="20"/>
    </row>
    <row r="11" spans="1:25" ht="18.75" customHeight="1" x14ac:dyDescent="0.4">
      <c r="A11" s="13"/>
      <c r="B11" s="65"/>
      <c r="C11" s="66" t="s">
        <v>51</v>
      </c>
      <c r="D11" s="66"/>
      <c r="E11" s="66"/>
      <c r="F11" s="67">
        <v>10000</v>
      </c>
      <c r="G11" s="67"/>
      <c r="H11" s="67"/>
      <c r="I11" s="67"/>
      <c r="J11" s="20"/>
      <c r="K11" s="20"/>
      <c r="L11" s="20"/>
      <c r="M11" s="20"/>
      <c r="N11" s="20"/>
      <c r="O11" s="20" t="s">
        <v>52</v>
      </c>
      <c r="P11" s="20"/>
      <c r="Q11" s="20"/>
      <c r="R11" s="20"/>
      <c r="S11" s="20"/>
      <c r="T11" s="20"/>
      <c r="U11" s="20"/>
      <c r="V11" s="20"/>
      <c r="W11" s="20"/>
      <c r="X11" s="20">
        <v>1</v>
      </c>
      <c r="Y11" s="20"/>
    </row>
    <row r="12" spans="1:25" ht="18.75" customHeight="1" x14ac:dyDescent="0.4">
      <c r="A12" s="13"/>
      <c r="B12" s="65"/>
      <c r="C12" s="66"/>
      <c r="D12" s="66"/>
      <c r="E12" s="66"/>
      <c r="F12" s="67"/>
      <c r="G12" s="67"/>
      <c r="H12" s="67"/>
      <c r="I12" s="67"/>
      <c r="J12" s="20"/>
      <c r="K12" s="20"/>
      <c r="L12" s="20"/>
      <c r="M12" s="20"/>
      <c r="N12" s="20"/>
      <c r="O12" s="20"/>
      <c r="P12" s="20"/>
      <c r="Q12" s="20"/>
      <c r="R12" s="20"/>
      <c r="S12" s="20"/>
      <c r="T12" s="20"/>
      <c r="U12" s="20"/>
      <c r="V12" s="20"/>
      <c r="W12" s="20"/>
      <c r="X12" s="70"/>
      <c r="Y12" s="70"/>
    </row>
    <row r="13" spans="1:25" ht="18.75" customHeight="1" x14ac:dyDescent="0.4">
      <c r="A13" s="13"/>
      <c r="B13" s="65"/>
      <c r="C13" s="66"/>
      <c r="D13" s="66"/>
      <c r="E13" s="66"/>
      <c r="F13" s="67"/>
      <c r="G13" s="67"/>
      <c r="H13" s="67"/>
      <c r="I13" s="67"/>
      <c r="J13" s="20"/>
      <c r="K13" s="20"/>
      <c r="L13" s="20"/>
      <c r="M13" s="20"/>
      <c r="N13" s="20"/>
      <c r="O13" s="20"/>
      <c r="P13" s="20"/>
      <c r="Q13" s="20"/>
      <c r="R13" s="20"/>
      <c r="S13" s="20"/>
      <c r="T13" s="20"/>
      <c r="U13" s="20"/>
      <c r="V13" s="20"/>
      <c r="W13" s="20"/>
      <c r="X13" s="70"/>
      <c r="Y13" s="70"/>
    </row>
    <row r="14" spans="1:25" ht="18.75" customHeight="1" x14ac:dyDescent="0.4">
      <c r="A14" s="13"/>
      <c r="B14" s="65"/>
      <c r="C14" s="66"/>
      <c r="D14" s="66"/>
      <c r="E14" s="66"/>
      <c r="F14" s="67"/>
      <c r="G14" s="67"/>
      <c r="H14" s="67"/>
      <c r="I14" s="67"/>
      <c r="J14" s="20"/>
      <c r="K14" s="20"/>
      <c r="L14" s="20"/>
      <c r="M14" s="20"/>
      <c r="N14" s="20"/>
      <c r="O14" s="20"/>
      <c r="P14" s="20"/>
      <c r="Q14" s="20"/>
      <c r="R14" s="20"/>
      <c r="S14" s="20"/>
      <c r="T14" s="20"/>
      <c r="U14" s="20"/>
      <c r="V14" s="20"/>
      <c r="W14" s="20"/>
      <c r="X14" s="70"/>
      <c r="Y14" s="70"/>
    </row>
    <row r="15" spans="1:25" ht="18.75" customHeight="1" x14ac:dyDescent="0.4">
      <c r="A15" s="13"/>
      <c r="B15" s="65"/>
      <c r="C15" s="68" t="s">
        <v>53</v>
      </c>
      <c r="D15" s="68"/>
      <c r="E15" s="68"/>
      <c r="F15" s="69"/>
      <c r="G15" s="69"/>
      <c r="H15" s="69"/>
      <c r="I15" s="69"/>
    </row>
    <row r="16" spans="1:25" ht="18.75" customHeight="1" x14ac:dyDescent="0.4">
      <c r="A16" s="13"/>
      <c r="B16" s="65"/>
      <c r="C16" s="68" t="s">
        <v>54</v>
      </c>
      <c r="D16" s="68"/>
      <c r="E16" s="68"/>
      <c r="F16" s="67">
        <v>55000</v>
      </c>
      <c r="G16" s="67"/>
      <c r="H16" s="67"/>
      <c r="I16" s="67"/>
      <c r="V16" s="14"/>
      <c r="W16" s="14"/>
      <c r="X16" s="14"/>
      <c r="Y16" s="14"/>
    </row>
    <row r="17" spans="1:31" ht="18.75" customHeight="1" x14ac:dyDescent="0.4">
      <c r="A17" s="13"/>
      <c r="B17" s="65"/>
      <c r="C17" s="68" t="s">
        <v>55</v>
      </c>
      <c r="D17" s="68"/>
      <c r="E17" s="68"/>
      <c r="F17" s="69"/>
      <c r="G17" s="69"/>
      <c r="H17" s="69"/>
      <c r="I17" s="69"/>
      <c r="V17" s="14"/>
      <c r="W17" s="14"/>
      <c r="X17" s="14"/>
      <c r="Y17" s="14"/>
    </row>
    <row r="18" spans="1:31" ht="18.75" customHeight="1" x14ac:dyDescent="0.4">
      <c r="A18" s="13"/>
      <c r="B18" s="65"/>
      <c r="C18" s="68" t="s">
        <v>56</v>
      </c>
      <c r="D18" s="68"/>
      <c r="E18" s="68"/>
      <c r="F18" s="69">
        <v>-5000</v>
      </c>
      <c r="G18" s="69"/>
      <c r="H18" s="69"/>
      <c r="I18" s="69"/>
      <c r="V18" s="14"/>
      <c r="W18" s="14"/>
      <c r="X18" s="14"/>
      <c r="Y18" s="14"/>
    </row>
    <row r="19" spans="1:31" ht="18.75" customHeight="1" x14ac:dyDescent="0.4">
      <c r="A19" s="13"/>
      <c r="B19" s="71" t="s">
        <v>57</v>
      </c>
      <c r="C19" s="72"/>
      <c r="D19" s="72"/>
      <c r="E19" s="73"/>
      <c r="F19" s="74">
        <f>SUM(F4:I18)</f>
        <v>560000</v>
      </c>
      <c r="G19" s="74"/>
      <c r="H19" s="74"/>
      <c r="I19" s="74"/>
      <c r="J19" s="1" t="s">
        <v>58</v>
      </c>
      <c r="V19" s="15"/>
      <c r="W19" s="15"/>
      <c r="X19" s="15"/>
      <c r="Y19" s="15"/>
    </row>
    <row r="20" spans="1:31" ht="18.75" customHeight="1" x14ac:dyDescent="0.4">
      <c r="A20" s="13"/>
      <c r="B20" s="68" t="s">
        <v>59</v>
      </c>
      <c r="C20" s="68"/>
      <c r="D20" s="68"/>
      <c r="E20" s="68"/>
      <c r="F20" s="67">
        <v>20000</v>
      </c>
      <c r="G20" s="67"/>
      <c r="H20" s="67"/>
      <c r="I20" s="67"/>
    </row>
    <row r="21" spans="1:31" ht="18.75" customHeight="1" x14ac:dyDescent="0.4">
      <c r="A21" s="13"/>
      <c r="B21" s="68" t="s">
        <v>60</v>
      </c>
      <c r="C21" s="68"/>
      <c r="D21" s="68"/>
      <c r="E21" s="68"/>
      <c r="F21" s="74">
        <f>F19+F20</f>
        <v>580000</v>
      </c>
      <c r="G21" s="74"/>
      <c r="H21" s="74"/>
      <c r="I21" s="74"/>
    </row>
    <row r="22" spans="1:31" ht="18.75" customHeight="1" x14ac:dyDescent="0.4">
      <c r="A22" s="13"/>
      <c r="B22" s="68" t="s">
        <v>61</v>
      </c>
      <c r="C22" s="68"/>
      <c r="D22" s="68"/>
      <c r="E22" s="68"/>
      <c r="F22" s="69">
        <f>F19*0.1</f>
        <v>56000</v>
      </c>
      <c r="G22" s="69"/>
      <c r="H22" s="69"/>
      <c r="I22" s="69"/>
    </row>
    <row r="23" spans="1:31" ht="18.75" customHeight="1" x14ac:dyDescent="0.4">
      <c r="A23" s="13"/>
      <c r="B23" s="68" t="s">
        <v>62</v>
      </c>
      <c r="C23" s="68"/>
      <c r="D23" s="68"/>
      <c r="E23" s="68"/>
      <c r="F23" s="75">
        <f>F21+F22</f>
        <v>636000</v>
      </c>
      <c r="G23" s="75"/>
      <c r="H23" s="75"/>
      <c r="I23" s="75"/>
      <c r="J23" s="16"/>
    </row>
    <row r="24" spans="1:31" ht="18.75" customHeight="1" x14ac:dyDescent="0.4">
      <c r="B24" s="6"/>
      <c r="C24" s="6"/>
      <c r="D24" s="6"/>
      <c r="E24" s="6"/>
      <c r="F24" s="6"/>
      <c r="G24" s="6"/>
      <c r="H24" s="6"/>
      <c r="I24" s="6"/>
    </row>
    <row r="25" spans="1:31" ht="18.75" customHeight="1" x14ac:dyDescent="0.4">
      <c r="B25" s="10" t="s">
        <v>63</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ht="39" customHeight="1" x14ac:dyDescent="0.4">
      <c r="B26" s="76" t="s">
        <v>64</v>
      </c>
      <c r="C26" s="76"/>
      <c r="D26" s="76"/>
      <c r="E26" s="76"/>
      <c r="F26" s="76"/>
      <c r="G26" s="76"/>
      <c r="H26" s="76"/>
      <c r="I26" s="76"/>
      <c r="J26" s="76"/>
      <c r="K26" s="67">
        <v>0</v>
      </c>
      <c r="L26" s="67"/>
      <c r="M26" s="67"/>
      <c r="N26" s="67"/>
      <c r="O26" s="1" t="s">
        <v>65</v>
      </c>
      <c r="P26" s="14"/>
      <c r="Q26" s="14"/>
      <c r="R26" s="14"/>
      <c r="S26" s="14"/>
      <c r="T26" s="14"/>
      <c r="U26" s="14"/>
      <c r="V26" s="14"/>
      <c r="W26" s="14"/>
      <c r="X26" s="14"/>
      <c r="Y26" s="14"/>
      <c r="Z26" s="14"/>
      <c r="AA26" s="14"/>
      <c r="AB26" s="14"/>
      <c r="AC26" s="14"/>
      <c r="AD26" s="14"/>
      <c r="AE26" s="14"/>
    </row>
    <row r="27" spans="1:31" ht="39" customHeight="1" x14ac:dyDescent="0.4">
      <c r="B27" s="76" t="s">
        <v>66</v>
      </c>
      <c r="C27" s="76"/>
      <c r="D27" s="76"/>
      <c r="E27" s="76"/>
      <c r="F27" s="76"/>
      <c r="G27" s="76"/>
      <c r="H27" s="76"/>
      <c r="I27" s="76"/>
      <c r="J27" s="76"/>
      <c r="K27" s="78"/>
      <c r="L27" s="78"/>
      <c r="M27" s="78"/>
      <c r="N27" s="78"/>
      <c r="O27" s="17"/>
      <c r="P27" s="14"/>
      <c r="Q27" s="14"/>
      <c r="R27" s="14"/>
      <c r="S27" s="14"/>
      <c r="T27" s="14"/>
      <c r="U27" s="14"/>
      <c r="V27" s="14"/>
      <c r="W27" s="14"/>
      <c r="X27" s="14"/>
      <c r="Y27" s="14"/>
      <c r="Z27" s="14"/>
      <c r="AA27" s="14"/>
      <c r="AB27" s="14"/>
      <c r="AC27" s="14"/>
      <c r="AD27" s="14"/>
      <c r="AE27" s="14"/>
    </row>
    <row r="29" spans="1:31" ht="18.75" customHeight="1" x14ac:dyDescent="0.4">
      <c r="B29" s="19" t="s">
        <v>67</v>
      </c>
      <c r="C29" s="19"/>
      <c r="D29" s="19"/>
      <c r="E29" s="19"/>
      <c r="F29" s="19"/>
      <c r="G29" s="19"/>
      <c r="H29" s="19"/>
      <c r="I29" s="19"/>
      <c r="J29" s="19"/>
      <c r="K29" s="74">
        <f>IF(F19-K26&gt;0,F19-K26,0)</f>
        <v>560000</v>
      </c>
      <c r="L29" s="74"/>
      <c r="M29" s="74"/>
      <c r="N29" s="74"/>
    </row>
    <row r="30" spans="1:31" ht="7.5" customHeight="1" x14ac:dyDescent="0.4"/>
    <row r="31" spans="1:31" ht="18.75" customHeight="1" x14ac:dyDescent="0.4">
      <c r="B31" s="19" t="s">
        <v>73</v>
      </c>
      <c r="C31" s="19"/>
      <c r="D31" s="19"/>
      <c r="E31" s="19"/>
      <c r="F31" s="19"/>
      <c r="G31" s="19"/>
      <c r="H31" s="19"/>
      <c r="I31" s="19"/>
      <c r="J31" s="19"/>
      <c r="K31" s="19"/>
      <c r="L31" s="19"/>
      <c r="M31" s="19"/>
      <c r="N31" s="19"/>
      <c r="O31" s="19"/>
      <c r="P31" s="19"/>
      <c r="Q31" s="19"/>
      <c r="R31" s="19"/>
      <c r="S31" s="19"/>
      <c r="T31" s="19"/>
      <c r="U31" s="19"/>
      <c r="V31" s="19"/>
      <c r="W31" s="70" t="str">
        <f>IF(申請書!P23&amp;申請書!W23&lt;&gt;"","○","-")</f>
        <v>○</v>
      </c>
      <c r="X31" s="70"/>
    </row>
    <row r="32" spans="1:31" ht="18.75" customHeight="1" x14ac:dyDescent="0.4">
      <c r="B32" s="19" t="s">
        <v>68</v>
      </c>
      <c r="C32" s="19"/>
      <c r="D32" s="19"/>
      <c r="E32" s="19"/>
      <c r="F32" s="19"/>
      <c r="G32" s="80">
        <f>IF(W31="○",2/3,1/3)</f>
        <v>0.66666666666666663</v>
      </c>
      <c r="H32" s="80"/>
      <c r="I32" s="80"/>
      <c r="J32" s="80"/>
      <c r="K32" s="19" t="s">
        <v>69</v>
      </c>
      <c r="L32" s="19"/>
      <c r="M32" s="19"/>
      <c r="N32" s="19"/>
      <c r="O32" s="19"/>
      <c r="P32" s="19"/>
      <c r="Q32" s="19"/>
      <c r="R32" s="19"/>
      <c r="S32" s="19"/>
      <c r="T32" s="19"/>
      <c r="U32" s="77">
        <f>ROUNDDOWN(F19*G32,-3)</f>
        <v>373000</v>
      </c>
      <c r="V32" s="77"/>
      <c r="W32" s="77"/>
      <c r="X32" s="77"/>
    </row>
    <row r="33" spans="2:10" ht="18.75" customHeight="1" x14ac:dyDescent="0.4">
      <c r="B33" s="19" t="s">
        <v>70</v>
      </c>
      <c r="C33" s="19"/>
      <c r="D33" s="19"/>
      <c r="E33" s="19"/>
      <c r="F33" s="19"/>
      <c r="G33" s="77">
        <f>IF(W31="○",400000,200000)</f>
        <v>400000</v>
      </c>
      <c r="H33" s="77"/>
      <c r="I33" s="77"/>
      <c r="J33" s="77"/>
    </row>
    <row r="34" spans="2:10" ht="7.5" customHeight="1" x14ac:dyDescent="0.4"/>
    <row r="35" spans="2:10" ht="18.75" customHeight="1" x14ac:dyDescent="0.4">
      <c r="B35" s="1" t="s">
        <v>71</v>
      </c>
    </row>
    <row r="36" spans="2:10" ht="18.75" customHeight="1" x14ac:dyDescent="0.4">
      <c r="B36" s="19" t="s">
        <v>72</v>
      </c>
      <c r="C36" s="19"/>
      <c r="D36" s="19"/>
      <c r="E36" s="19"/>
      <c r="F36" s="79">
        <f>MIN(K29,U32,G33)</f>
        <v>373000</v>
      </c>
      <c r="G36" s="19"/>
      <c r="H36" s="19"/>
      <c r="I36" s="19"/>
    </row>
    <row r="37" spans="2:10" ht="18.75" customHeight="1" x14ac:dyDescent="0.4">
      <c r="B37" s="3"/>
      <c r="C37" s="3"/>
      <c r="D37" s="3"/>
      <c r="E37" s="3"/>
      <c r="F37" s="18"/>
      <c r="G37" s="3"/>
      <c r="H37" s="3"/>
      <c r="I37" s="3"/>
    </row>
  </sheetData>
  <mergeCells count="87">
    <mergeCell ref="B36:E36"/>
    <mergeCell ref="F36:I36"/>
    <mergeCell ref="B32:F32"/>
    <mergeCell ref="G32:J32"/>
    <mergeCell ref="K32:T32"/>
    <mergeCell ref="U32:X32"/>
    <mergeCell ref="B33:F33"/>
    <mergeCell ref="G33:J33"/>
    <mergeCell ref="B27:J27"/>
    <mergeCell ref="K27:N27"/>
    <mergeCell ref="B29:J29"/>
    <mergeCell ref="K29:N29"/>
    <mergeCell ref="B31:V31"/>
    <mergeCell ref="W31:X31"/>
    <mergeCell ref="K26:N26"/>
    <mergeCell ref="B19:E19"/>
    <mergeCell ref="F19:I19"/>
    <mergeCell ref="B20:E20"/>
    <mergeCell ref="F20:I20"/>
    <mergeCell ref="B21:E21"/>
    <mergeCell ref="F21:I21"/>
    <mergeCell ref="B22:E22"/>
    <mergeCell ref="F22:I22"/>
    <mergeCell ref="B23:E23"/>
    <mergeCell ref="F23:I23"/>
    <mergeCell ref="B26:J26"/>
    <mergeCell ref="F18:I18"/>
    <mergeCell ref="F14:I14"/>
    <mergeCell ref="J14:N14"/>
    <mergeCell ref="O14:W14"/>
    <mergeCell ref="C15:E15"/>
    <mergeCell ref="F15:I15"/>
    <mergeCell ref="C11:E14"/>
    <mergeCell ref="X10:Y10"/>
    <mergeCell ref="F11:I11"/>
    <mergeCell ref="J11:N11"/>
    <mergeCell ref="O11:W11"/>
    <mergeCell ref="X11:Y11"/>
    <mergeCell ref="X12:Y12"/>
    <mergeCell ref="F13:I13"/>
    <mergeCell ref="J13:N13"/>
    <mergeCell ref="O13:W13"/>
    <mergeCell ref="X13:Y13"/>
    <mergeCell ref="F12:I12"/>
    <mergeCell ref="X6:Y6"/>
    <mergeCell ref="F7:I7"/>
    <mergeCell ref="J7:N7"/>
    <mergeCell ref="O7:W7"/>
    <mergeCell ref="X7:Y7"/>
    <mergeCell ref="X4:Y4"/>
    <mergeCell ref="F5:I5"/>
    <mergeCell ref="X14:Y14"/>
    <mergeCell ref="J5:N5"/>
    <mergeCell ref="O5:W5"/>
    <mergeCell ref="X5:Y5"/>
    <mergeCell ref="F8:I8"/>
    <mergeCell ref="J8:N8"/>
    <mergeCell ref="O8:W8"/>
    <mergeCell ref="X8:Y8"/>
    <mergeCell ref="F9:I9"/>
    <mergeCell ref="J9:N9"/>
    <mergeCell ref="O9:W9"/>
    <mergeCell ref="X9:Y9"/>
    <mergeCell ref="F6:I6"/>
    <mergeCell ref="J6:N6"/>
    <mergeCell ref="B4:B18"/>
    <mergeCell ref="C4:E10"/>
    <mergeCell ref="F4:I4"/>
    <mergeCell ref="J4:N4"/>
    <mergeCell ref="O4:W4"/>
    <mergeCell ref="O6:W6"/>
    <mergeCell ref="J12:N12"/>
    <mergeCell ref="O12:W12"/>
    <mergeCell ref="F10:I10"/>
    <mergeCell ref="J10:N10"/>
    <mergeCell ref="O10:W10"/>
    <mergeCell ref="C16:E16"/>
    <mergeCell ref="F16:I16"/>
    <mergeCell ref="C17:E17"/>
    <mergeCell ref="F17:I17"/>
    <mergeCell ref="C18:E18"/>
    <mergeCell ref="A1:Y1"/>
    <mergeCell ref="B3:E3"/>
    <mergeCell ref="F3:I3"/>
    <mergeCell ref="J3:N3"/>
    <mergeCell ref="O3:W3"/>
    <mergeCell ref="X3:Y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2025-04-02T05:03:20Z</dcterms:modified>
</cp:coreProperties>
</file>