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mc:Choice Requires="x15">
      <x15ac:absPath xmlns:x15ac="http://schemas.microsoft.com/office/spreadsheetml/2010/11/ac" url="W:\001_非公開\130000_まちなみ整備部\131400 住宅政策課\25　居住環境整備補助金\リフォーム減税（住宅耐震改修証明書）\～R8\"/>
    </mc:Choice>
  </mc:AlternateContent>
  <bookViews>
    <workbookView xWindow="-15" yWindow="-15" windowWidth="10230" windowHeight="7515"/>
  </bookViews>
  <sheets>
    <sheet name="木造" sheetId="1" r:id="rId1"/>
  </sheets>
  <calcPr calcId="162913"/>
</workbook>
</file>

<file path=xl/sharedStrings.xml><?xml version="1.0" encoding="utf-8"?>
<sst xmlns="http://schemas.openxmlformats.org/spreadsheetml/2006/main" count="59" uniqueCount="40">
  <si>
    <t>基礎</t>
    <rPh sb="0" eb="2">
      <t>キソ</t>
    </rPh>
    <phoneticPr fontId="1"/>
  </si>
  <si>
    <t>壁</t>
    <rPh sb="0" eb="1">
      <t>カベ</t>
    </rPh>
    <phoneticPr fontId="1"/>
  </si>
  <si>
    <t>屋根</t>
    <rPh sb="0" eb="2">
      <t>ヤネ</t>
    </rPh>
    <phoneticPr fontId="1"/>
  </si>
  <si>
    <t>当該住宅耐震改修に係る耐震工事の標準的な費用の額</t>
    <rPh sb="0" eb="2">
      <t>トウガイ</t>
    </rPh>
    <rPh sb="2" eb="4">
      <t>ジュウタク</t>
    </rPh>
    <rPh sb="4" eb="6">
      <t>タイシン</t>
    </rPh>
    <rPh sb="6" eb="8">
      <t>カイシュウ</t>
    </rPh>
    <rPh sb="9" eb="10">
      <t>カカ</t>
    </rPh>
    <rPh sb="11" eb="13">
      <t>タイシン</t>
    </rPh>
    <rPh sb="13" eb="15">
      <t>コウジ</t>
    </rPh>
    <rPh sb="16" eb="19">
      <t>ヒョウジュンテキ</t>
    </rPh>
    <rPh sb="20" eb="22">
      <t>ヒヨウ</t>
    </rPh>
    <rPh sb="23" eb="24">
      <t>ガク</t>
    </rPh>
    <phoneticPr fontId="1"/>
  </si>
  <si>
    <t>交付される補助金等の額</t>
    <rPh sb="0" eb="2">
      <t>コウフ</t>
    </rPh>
    <rPh sb="5" eb="8">
      <t>ホジョキン</t>
    </rPh>
    <rPh sb="8" eb="9">
      <t>ナド</t>
    </rPh>
    <rPh sb="10" eb="11">
      <t>ガク</t>
    </rPh>
    <phoneticPr fontId="1"/>
  </si>
  <si>
    <t>円</t>
    <rPh sb="0" eb="1">
      <t>エン</t>
    </rPh>
    <phoneticPr fontId="1"/>
  </si>
  <si>
    <t>円 ×</t>
    <rPh sb="0" eb="1">
      <t>エン</t>
    </rPh>
    <phoneticPr fontId="1"/>
  </si>
  <si>
    <t>＝</t>
    <phoneticPr fontId="1"/>
  </si>
  <si>
    <t>・</t>
    <phoneticPr fontId="1"/>
  </si>
  <si>
    <t>(イ)から(ロ)を差し引いた金額</t>
    <rPh sb="9" eb="10">
      <t>サ</t>
    </rPh>
    <rPh sb="11" eb="12">
      <t>ヒ</t>
    </rPh>
    <rPh sb="14" eb="16">
      <t>キンガク</t>
    </rPh>
    <phoneticPr fontId="1"/>
  </si>
  <si>
    <r>
      <rPr>
        <sz val="20"/>
        <color theme="1"/>
        <rFont val="HG丸ｺﾞｼｯｸM-PRO"/>
        <family val="3"/>
        <charset val="128"/>
      </rPr>
      <t>③</t>
    </r>
    <r>
      <rPr>
        <sz val="14"/>
        <color theme="1"/>
        <rFont val="HG丸ｺﾞｼｯｸM-PRO"/>
        <family val="3"/>
        <charset val="128"/>
      </rPr>
      <t xml:space="preserve"> ①②を元に、下の空欄を埋めてください。</t>
    </r>
    <rPh sb="5" eb="6">
      <t>モト</t>
    </rPh>
    <rPh sb="8" eb="9">
      <t>シタ</t>
    </rPh>
    <rPh sb="10" eb="12">
      <t>クウラン</t>
    </rPh>
    <rPh sb="13" eb="14">
      <t>ウ</t>
    </rPh>
    <phoneticPr fontId="1"/>
  </si>
  <si>
    <t>イ</t>
    <phoneticPr fontId="1"/>
  </si>
  <si>
    <t>ロ</t>
    <phoneticPr fontId="1"/>
  </si>
  <si>
    <t>ハ</t>
    <phoneticPr fontId="1"/>
  </si>
  <si>
    <t>ニ</t>
    <phoneticPr fontId="1"/>
  </si>
  <si>
    <t>ホ</t>
    <phoneticPr fontId="1"/>
  </si>
  <si>
    <t>ヘ</t>
    <phoneticPr fontId="1"/>
  </si>
  <si>
    <t>ト</t>
    <phoneticPr fontId="1"/>
  </si>
  <si>
    <t>円</t>
    <rPh sb="0" eb="1">
      <t>エン</t>
    </rPh>
    <phoneticPr fontId="1"/>
  </si>
  <si>
    <t>(ハ)又は250万円のいずれか少ない金額（10％控除分）</t>
    <phoneticPr fontId="1"/>
  </si>
  <si>
    <t>(ハ)から（ニ）を差し引いた金額</t>
    <phoneticPr fontId="1"/>
  </si>
  <si>
    <t>1000万円から(ニ)を差し引いた金額</t>
    <phoneticPr fontId="1"/>
  </si>
  <si>
    <t>(ホ)又は(ヘ)のいずれか少ない金額（５％控除分）</t>
    <phoneticPr fontId="1"/>
  </si>
  <si>
    <t>円</t>
    <rPh sb="0" eb="1">
      <t>エン</t>
    </rPh>
    <phoneticPr fontId="1"/>
  </si>
  <si>
    <t>合計(当該住宅耐震改修に係る耐震工事の標準的な費用の額)</t>
    <rPh sb="0" eb="2">
      <t>ゴウケイ</t>
    </rPh>
    <rPh sb="3" eb="5">
      <t>トウガイ</t>
    </rPh>
    <rPh sb="5" eb="7">
      <t>ジュウタク</t>
    </rPh>
    <rPh sb="7" eb="9">
      <t>タイシン</t>
    </rPh>
    <rPh sb="9" eb="11">
      <t>カイシュウ</t>
    </rPh>
    <rPh sb="12" eb="13">
      <t>カカ</t>
    </rPh>
    <rPh sb="14" eb="16">
      <t>タイシン</t>
    </rPh>
    <rPh sb="16" eb="18">
      <t>コウジ</t>
    </rPh>
    <rPh sb="19" eb="22">
      <t>ヒョウジュンテキ</t>
    </rPh>
    <rPh sb="23" eb="25">
      <t>ヒヨウ</t>
    </rPh>
    <rPh sb="26" eb="27">
      <t>ガク</t>
    </rPh>
    <phoneticPr fontId="1"/>
  </si>
  <si>
    <t>交付される補助金等の額</t>
    <rPh sb="0" eb="2">
      <t>コウフ</t>
    </rPh>
    <rPh sb="5" eb="7">
      <t>ホジョ</t>
    </rPh>
    <rPh sb="8" eb="9">
      <t>トウ</t>
    </rPh>
    <rPh sb="10" eb="11">
      <t>ガク</t>
    </rPh>
    <phoneticPr fontId="1"/>
  </si>
  <si>
    <r>
      <t>㎡</t>
    </r>
    <r>
      <rPr>
        <sz val="9"/>
        <color theme="1"/>
        <rFont val="ＭＳ ゴシック"/>
        <family val="3"/>
        <charset val="128"/>
      </rPr>
      <t>（家屋の建築面積）</t>
    </r>
    <rPh sb="2" eb="4">
      <t>カオク</t>
    </rPh>
    <rPh sb="5" eb="7">
      <t>ケンチク</t>
    </rPh>
    <rPh sb="7" eb="9">
      <t>メンセキ</t>
    </rPh>
    <phoneticPr fontId="1"/>
  </si>
  <si>
    <r>
      <t>㎡</t>
    </r>
    <r>
      <rPr>
        <sz val="9"/>
        <color theme="1"/>
        <rFont val="ＭＳ ゴシック"/>
        <family val="3"/>
        <charset val="128"/>
      </rPr>
      <t>（家屋の床面積）</t>
    </r>
    <rPh sb="2" eb="4">
      <t>カオク</t>
    </rPh>
    <rPh sb="5" eb="6">
      <t>ユカ</t>
    </rPh>
    <rPh sb="6" eb="8">
      <t>メンセキ</t>
    </rPh>
    <phoneticPr fontId="1"/>
  </si>
  <si>
    <r>
      <t>㎡</t>
    </r>
    <r>
      <rPr>
        <sz val="9"/>
        <color theme="1"/>
        <rFont val="ＭＳ ゴシック"/>
        <family val="3"/>
        <charset val="128"/>
      </rPr>
      <t>（改修の施工面積）</t>
    </r>
    <rPh sb="2" eb="4">
      <t>カイシュウ</t>
    </rPh>
    <rPh sb="5" eb="7">
      <t>セコウ</t>
    </rPh>
    <rPh sb="7" eb="9">
      <t>メンセキ</t>
    </rPh>
    <phoneticPr fontId="1"/>
  </si>
  <si>
    <t>㎡（家屋の床面積）</t>
    <rPh sb="2" eb="4">
      <t>カオク</t>
    </rPh>
    <rPh sb="5" eb="6">
      <t>ユカ</t>
    </rPh>
    <rPh sb="6" eb="8">
      <t>メンセキ</t>
    </rPh>
    <phoneticPr fontId="1"/>
  </si>
  <si>
    <t>上記以外</t>
    <rPh sb="0" eb="2">
      <t>ジョウキ</t>
    </rPh>
    <rPh sb="2" eb="4">
      <t>イガイ</t>
    </rPh>
    <phoneticPr fontId="1"/>
  </si>
  <si>
    <r>
      <t>　本計算シートは、耐震改修証明申請書に必要となる耐震工事の標準的な費用の額を算出する際にご利用ください。
　</t>
    </r>
    <r>
      <rPr>
        <b/>
        <sz val="12"/>
        <color theme="1"/>
        <rFont val="ＭＳ ゴシック"/>
        <family val="3"/>
        <charset val="128"/>
      </rPr>
      <t>①の太枠の空欄</t>
    </r>
    <r>
      <rPr>
        <sz val="12"/>
        <color theme="1"/>
        <rFont val="ＭＳ ゴシック"/>
        <family val="3"/>
        <charset val="128"/>
      </rPr>
      <t>には改修内容に応じた面積を、</t>
    </r>
    <r>
      <rPr>
        <b/>
        <sz val="12"/>
        <color theme="1"/>
        <rFont val="ＭＳ ゴシック"/>
        <family val="3"/>
        <charset val="128"/>
      </rPr>
      <t>②の太枠の空欄</t>
    </r>
    <r>
      <rPr>
        <sz val="12"/>
        <color theme="1"/>
        <rFont val="ＭＳ ゴシック"/>
        <family val="3"/>
        <charset val="128"/>
      </rPr>
      <t>には居住環境整備補助金交付確定額をそれぞれ記入していただいた上で、必要な数値を算出してください。</t>
    </r>
    <rPh sb="1" eb="2">
      <t>ホン</t>
    </rPh>
    <rPh sb="2" eb="4">
      <t>ケイサン</t>
    </rPh>
    <rPh sb="9" eb="11">
      <t>タイシン</t>
    </rPh>
    <rPh sb="11" eb="13">
      <t>カイシュウ</t>
    </rPh>
    <rPh sb="13" eb="15">
      <t>ショウメイ</t>
    </rPh>
    <rPh sb="15" eb="18">
      <t>シンセイショ</t>
    </rPh>
    <rPh sb="19" eb="21">
      <t>ヒツヨウ</t>
    </rPh>
    <rPh sb="24" eb="26">
      <t>タイシン</t>
    </rPh>
    <rPh sb="26" eb="28">
      <t>コウジ</t>
    </rPh>
    <rPh sb="29" eb="32">
      <t>ヒョウジュンテキ</t>
    </rPh>
    <rPh sb="33" eb="35">
      <t>ヒヨウ</t>
    </rPh>
    <rPh sb="36" eb="37">
      <t>ガク</t>
    </rPh>
    <rPh sb="38" eb="40">
      <t>サンシュツ</t>
    </rPh>
    <rPh sb="42" eb="43">
      <t>サイ</t>
    </rPh>
    <rPh sb="45" eb="47">
      <t>リヨウ</t>
    </rPh>
    <rPh sb="56" eb="58">
      <t>フトワク</t>
    </rPh>
    <rPh sb="59" eb="61">
      <t>クウラン</t>
    </rPh>
    <rPh sb="71" eb="73">
      <t>メンセキ</t>
    </rPh>
    <rPh sb="77" eb="79">
      <t>フトワク</t>
    </rPh>
    <rPh sb="80" eb="82">
      <t>クウラン</t>
    </rPh>
    <rPh sb="103" eb="105">
      <t>キニュウ</t>
    </rPh>
    <rPh sb="112" eb="113">
      <t>ウエ</t>
    </rPh>
    <rPh sb="115" eb="117">
      <t>ヒツヨウ</t>
    </rPh>
    <rPh sb="118" eb="120">
      <t>スウチ</t>
    </rPh>
    <rPh sb="121" eb="123">
      <t>サンシュツ</t>
    </rPh>
    <phoneticPr fontId="1"/>
  </si>
  <si>
    <r>
      <rPr>
        <sz val="20"/>
        <color theme="1"/>
        <rFont val="HG丸ｺﾞｼｯｸM-PRO"/>
        <family val="3"/>
        <charset val="128"/>
      </rPr>
      <t>②</t>
    </r>
    <r>
      <rPr>
        <sz val="14"/>
        <color theme="1"/>
        <rFont val="HG丸ｺﾞｼｯｸM-PRO"/>
        <family val="3"/>
        <charset val="128"/>
      </rPr>
      <t xml:space="preserve"> 居住環境整備補助金交付確定額を記入してください。</t>
    </r>
    <rPh sb="2" eb="4">
      <t>キョジュウ</t>
    </rPh>
    <rPh sb="4" eb="6">
      <t>カンキョウ</t>
    </rPh>
    <rPh sb="6" eb="8">
      <t>セイビ</t>
    </rPh>
    <rPh sb="8" eb="11">
      <t>ホジョキン</t>
    </rPh>
    <rPh sb="11" eb="13">
      <t>コウフ</t>
    </rPh>
    <rPh sb="13" eb="15">
      <t>カクテイ</t>
    </rPh>
    <rPh sb="15" eb="16">
      <t>ガク</t>
    </rPh>
    <rPh sb="17" eb="18">
      <t>キ</t>
    </rPh>
    <rPh sb="18" eb="19">
      <t>ニュウ</t>
    </rPh>
    <phoneticPr fontId="1"/>
  </si>
  <si>
    <t>所得税の税額控除・計算シート（木造住宅用）</t>
    <rPh sb="0" eb="3">
      <t>ショトクゼイ</t>
    </rPh>
    <rPh sb="4" eb="6">
      <t>ゼイガク</t>
    </rPh>
    <rPh sb="6" eb="8">
      <t>コウジョ</t>
    </rPh>
    <rPh sb="9" eb="11">
      <t>ケイサン</t>
    </rPh>
    <rPh sb="15" eb="19">
      <t>モクゾウジュウタク</t>
    </rPh>
    <rPh sb="19" eb="20">
      <t>ヨウ</t>
    </rPh>
    <phoneticPr fontId="1"/>
  </si>
  <si>
    <r>
      <rPr>
        <sz val="20"/>
        <color theme="1"/>
        <rFont val="HG丸ｺﾞｼｯｸM-PRO"/>
        <family val="3"/>
        <charset val="128"/>
      </rPr>
      <t>①</t>
    </r>
    <r>
      <rPr>
        <sz val="14"/>
        <color theme="1"/>
        <rFont val="HG丸ｺﾞｼｯｸM-PRO"/>
        <family val="3"/>
        <charset val="128"/>
      </rPr>
      <t xml:space="preserve"> 改修内容に応じた面積</t>
    </r>
    <r>
      <rPr>
        <vertAlign val="superscript"/>
        <sz val="14"/>
        <color theme="1"/>
        <rFont val="HG丸ｺﾞｼｯｸM-PRO"/>
        <family val="3"/>
        <charset val="128"/>
      </rPr>
      <t>(※1)</t>
    </r>
    <r>
      <rPr>
        <sz val="14"/>
        <color theme="1"/>
        <rFont val="HG丸ｺﾞｼｯｸM-PRO"/>
        <family val="3"/>
        <charset val="128"/>
      </rPr>
      <t>を記入し、標準的な工事費相当額を計算してください。</t>
    </r>
    <rPh sb="2" eb="4">
      <t>カイシュウ</t>
    </rPh>
    <rPh sb="4" eb="6">
      <t>ナイヨウ</t>
    </rPh>
    <rPh sb="7" eb="8">
      <t>オウ</t>
    </rPh>
    <rPh sb="10" eb="12">
      <t>メンセキ</t>
    </rPh>
    <rPh sb="17" eb="19">
      <t>キニュウ</t>
    </rPh>
    <rPh sb="21" eb="23">
      <t>ヒョウジュン</t>
    </rPh>
    <rPh sb="23" eb="24">
      <t>テキ</t>
    </rPh>
    <rPh sb="25" eb="28">
      <t>コウジヒ</t>
    </rPh>
    <rPh sb="28" eb="30">
      <t>ソウトウ</t>
    </rPh>
    <rPh sb="30" eb="31">
      <t>ガク</t>
    </rPh>
    <rPh sb="32" eb="34">
      <t>ケイサン</t>
    </rPh>
    <phoneticPr fontId="1"/>
  </si>
  <si>
    <t>※1：改修を実施していない箇所は記入欄を空欄のままにしておいてください。</t>
    <rPh sb="3" eb="5">
      <t>カイシュウ</t>
    </rPh>
    <rPh sb="6" eb="8">
      <t>ジッシ</t>
    </rPh>
    <rPh sb="13" eb="15">
      <t>カショ</t>
    </rPh>
    <rPh sb="16" eb="18">
      <t>キニュウ</t>
    </rPh>
    <rPh sb="18" eb="19">
      <t>ラン</t>
    </rPh>
    <rPh sb="20" eb="22">
      <t>クウラン</t>
    </rPh>
    <phoneticPr fontId="1"/>
  </si>
  <si>
    <t>※2：改修前後で床面積が異なる場合には、改修後の床面積を記入してください。</t>
    <rPh sb="3" eb="5">
      <t>カイシュウ</t>
    </rPh>
    <rPh sb="5" eb="7">
      <t>ゼンゴ</t>
    </rPh>
    <rPh sb="8" eb="11">
      <t>ユカメンセキ</t>
    </rPh>
    <rPh sb="12" eb="13">
      <t>コト</t>
    </rPh>
    <rPh sb="15" eb="17">
      <t>バアイ</t>
    </rPh>
    <rPh sb="20" eb="22">
      <t>カイシュウ</t>
    </rPh>
    <rPh sb="22" eb="23">
      <t>ゴ</t>
    </rPh>
    <rPh sb="24" eb="27">
      <t>ユカメンセキ</t>
    </rPh>
    <rPh sb="28" eb="30">
      <t>キニュウ</t>
    </rPh>
    <phoneticPr fontId="1"/>
  </si>
  <si>
    <t>※3：屋根の改修の施工面積は、改修工事の見積書や図面を確認して記入してください。</t>
    <rPh sb="3" eb="5">
      <t>ヤネ</t>
    </rPh>
    <rPh sb="6" eb="8">
      <t>カイシュウ</t>
    </rPh>
    <rPh sb="9" eb="11">
      <t>セコウ</t>
    </rPh>
    <rPh sb="11" eb="13">
      <t>メンセキ</t>
    </rPh>
    <rPh sb="15" eb="17">
      <t>カイシュウ</t>
    </rPh>
    <rPh sb="17" eb="19">
      <t>コウジ</t>
    </rPh>
    <rPh sb="20" eb="23">
      <t>ミツモリショ</t>
    </rPh>
    <rPh sb="24" eb="26">
      <t>ズメン</t>
    </rPh>
    <rPh sb="27" eb="29">
      <t>カクニン</t>
    </rPh>
    <rPh sb="31" eb="33">
      <t>キニュウ</t>
    </rPh>
    <phoneticPr fontId="1"/>
  </si>
  <si>
    <t>申請書別紙</t>
    <rPh sb="0" eb="3">
      <t>シンセイショ</t>
    </rPh>
    <rPh sb="3" eb="5">
      <t>ベッシ</t>
    </rPh>
    <phoneticPr fontId="1"/>
  </si>
  <si>
    <t>令和6年1月1日～令和7年12月31日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</si>
</sst>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00_ ;[Red]\-#,##0.00\ "/>
  </numFmts>
  <fonts count="1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4"/>
      <color theme="1"/>
      <name val="HG丸ｺﾞｼｯｸM-PRO"/>
      <family val="3"/>
      <charset val="128"/>
    </font>
    <font>
      <sz val="12"/>
      <color theme="1"/>
      <name val="HG丸ｺﾞｼｯｸM-PRO"/>
      <family val="3"/>
      <charset val="128"/>
    </font>
    <font>
      <sz val="16"/>
      <color theme="1"/>
      <name val="HG丸ｺﾞｼｯｸM-PRO"/>
      <family val="3"/>
      <charset val="128"/>
    </font>
    <font>
      <sz val="20"/>
      <color theme="1"/>
      <name val="HG丸ｺﾞｼｯｸM-PRO"/>
      <family val="3"/>
      <charset val="128"/>
    </font>
    <font>
      <sz val="12"/>
      <color theme="1"/>
      <name val="ＭＳ ゴシック"/>
      <family val="3"/>
      <charset val="128"/>
    </font>
    <font>
      <sz val="11"/>
      <color theme="1"/>
      <name val="ＭＳ ゴシック"/>
      <family val="3"/>
      <charset val="128"/>
    </font>
    <font>
      <sz val="8"/>
      <color theme="1"/>
      <name val="ＭＳ ゴシック"/>
      <family val="3"/>
      <charset val="128"/>
    </font>
    <font>
      <b/>
      <sz val="12"/>
      <color rgb="FFFF0000"/>
      <name val="ＭＳ ゴシック"/>
      <family val="3"/>
      <charset val="128"/>
    </font>
    <font>
      <sz val="10"/>
      <color theme="1"/>
      <name val="ＭＳ ゴシック"/>
      <family val="3"/>
      <charset val="128"/>
    </font>
    <font>
      <sz val="16"/>
      <color theme="1"/>
      <name val="ＭＳ ゴシック"/>
      <family val="3"/>
      <charset val="128"/>
    </font>
    <font>
      <sz val="12"/>
      <name val="ＭＳ ゴシック"/>
      <family val="3"/>
      <charset val="128"/>
    </font>
    <font>
      <vertAlign val="superscript"/>
      <sz val="14"/>
      <color theme="1"/>
      <name val="HG丸ｺﾞｼｯｸM-PRO"/>
      <family val="3"/>
      <charset val="128"/>
    </font>
    <font>
      <b/>
      <sz val="12"/>
      <color theme="1"/>
      <name val="ＭＳ ゴシック"/>
      <family val="3"/>
      <charset val="128"/>
    </font>
    <font>
      <sz val="9"/>
      <color theme="1"/>
      <name val="ＭＳ ゴシック"/>
      <family val="3"/>
      <charset val="128"/>
    </font>
  </fonts>
  <fills count="7">
    <fill>
      <patternFill patternType="none"/>
    </fill>
    <fill>
      <patternFill patternType="gray125"/>
    </fill>
    <fill>
      <patternFill patternType="solid">
        <fgColor theme="9" tint="0.59999389629810485"/>
        <bgColor indexed="64"/>
      </patternFill>
    </fill>
    <fill>
      <patternFill patternType="solid">
        <fgColor rgb="FFFFFF99"/>
        <bgColor indexed="64"/>
      </patternFill>
    </fill>
    <fill>
      <patternFill patternType="solid">
        <fgColor rgb="FFCCFF99"/>
        <bgColor indexed="64"/>
      </patternFill>
    </fill>
    <fill>
      <patternFill patternType="solid">
        <fgColor theme="0"/>
        <bgColor indexed="64"/>
      </patternFill>
    </fill>
    <fill>
      <patternFill patternType="solid">
        <fgColor theme="8" tint="0.79998168889431442"/>
        <bgColor indexed="64"/>
      </patternFill>
    </fill>
  </fills>
  <borders count="8">
    <border>
      <left/>
      <right/>
      <top/>
      <bottom/>
      <diagonal/>
    </border>
    <border>
      <left/>
      <right/>
      <top style="thick">
        <color auto="1"/>
      </top>
      <bottom style="thick">
        <color auto="1"/>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49">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horizontal="right" vertical="center"/>
    </xf>
    <xf numFmtId="0" fontId="7" fillId="0" borderId="0" xfId="0" applyFont="1" applyBorder="1">
      <alignment vertical="center"/>
    </xf>
    <xf numFmtId="0" fontId="7" fillId="0" borderId="0" xfId="0" applyFont="1" applyBorder="1" applyAlignment="1">
      <alignment horizontal="right" vertical="center"/>
    </xf>
    <xf numFmtId="0" fontId="7" fillId="0" borderId="0" xfId="0" applyFont="1" applyBorder="1" applyAlignment="1">
      <alignment horizontal="center" vertical="center"/>
    </xf>
    <xf numFmtId="0" fontId="7" fillId="0" borderId="0" xfId="0" applyFont="1" applyBorder="1" applyAlignment="1">
      <alignment vertical="center"/>
    </xf>
    <xf numFmtId="0" fontId="7" fillId="0" borderId="0" xfId="0" applyFont="1">
      <alignment vertical="center"/>
    </xf>
    <xf numFmtId="0" fontId="7" fillId="0" borderId="0" xfId="0" applyFont="1" applyAlignment="1">
      <alignment horizontal="center" vertical="center"/>
    </xf>
    <xf numFmtId="38" fontId="7" fillId="0" borderId="0" xfId="1" applyFont="1" applyBorder="1">
      <alignment vertical="center"/>
    </xf>
    <xf numFmtId="0" fontId="8" fillId="0" borderId="0" xfId="0" applyFont="1" applyBorder="1" applyAlignment="1">
      <alignment horizontal="center" vertical="center"/>
    </xf>
    <xf numFmtId="0" fontId="7" fillId="0" borderId="3" xfId="0" applyFont="1" applyBorder="1">
      <alignment vertical="center"/>
    </xf>
    <xf numFmtId="0" fontId="7" fillId="0" borderId="3" xfId="0" applyFont="1" applyBorder="1" applyAlignment="1">
      <alignment horizontal="center" vertical="center"/>
    </xf>
    <xf numFmtId="0" fontId="8" fillId="0" borderId="3" xfId="0" applyFont="1" applyBorder="1" applyAlignment="1">
      <alignment horizontal="center" vertical="center"/>
    </xf>
    <xf numFmtId="38" fontId="7" fillId="0" borderId="3" xfId="1" applyFont="1" applyBorder="1">
      <alignment vertical="center"/>
    </xf>
    <xf numFmtId="0" fontId="7" fillId="0" borderId="6" xfId="0" applyFont="1" applyBorder="1" applyAlignment="1">
      <alignment horizontal="center" vertical="center"/>
    </xf>
    <xf numFmtId="0" fontId="7" fillId="0" borderId="2" xfId="0" applyFont="1" applyBorder="1" applyAlignment="1">
      <alignment horizontal="center" vertical="center"/>
    </xf>
    <xf numFmtId="0" fontId="7" fillId="0" borderId="4" xfId="0" applyFont="1" applyBorder="1" applyAlignment="1">
      <alignment vertical="center"/>
    </xf>
    <xf numFmtId="0" fontId="8" fillId="0" borderId="5" xfId="0" applyFont="1" applyBorder="1" applyAlignment="1">
      <alignment vertical="center"/>
    </xf>
    <xf numFmtId="0" fontId="7" fillId="0" borderId="5" xfId="0" applyFont="1" applyBorder="1" applyAlignment="1">
      <alignment vertical="center"/>
    </xf>
    <xf numFmtId="0" fontId="10" fillId="0" borderId="0" xfId="0" applyFont="1" applyAlignment="1">
      <alignment vertical="center" wrapText="1"/>
    </xf>
    <xf numFmtId="0" fontId="11" fillId="0" borderId="0" xfId="0" applyFont="1">
      <alignment vertical="center"/>
    </xf>
    <xf numFmtId="0" fontId="12" fillId="0" borderId="0" xfId="0" applyFont="1" applyAlignment="1">
      <alignment horizontal="center" vertical="center"/>
    </xf>
    <xf numFmtId="0" fontId="9" fillId="0" borderId="0" xfId="0" applyFont="1" applyAlignment="1">
      <alignment horizontal="right" vertical="center"/>
    </xf>
    <xf numFmtId="0" fontId="7" fillId="0" borderId="2" xfId="0" applyFont="1" applyBorder="1" applyAlignment="1">
      <alignment horizontal="center" vertical="center"/>
    </xf>
    <xf numFmtId="0" fontId="7" fillId="0" borderId="5" xfId="0" applyFont="1" applyBorder="1">
      <alignment vertical="center"/>
    </xf>
    <xf numFmtId="177" fontId="7" fillId="0" borderId="0" xfId="0" applyNumberFormat="1" applyFont="1" applyBorder="1">
      <alignment vertical="center"/>
    </xf>
    <xf numFmtId="0" fontId="3" fillId="0" borderId="0" xfId="0" applyFont="1" applyAlignment="1">
      <alignment horizontal="left" vertical="center"/>
    </xf>
    <xf numFmtId="0" fontId="4" fillId="0" borderId="0" xfId="0" applyFont="1" applyAlignment="1">
      <alignment horizontal="left" vertical="center"/>
    </xf>
    <xf numFmtId="0" fontId="7" fillId="5" borderId="0" xfId="0" applyFont="1" applyFill="1" applyBorder="1">
      <alignment vertical="center"/>
    </xf>
    <xf numFmtId="40" fontId="7" fillId="2" borderId="7" xfId="1" applyNumberFormat="1" applyFont="1" applyFill="1" applyBorder="1">
      <alignment vertical="center"/>
    </xf>
    <xf numFmtId="40" fontId="7" fillId="3" borderId="7" xfId="1" applyNumberFormat="1" applyFont="1" applyFill="1" applyBorder="1">
      <alignment vertical="center"/>
    </xf>
    <xf numFmtId="40" fontId="7" fillId="4" borderId="7" xfId="1" applyNumberFormat="1" applyFont="1" applyFill="1" applyBorder="1">
      <alignment vertical="center"/>
    </xf>
    <xf numFmtId="0" fontId="7" fillId="0" borderId="0" xfId="0" applyFont="1" applyBorder="1" applyAlignment="1">
      <alignment vertical="center"/>
    </xf>
    <xf numFmtId="0" fontId="7" fillId="0" borderId="5" xfId="0" applyFont="1" applyBorder="1" applyAlignment="1">
      <alignment horizontal="center" vertical="center"/>
    </xf>
    <xf numFmtId="3" fontId="7" fillId="6" borderId="7" xfId="0" applyNumberFormat="1" applyFont="1" applyFill="1" applyBorder="1">
      <alignment vertical="center"/>
    </xf>
    <xf numFmtId="0" fontId="16" fillId="0" borderId="0" xfId="0" applyFont="1" applyBorder="1" applyAlignment="1">
      <alignment vertical="center"/>
    </xf>
    <xf numFmtId="0" fontId="11" fillId="0" borderId="0" xfId="0" applyFont="1" applyBorder="1" applyAlignment="1">
      <alignment horizontal="center" vertical="center"/>
    </xf>
    <xf numFmtId="38" fontId="7" fillId="6" borderId="7" xfId="1" applyFont="1" applyFill="1" applyBorder="1">
      <alignment vertical="center"/>
    </xf>
    <xf numFmtId="0" fontId="7" fillId="5" borderId="3" xfId="0" applyFont="1" applyFill="1" applyBorder="1">
      <alignment vertical="center"/>
    </xf>
    <xf numFmtId="176" fontId="7" fillId="6" borderId="7" xfId="0" applyNumberFormat="1" applyFont="1" applyFill="1" applyBorder="1" applyAlignment="1">
      <alignment vertical="center"/>
    </xf>
    <xf numFmtId="176" fontId="13" fillId="6" borderId="7" xfId="1" applyNumberFormat="1" applyFont="1" applyFill="1" applyBorder="1">
      <alignment vertical="center"/>
    </xf>
    <xf numFmtId="176" fontId="7" fillId="6" borderId="7" xfId="0" applyNumberFormat="1" applyFont="1" applyFill="1" applyBorder="1" applyAlignment="1">
      <alignment horizontal="right" vertical="center"/>
    </xf>
    <xf numFmtId="0" fontId="5" fillId="0" borderId="1" xfId="0" applyFont="1" applyBorder="1" applyAlignment="1">
      <alignment horizontal="center" vertical="center"/>
    </xf>
    <xf numFmtId="0" fontId="7" fillId="0" borderId="0" xfId="0" applyFont="1" applyAlignment="1">
      <alignment vertical="center" wrapText="1"/>
    </xf>
    <xf numFmtId="0" fontId="3" fillId="0" borderId="0" xfId="0" applyFont="1" applyAlignment="1">
      <alignment horizontal="left" vertical="center"/>
    </xf>
    <xf numFmtId="0" fontId="7" fillId="0" borderId="2" xfId="0" applyFont="1" applyBorder="1" applyAlignment="1">
      <alignment horizontal="center" vertical="center"/>
    </xf>
    <xf numFmtId="0" fontId="7" fillId="0" borderId="4"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99"/>
      <color rgb="FFCCFF99"/>
      <color rgb="FF99FF99"/>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calcChain" Target="calcChain.xml" /><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7</xdr:col>
      <xdr:colOff>352424</xdr:colOff>
      <xdr:row>29</xdr:row>
      <xdr:rowOff>57150</xdr:rowOff>
    </xdr:from>
    <xdr:to>
      <xdr:col>10</xdr:col>
      <xdr:colOff>47625</xdr:colOff>
      <xdr:row>37</xdr:row>
      <xdr:rowOff>66675</xdr:rowOff>
    </xdr:to>
    <xdr:sp macro="" textlink="">
      <xdr:nvSpPr>
        <xdr:cNvPr id="10" name="角丸四角形 9"/>
        <xdr:cNvSpPr/>
      </xdr:nvSpPr>
      <xdr:spPr>
        <a:xfrm>
          <a:off x="5057774" y="7696200"/>
          <a:ext cx="1600201" cy="1619250"/>
        </a:xfrm>
        <a:prstGeom prst="roundRect">
          <a:avLst>
            <a:gd name="adj" fmla="val 10309"/>
          </a:avLst>
        </a:prstGeom>
        <a:noFill/>
        <a:ln w="2222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962026</xdr:colOff>
      <xdr:row>38</xdr:row>
      <xdr:rowOff>9525</xdr:rowOff>
    </xdr:from>
    <xdr:to>
      <xdr:col>10</xdr:col>
      <xdr:colOff>342901</xdr:colOff>
      <xdr:row>41</xdr:row>
      <xdr:rowOff>104775</xdr:rowOff>
    </xdr:to>
    <xdr:sp macro="" textlink="">
      <xdr:nvSpPr>
        <xdr:cNvPr id="11" name="角丸四角形吹き出し 10"/>
        <xdr:cNvSpPr/>
      </xdr:nvSpPr>
      <xdr:spPr>
        <a:xfrm>
          <a:off x="4514851" y="9439275"/>
          <a:ext cx="2438400" cy="638175"/>
        </a:xfrm>
        <a:prstGeom prst="wedgeRoundRectCallout">
          <a:avLst>
            <a:gd name="adj1" fmla="val -12679"/>
            <a:gd name="adj2" fmla="val -75962"/>
            <a:gd name="adj3" fmla="val 16667"/>
          </a:avLst>
        </a:prstGeom>
        <a:solidFill>
          <a:schemeClr val="accent6">
            <a:lumMod val="60000"/>
            <a:lumOff val="4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住宅耐震改修証明申請書の該当する欄に金額を記入してください。</a:t>
          </a:r>
        </a:p>
      </xdr:txBody>
    </xdr:sp>
    <xdr:clientData/>
  </xdr:twoCellAnchor>
  <xdr:twoCellAnchor>
    <xdr:from>
      <xdr:col>3</xdr:col>
      <xdr:colOff>714375</xdr:colOff>
      <xdr:row>24</xdr:row>
      <xdr:rowOff>142875</xdr:rowOff>
    </xdr:from>
    <xdr:to>
      <xdr:col>4</xdr:col>
      <xdr:colOff>361950</xdr:colOff>
      <xdr:row>25</xdr:row>
      <xdr:rowOff>0</xdr:rowOff>
    </xdr:to>
    <xdr:sp macro="" textlink="">
      <xdr:nvSpPr>
        <xdr:cNvPr id="13" name="テキスト ボックス 12"/>
        <xdr:cNvSpPr txBox="1"/>
      </xdr:nvSpPr>
      <xdr:spPr>
        <a:xfrm>
          <a:off x="1771650" y="1990725"/>
          <a:ext cx="4000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a:t>
          </a:r>
          <a:endParaRPr kumimoji="1" lang="ja-JP" altLang="en-US" sz="800"/>
        </a:p>
      </xdr:txBody>
    </xdr:sp>
    <xdr:clientData/>
  </xdr:twoCellAnchor>
  <xdr:twoCellAnchor>
    <xdr:from>
      <xdr:col>7</xdr:col>
      <xdr:colOff>371475</xdr:colOff>
      <xdr:row>29</xdr:row>
      <xdr:rowOff>152400</xdr:rowOff>
    </xdr:from>
    <xdr:to>
      <xdr:col>8</xdr:col>
      <xdr:colOff>352425</xdr:colOff>
      <xdr:row>30</xdr:row>
      <xdr:rowOff>209550</xdr:rowOff>
    </xdr:to>
    <xdr:sp macro="" textlink="">
      <xdr:nvSpPr>
        <xdr:cNvPr id="18" name="テキスト ボックス 17"/>
        <xdr:cNvSpPr txBox="1"/>
      </xdr:nvSpPr>
      <xdr:spPr>
        <a:xfrm>
          <a:off x="5076825" y="7791450"/>
          <a:ext cx="4000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イ</a:t>
          </a:r>
          <a:r>
            <a:rPr kumimoji="1" lang="en-US" altLang="ja-JP" sz="800"/>
            <a:t>)</a:t>
          </a:r>
          <a:endParaRPr kumimoji="1" lang="ja-JP" altLang="en-US" sz="800"/>
        </a:p>
      </xdr:txBody>
    </xdr:sp>
    <xdr:clientData/>
  </xdr:twoCellAnchor>
  <xdr:twoCellAnchor>
    <xdr:from>
      <xdr:col>7</xdr:col>
      <xdr:colOff>381000</xdr:colOff>
      <xdr:row>30</xdr:row>
      <xdr:rowOff>257175</xdr:rowOff>
    </xdr:from>
    <xdr:to>
      <xdr:col>8</xdr:col>
      <xdr:colOff>361950</xdr:colOff>
      <xdr:row>31</xdr:row>
      <xdr:rowOff>209550</xdr:rowOff>
    </xdr:to>
    <xdr:sp macro="" textlink="">
      <xdr:nvSpPr>
        <xdr:cNvPr id="21" name="テキスト ボックス 20"/>
        <xdr:cNvSpPr txBox="1"/>
      </xdr:nvSpPr>
      <xdr:spPr>
        <a:xfrm>
          <a:off x="5086350" y="8077200"/>
          <a:ext cx="4000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ロ</a:t>
          </a:r>
          <a:r>
            <a:rPr kumimoji="1" lang="en-US" altLang="ja-JP" sz="800"/>
            <a:t>)</a:t>
          </a:r>
          <a:endParaRPr kumimoji="1" lang="ja-JP" altLang="en-US" sz="800"/>
        </a:p>
      </xdr:txBody>
    </xdr:sp>
    <xdr:clientData/>
  </xdr:twoCellAnchor>
  <xdr:twoCellAnchor>
    <xdr:from>
      <xdr:col>7</xdr:col>
      <xdr:colOff>381000</xdr:colOff>
      <xdr:row>31</xdr:row>
      <xdr:rowOff>266700</xdr:rowOff>
    </xdr:from>
    <xdr:to>
      <xdr:col>8</xdr:col>
      <xdr:colOff>361950</xdr:colOff>
      <xdr:row>32</xdr:row>
      <xdr:rowOff>219075</xdr:rowOff>
    </xdr:to>
    <xdr:sp macro="" textlink="">
      <xdr:nvSpPr>
        <xdr:cNvPr id="22" name="テキスト ボックス 21"/>
        <xdr:cNvSpPr txBox="1"/>
      </xdr:nvSpPr>
      <xdr:spPr>
        <a:xfrm>
          <a:off x="5086350" y="8372475"/>
          <a:ext cx="4000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ハ</a:t>
          </a:r>
          <a:r>
            <a:rPr kumimoji="1" lang="en-US" altLang="ja-JP" sz="800"/>
            <a:t>)</a:t>
          </a:r>
          <a:endParaRPr kumimoji="1" lang="ja-JP" altLang="en-US" sz="800"/>
        </a:p>
      </xdr:txBody>
    </xdr:sp>
    <xdr:clientData/>
  </xdr:twoCellAnchor>
  <xdr:twoCellAnchor>
    <xdr:from>
      <xdr:col>7</xdr:col>
      <xdr:colOff>390525</xdr:colOff>
      <xdr:row>34</xdr:row>
      <xdr:rowOff>0</xdr:rowOff>
    </xdr:from>
    <xdr:to>
      <xdr:col>8</xdr:col>
      <xdr:colOff>371475</xdr:colOff>
      <xdr:row>34</xdr:row>
      <xdr:rowOff>238125</xdr:rowOff>
    </xdr:to>
    <xdr:sp macro="" textlink="">
      <xdr:nvSpPr>
        <xdr:cNvPr id="23" name="テキスト ボックス 22"/>
        <xdr:cNvSpPr txBox="1"/>
      </xdr:nvSpPr>
      <xdr:spPr>
        <a:xfrm>
          <a:off x="5095875" y="8963025"/>
          <a:ext cx="4000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ホ</a:t>
          </a:r>
          <a:r>
            <a:rPr kumimoji="1" lang="en-US" altLang="ja-JP" sz="800"/>
            <a:t>)</a:t>
          </a:r>
          <a:endParaRPr kumimoji="1" lang="ja-JP" altLang="en-US" sz="800"/>
        </a:p>
      </xdr:txBody>
    </xdr:sp>
    <xdr:clientData/>
  </xdr:twoCellAnchor>
  <xdr:twoCellAnchor>
    <xdr:from>
      <xdr:col>7</xdr:col>
      <xdr:colOff>390525</xdr:colOff>
      <xdr:row>32</xdr:row>
      <xdr:rowOff>266700</xdr:rowOff>
    </xdr:from>
    <xdr:to>
      <xdr:col>8</xdr:col>
      <xdr:colOff>371475</xdr:colOff>
      <xdr:row>33</xdr:row>
      <xdr:rowOff>219075</xdr:rowOff>
    </xdr:to>
    <xdr:sp macro="" textlink="">
      <xdr:nvSpPr>
        <xdr:cNvPr id="24" name="テキスト ボックス 23"/>
        <xdr:cNvSpPr txBox="1"/>
      </xdr:nvSpPr>
      <xdr:spPr>
        <a:xfrm>
          <a:off x="5095875" y="8658225"/>
          <a:ext cx="4000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ニ</a:t>
          </a:r>
          <a:r>
            <a:rPr kumimoji="1" lang="en-US" altLang="ja-JP" sz="800"/>
            <a:t>)</a:t>
          </a:r>
          <a:endParaRPr kumimoji="1" lang="ja-JP" altLang="en-US" sz="800"/>
        </a:p>
      </xdr:txBody>
    </xdr:sp>
    <xdr:clientData/>
  </xdr:twoCellAnchor>
  <xdr:twoCellAnchor>
    <xdr:from>
      <xdr:col>7</xdr:col>
      <xdr:colOff>381000</xdr:colOff>
      <xdr:row>35</xdr:row>
      <xdr:rowOff>0</xdr:rowOff>
    </xdr:from>
    <xdr:to>
      <xdr:col>8</xdr:col>
      <xdr:colOff>361950</xdr:colOff>
      <xdr:row>35</xdr:row>
      <xdr:rowOff>238125</xdr:rowOff>
    </xdr:to>
    <xdr:sp macro="" textlink="">
      <xdr:nvSpPr>
        <xdr:cNvPr id="25" name="テキスト ボックス 24"/>
        <xdr:cNvSpPr txBox="1"/>
      </xdr:nvSpPr>
      <xdr:spPr>
        <a:xfrm>
          <a:off x="5086350" y="9248775"/>
          <a:ext cx="4000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ヘ</a:t>
          </a:r>
          <a:r>
            <a:rPr kumimoji="1" lang="en-US" altLang="ja-JP" sz="800"/>
            <a:t>)</a:t>
          </a:r>
          <a:endParaRPr kumimoji="1" lang="ja-JP" altLang="en-US" sz="800"/>
        </a:p>
      </xdr:txBody>
    </xdr:sp>
    <xdr:clientData/>
  </xdr:twoCellAnchor>
  <xdr:twoCellAnchor>
    <xdr:from>
      <xdr:col>7</xdr:col>
      <xdr:colOff>400050</xdr:colOff>
      <xdr:row>36</xdr:row>
      <xdr:rowOff>0</xdr:rowOff>
    </xdr:from>
    <xdr:to>
      <xdr:col>8</xdr:col>
      <xdr:colOff>381000</xdr:colOff>
      <xdr:row>36</xdr:row>
      <xdr:rowOff>238125</xdr:rowOff>
    </xdr:to>
    <xdr:sp macro="" textlink="">
      <xdr:nvSpPr>
        <xdr:cNvPr id="26" name="テキスト ボックス 25"/>
        <xdr:cNvSpPr txBox="1"/>
      </xdr:nvSpPr>
      <xdr:spPr>
        <a:xfrm>
          <a:off x="5105400" y="9534525"/>
          <a:ext cx="4000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ト</a:t>
          </a:r>
          <a:r>
            <a:rPr kumimoji="1" lang="en-US" altLang="ja-JP" sz="800"/>
            <a:t>)</a:t>
          </a:r>
          <a:endParaRPr kumimoji="1" lang="ja-JP" altLang="en-US" sz="800"/>
        </a:p>
      </xdr:txBody>
    </xdr:sp>
    <xdr:clientData/>
  </xdr:twoCellAnchor>
  <xdr:twoCellAnchor>
    <xdr:from>
      <xdr:col>6</xdr:col>
      <xdr:colOff>918480</xdr:colOff>
      <xdr:row>9</xdr:row>
      <xdr:rowOff>273504</xdr:rowOff>
    </xdr:from>
    <xdr:to>
      <xdr:col>7</xdr:col>
      <xdr:colOff>251730</xdr:colOff>
      <xdr:row>11</xdr:row>
      <xdr:rowOff>168729</xdr:rowOff>
    </xdr:to>
    <xdr:sp macro="" textlink="">
      <xdr:nvSpPr>
        <xdr:cNvPr id="28" name="テキスト ボックス 27"/>
        <xdr:cNvSpPr txBox="1"/>
      </xdr:nvSpPr>
      <xdr:spPr>
        <a:xfrm>
          <a:off x="4469944" y="2750004"/>
          <a:ext cx="489857" cy="2354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(※2)</a:t>
          </a:r>
          <a:endParaRPr kumimoji="1" lang="ja-JP" altLang="en-US" sz="800"/>
        </a:p>
      </xdr:txBody>
    </xdr:sp>
    <xdr:clientData/>
  </xdr:twoCellAnchor>
  <xdr:twoCellAnchor>
    <xdr:from>
      <xdr:col>6</xdr:col>
      <xdr:colOff>903514</xdr:colOff>
      <xdr:row>13</xdr:row>
      <xdr:rowOff>263979</xdr:rowOff>
    </xdr:from>
    <xdr:to>
      <xdr:col>7</xdr:col>
      <xdr:colOff>236764</xdr:colOff>
      <xdr:row>15</xdr:row>
      <xdr:rowOff>159204</xdr:rowOff>
    </xdr:to>
    <xdr:sp macro="" textlink="">
      <xdr:nvSpPr>
        <xdr:cNvPr id="29" name="テキスト ボックス 28"/>
        <xdr:cNvSpPr txBox="1"/>
      </xdr:nvSpPr>
      <xdr:spPr>
        <a:xfrm>
          <a:off x="4454978" y="3420836"/>
          <a:ext cx="489857" cy="2354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(※2)</a:t>
          </a:r>
          <a:endParaRPr kumimoji="1" lang="ja-JP" altLang="en-US" sz="800"/>
        </a:p>
      </xdr:txBody>
    </xdr:sp>
    <xdr:clientData/>
  </xdr:twoCellAnchor>
  <xdr:twoCellAnchor>
    <xdr:from>
      <xdr:col>6</xdr:col>
      <xdr:colOff>919843</xdr:colOff>
      <xdr:row>11</xdr:row>
      <xdr:rowOff>254454</xdr:rowOff>
    </xdr:from>
    <xdr:to>
      <xdr:col>7</xdr:col>
      <xdr:colOff>253093</xdr:colOff>
      <xdr:row>13</xdr:row>
      <xdr:rowOff>149679</xdr:rowOff>
    </xdr:to>
    <xdr:sp macro="" textlink="">
      <xdr:nvSpPr>
        <xdr:cNvPr id="30" name="テキスト ボックス 29"/>
        <xdr:cNvSpPr txBox="1"/>
      </xdr:nvSpPr>
      <xdr:spPr>
        <a:xfrm>
          <a:off x="4471307" y="3071133"/>
          <a:ext cx="489857" cy="2354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(※3)</a:t>
          </a:r>
          <a:endParaRPr kumimoji="1" lang="ja-JP" altLang="en-US" sz="800"/>
        </a:p>
      </xdr:txBody>
    </xdr:sp>
    <xdr:clientData/>
  </xdr:twoCellAnchor>
  <xdr:twoCellAnchor>
    <xdr:from>
      <xdr:col>7</xdr:col>
      <xdr:colOff>27215</xdr:colOff>
      <xdr:row>25</xdr:row>
      <xdr:rowOff>136071</xdr:rowOff>
    </xdr:from>
    <xdr:to>
      <xdr:col>8</xdr:col>
      <xdr:colOff>13607</xdr:colOff>
      <xdr:row>31</xdr:row>
      <xdr:rowOff>176893</xdr:rowOff>
    </xdr:to>
    <xdr:sp macro="" textlink="">
      <xdr:nvSpPr>
        <xdr:cNvPr id="15" name="フリーフォーム 14"/>
        <xdr:cNvSpPr/>
      </xdr:nvSpPr>
      <xdr:spPr>
        <a:xfrm>
          <a:off x="4735286" y="5361214"/>
          <a:ext cx="408214" cy="1401536"/>
        </a:xfrm>
        <a:custGeom>
          <a:avLst/>
          <a:gdLst>
            <a:gd name="connsiteX0" fmla="*/ 367393 w 408214"/>
            <a:gd name="connsiteY0" fmla="*/ 0 h 1401536"/>
            <a:gd name="connsiteX1" fmla="*/ 0 w 408214"/>
            <a:gd name="connsiteY1" fmla="*/ 0 h 1401536"/>
            <a:gd name="connsiteX2" fmla="*/ 0 w 408214"/>
            <a:gd name="connsiteY2" fmla="*/ 1401536 h 1401536"/>
            <a:gd name="connsiteX3" fmla="*/ 408214 w 408214"/>
            <a:gd name="connsiteY3" fmla="*/ 1401536 h 1401536"/>
          </a:gdLst>
          <a:ahLst/>
          <a:cxnLst>
            <a:cxn ang="0">
              <a:pos x="connsiteX0" y="connsiteY0"/>
            </a:cxn>
            <a:cxn ang="0">
              <a:pos x="connsiteX1" y="connsiteY1"/>
            </a:cxn>
            <a:cxn ang="0">
              <a:pos x="connsiteX2" y="connsiteY2"/>
            </a:cxn>
            <a:cxn ang="0">
              <a:pos x="connsiteX3" y="connsiteY3"/>
            </a:cxn>
          </a:cxnLst>
          <a:rect l="l" t="t" r="r" b="b"/>
          <a:pathLst>
            <a:path w="408214" h="1401536">
              <a:moveTo>
                <a:pt x="367393" y="0"/>
              </a:moveTo>
              <a:lnTo>
                <a:pt x="0" y="0"/>
              </a:lnTo>
              <a:lnTo>
                <a:pt x="0" y="1401536"/>
              </a:lnTo>
              <a:lnTo>
                <a:pt x="408214" y="1401536"/>
              </a:lnTo>
            </a:path>
          </a:pathLst>
        </a:custGeom>
        <a:noFill/>
        <a:ln w="38100">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258534</xdr:colOff>
      <xdr:row>18</xdr:row>
      <xdr:rowOff>163285</xdr:rowOff>
    </xdr:from>
    <xdr:to>
      <xdr:col>10</xdr:col>
      <xdr:colOff>152400</xdr:colOff>
      <xdr:row>30</xdr:row>
      <xdr:rowOff>176893</xdr:rowOff>
    </xdr:to>
    <xdr:sp macro="" textlink="">
      <xdr:nvSpPr>
        <xdr:cNvPr id="31" name="フリーフォーム 30"/>
        <xdr:cNvSpPr/>
      </xdr:nvSpPr>
      <xdr:spPr>
        <a:xfrm flipH="1">
          <a:off x="6602184" y="4078060"/>
          <a:ext cx="160566" cy="2737758"/>
        </a:xfrm>
        <a:custGeom>
          <a:avLst/>
          <a:gdLst>
            <a:gd name="connsiteX0" fmla="*/ 367393 w 408214"/>
            <a:gd name="connsiteY0" fmla="*/ 0 h 1401536"/>
            <a:gd name="connsiteX1" fmla="*/ 0 w 408214"/>
            <a:gd name="connsiteY1" fmla="*/ 0 h 1401536"/>
            <a:gd name="connsiteX2" fmla="*/ 0 w 408214"/>
            <a:gd name="connsiteY2" fmla="*/ 1401536 h 1401536"/>
            <a:gd name="connsiteX3" fmla="*/ 408214 w 408214"/>
            <a:gd name="connsiteY3" fmla="*/ 1401536 h 1401536"/>
          </a:gdLst>
          <a:ahLst/>
          <a:cxnLst>
            <a:cxn ang="0">
              <a:pos x="connsiteX0" y="connsiteY0"/>
            </a:cxn>
            <a:cxn ang="0">
              <a:pos x="connsiteX1" y="connsiteY1"/>
            </a:cxn>
            <a:cxn ang="0">
              <a:pos x="connsiteX2" y="connsiteY2"/>
            </a:cxn>
            <a:cxn ang="0">
              <a:pos x="connsiteX3" y="connsiteY3"/>
            </a:cxn>
          </a:cxnLst>
          <a:rect l="l" t="t" r="r" b="b"/>
          <a:pathLst>
            <a:path w="408214" h="1401536">
              <a:moveTo>
                <a:pt x="367393" y="0"/>
              </a:moveTo>
              <a:lnTo>
                <a:pt x="0" y="0"/>
              </a:lnTo>
              <a:lnTo>
                <a:pt x="0" y="1401536"/>
              </a:lnTo>
              <a:lnTo>
                <a:pt x="408214" y="1401536"/>
              </a:lnTo>
            </a:path>
          </a:pathLst>
        </a:custGeom>
        <a:noFill/>
        <a:ln w="38100">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417739</xdr:colOff>
      <xdr:row>22</xdr:row>
      <xdr:rowOff>123825</xdr:rowOff>
    </xdr:from>
    <xdr:ext cx="1328697" cy="325730"/>
    <xdr:sp macro="" textlink="">
      <xdr:nvSpPr>
        <xdr:cNvPr id="32" name="テキスト ボックス 31"/>
        <xdr:cNvSpPr txBox="1"/>
      </xdr:nvSpPr>
      <xdr:spPr>
        <a:xfrm>
          <a:off x="5542189" y="5000625"/>
          <a:ext cx="1328697" cy="325730"/>
        </a:xfrm>
        <a:prstGeom prst="rect">
          <a:avLst/>
        </a:prstGeom>
        <a:solidFill>
          <a:schemeClr val="bg1"/>
        </a:solidFill>
        <a:ln w="254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③の</a:t>
          </a:r>
          <a:r>
            <a:rPr kumimoji="1" lang="en-US" altLang="ja-JP" sz="1400"/>
            <a:t>(</a:t>
          </a:r>
          <a:r>
            <a:rPr kumimoji="1" lang="ja-JP" altLang="en-US" sz="1400"/>
            <a:t>イ</a:t>
          </a:r>
          <a:r>
            <a:rPr kumimoji="1" lang="en-US" altLang="ja-JP" sz="1400"/>
            <a:t>)</a:t>
          </a:r>
          <a:r>
            <a:rPr kumimoji="1" lang="ja-JP" altLang="en-US" sz="1400"/>
            <a:t>に記入</a:t>
          </a:r>
        </a:p>
      </xdr:txBody>
    </xdr:sp>
    <xdr:clientData/>
  </xdr:oneCellAnchor>
  <xdr:oneCellAnchor>
    <xdr:from>
      <xdr:col>6</xdr:col>
      <xdr:colOff>587828</xdr:colOff>
      <xdr:row>27</xdr:row>
      <xdr:rowOff>70758</xdr:rowOff>
    </xdr:from>
    <xdr:ext cx="1332224" cy="325730"/>
    <xdr:sp macro="" textlink="">
      <xdr:nvSpPr>
        <xdr:cNvPr id="33" name="テキスト ボックス 32"/>
        <xdr:cNvSpPr txBox="1"/>
      </xdr:nvSpPr>
      <xdr:spPr>
        <a:xfrm>
          <a:off x="4139292" y="5758544"/>
          <a:ext cx="1332224" cy="325730"/>
        </a:xfrm>
        <a:prstGeom prst="rect">
          <a:avLst/>
        </a:prstGeom>
        <a:solidFill>
          <a:schemeClr val="bg1"/>
        </a:solidFill>
        <a:ln w="254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③の</a:t>
          </a:r>
          <a:r>
            <a:rPr kumimoji="1" lang="en-US" altLang="ja-JP" sz="1400"/>
            <a:t>(</a:t>
          </a:r>
          <a:r>
            <a:rPr kumimoji="1" lang="ja-JP" altLang="en-US" sz="1400"/>
            <a:t>ロ</a:t>
          </a:r>
          <a:r>
            <a:rPr kumimoji="1" lang="en-US" altLang="ja-JP" sz="1400"/>
            <a:t>)</a:t>
          </a:r>
          <a:r>
            <a:rPr kumimoji="1" lang="ja-JP" altLang="en-US" sz="1400"/>
            <a:t>に記入</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showZeros="0" tabSelected="1" view="pageBreakPreview" zoomScaleNormal="70" zoomScaleSheetLayoutView="100" workbookViewId="0">
      <selection activeCell="J7" sqref="J7"/>
    </sheetView>
  </sheetViews>
  <sheetFormatPr defaultColWidth="9" defaultRowHeight="14.25" x14ac:dyDescent="0.15"/>
  <cols>
    <col min="1" max="1" width="2.625" style="1" customWidth="1"/>
    <col min="2" max="2" width="3.75" style="1" bestFit="1" customWidth="1"/>
    <col min="3" max="3" width="7.5" style="1" bestFit="1" customWidth="1"/>
    <col min="4" max="4" width="9.875" style="1" bestFit="1" customWidth="1"/>
    <col min="5" max="5" width="6.5" style="1" bestFit="1" customWidth="1"/>
    <col min="6" max="6" width="16.375" style="1" bestFit="1" customWidth="1"/>
    <col min="7" max="7" width="17.75" style="1" bestFit="1" customWidth="1"/>
    <col min="8" max="8" width="9.875" style="1" customWidth="1"/>
    <col min="9" max="9" width="16" style="2" customWidth="1"/>
    <col min="10" max="10" width="3.5" style="1" bestFit="1" customWidth="1"/>
    <col min="11" max="11" width="5.25" style="1" customWidth="1"/>
    <col min="12" max="16384" width="9" style="1"/>
  </cols>
  <sheetData>
    <row r="1" spans="1:11" ht="15" thickBot="1" x14ac:dyDescent="0.2">
      <c r="A1" s="1" t="s">
        <v>38</v>
      </c>
      <c r="K1" s="3" t="s">
        <v>39</v>
      </c>
    </row>
    <row r="2" spans="1:11" ht="30" customHeight="1" thickTop="1" thickBot="1" x14ac:dyDescent="0.2">
      <c r="A2" s="44" t="s">
        <v>33</v>
      </c>
      <c r="B2" s="44"/>
      <c r="C2" s="44"/>
      <c r="D2" s="44"/>
      <c r="E2" s="44"/>
      <c r="F2" s="44"/>
      <c r="G2" s="44"/>
      <c r="H2" s="44"/>
      <c r="I2" s="44"/>
      <c r="J2" s="44"/>
      <c r="K2" s="44"/>
    </row>
    <row r="3" spans="1:11" s="8" customFormat="1" ht="15" thickTop="1" x14ac:dyDescent="0.15">
      <c r="A3" s="9"/>
      <c r="B3" s="9"/>
      <c r="C3" s="9"/>
      <c r="D3" s="9"/>
      <c r="E3" s="9"/>
      <c r="F3" s="9"/>
      <c r="G3" s="9"/>
      <c r="H3" s="9"/>
      <c r="I3" s="9"/>
      <c r="J3" s="9"/>
      <c r="K3" s="9"/>
    </row>
    <row r="4" spans="1:11" s="8" customFormat="1" ht="14.25" customHeight="1" x14ac:dyDescent="0.15">
      <c r="A4" s="45" t="s">
        <v>31</v>
      </c>
      <c r="B4" s="45"/>
      <c r="C4" s="45"/>
      <c r="D4" s="45"/>
      <c r="E4" s="45"/>
      <c r="F4" s="45"/>
      <c r="G4" s="45"/>
      <c r="H4" s="45"/>
      <c r="I4" s="45"/>
      <c r="J4" s="45"/>
      <c r="K4" s="45"/>
    </row>
    <row r="5" spans="1:11" s="8" customFormat="1" x14ac:dyDescent="0.15">
      <c r="A5" s="45"/>
      <c r="B5" s="45"/>
      <c r="C5" s="45"/>
      <c r="D5" s="45"/>
      <c r="E5" s="45"/>
      <c r="F5" s="45"/>
      <c r="G5" s="45"/>
      <c r="H5" s="45"/>
      <c r="I5" s="45"/>
      <c r="J5" s="45"/>
      <c r="K5" s="45"/>
    </row>
    <row r="6" spans="1:11" s="8" customFormat="1" ht="36.75" customHeight="1" x14ac:dyDescent="0.15">
      <c r="A6" s="45"/>
      <c r="B6" s="45"/>
      <c r="C6" s="45"/>
      <c r="D6" s="45"/>
      <c r="E6" s="45"/>
      <c r="F6" s="45"/>
      <c r="G6" s="45"/>
      <c r="H6" s="45"/>
      <c r="I6" s="45"/>
      <c r="J6" s="45"/>
      <c r="K6" s="45"/>
    </row>
    <row r="7" spans="1:11" s="8" customFormat="1" ht="18.75" x14ac:dyDescent="0.15">
      <c r="A7" s="23"/>
      <c r="B7" s="23"/>
      <c r="C7" s="23"/>
      <c r="D7" s="23"/>
      <c r="E7" s="23"/>
      <c r="F7" s="23"/>
      <c r="G7" s="23"/>
      <c r="H7" s="23"/>
      <c r="I7" s="23"/>
      <c r="J7" s="23"/>
      <c r="K7" s="23"/>
    </row>
    <row r="8" spans="1:11" ht="36.75" customHeight="1" x14ac:dyDescent="0.15">
      <c r="A8" s="46" t="s">
        <v>34</v>
      </c>
      <c r="B8" s="46"/>
      <c r="C8" s="46"/>
      <c r="D8" s="46"/>
      <c r="E8" s="46"/>
      <c r="F8" s="46"/>
      <c r="G8" s="46"/>
      <c r="H8" s="46"/>
      <c r="I8" s="46"/>
      <c r="J8" s="46"/>
      <c r="K8" s="46"/>
    </row>
    <row r="9" spans="1:11" s="8" customFormat="1" ht="15" thickBot="1" x14ac:dyDescent="0.2">
      <c r="I9" s="9"/>
    </row>
    <row r="10" spans="1:11" s="8" customFormat="1" ht="22.5" customHeight="1" thickBot="1" x14ac:dyDescent="0.2">
      <c r="B10" s="9" t="s">
        <v>8</v>
      </c>
      <c r="C10" s="6" t="s">
        <v>0</v>
      </c>
      <c r="D10" s="10">
        <v>15400</v>
      </c>
      <c r="E10" s="6" t="s">
        <v>6</v>
      </c>
      <c r="F10" s="31"/>
      <c r="G10" s="7" t="s">
        <v>26</v>
      </c>
      <c r="H10" s="6" t="s">
        <v>7</v>
      </c>
      <c r="I10" s="39">
        <f>D10*F10</f>
        <v>0</v>
      </c>
      <c r="J10" s="16" t="s">
        <v>5</v>
      </c>
    </row>
    <row r="11" spans="1:11" s="8" customFormat="1" ht="5.0999999999999996" customHeight="1" thickBot="1" x14ac:dyDescent="0.2">
      <c r="B11" s="9"/>
      <c r="C11" s="6"/>
      <c r="D11" s="10"/>
      <c r="E11" s="6"/>
      <c r="F11" s="27"/>
      <c r="G11" s="7"/>
      <c r="H11" s="6"/>
      <c r="I11" s="30"/>
      <c r="J11" s="6"/>
    </row>
    <row r="12" spans="1:11" s="8" customFormat="1" ht="22.5" customHeight="1" thickBot="1" x14ac:dyDescent="0.2">
      <c r="B12" s="9" t="s">
        <v>8</v>
      </c>
      <c r="C12" s="6" t="s">
        <v>1</v>
      </c>
      <c r="D12" s="10">
        <v>22500</v>
      </c>
      <c r="E12" s="6" t="s">
        <v>6</v>
      </c>
      <c r="F12" s="32"/>
      <c r="G12" s="7" t="s">
        <v>27</v>
      </c>
      <c r="H12" s="6" t="s">
        <v>7</v>
      </c>
      <c r="I12" s="39">
        <f>D12*F12</f>
        <v>0</v>
      </c>
      <c r="J12" s="16" t="s">
        <v>5</v>
      </c>
    </row>
    <row r="13" spans="1:11" s="8" customFormat="1" ht="5.0999999999999996" customHeight="1" thickBot="1" x14ac:dyDescent="0.2">
      <c r="B13" s="9"/>
      <c r="C13" s="6"/>
      <c r="D13" s="10"/>
      <c r="E13" s="6"/>
      <c r="F13" s="4"/>
      <c r="G13" s="7"/>
      <c r="H13" s="6"/>
      <c r="I13" s="30"/>
      <c r="J13" s="6"/>
    </row>
    <row r="14" spans="1:11" s="8" customFormat="1" ht="22.5" customHeight="1" thickBot="1" x14ac:dyDescent="0.2">
      <c r="B14" s="9" t="s">
        <v>8</v>
      </c>
      <c r="C14" s="6" t="s">
        <v>2</v>
      </c>
      <c r="D14" s="10">
        <v>19300</v>
      </c>
      <c r="E14" s="6" t="s">
        <v>6</v>
      </c>
      <c r="F14" s="33"/>
      <c r="G14" s="7" t="s">
        <v>28</v>
      </c>
      <c r="H14" s="6" t="s">
        <v>7</v>
      </c>
      <c r="I14" s="39">
        <f>D14*F14</f>
        <v>0</v>
      </c>
      <c r="J14" s="16" t="s">
        <v>5</v>
      </c>
    </row>
    <row r="15" spans="1:11" s="8" customFormat="1" ht="5.0999999999999996" customHeight="1" thickBot="1" x14ac:dyDescent="0.2">
      <c r="B15" s="9"/>
      <c r="C15" s="6"/>
      <c r="D15" s="10"/>
      <c r="E15" s="6"/>
      <c r="F15" s="4"/>
      <c r="G15" s="7"/>
      <c r="H15" s="6"/>
      <c r="I15" s="30"/>
      <c r="J15" s="6"/>
    </row>
    <row r="16" spans="1:11" s="8" customFormat="1" ht="22.5" customHeight="1" thickBot="1" x14ac:dyDescent="0.2">
      <c r="B16" s="9" t="s">
        <v>8</v>
      </c>
      <c r="C16" s="38" t="s">
        <v>30</v>
      </c>
      <c r="D16" s="10">
        <v>33000</v>
      </c>
      <c r="E16" s="6" t="s">
        <v>6</v>
      </c>
      <c r="F16" s="32"/>
      <c r="G16" s="37" t="s">
        <v>29</v>
      </c>
      <c r="H16" s="6" t="s">
        <v>7</v>
      </c>
      <c r="I16" s="39">
        <f>D16*F16</f>
        <v>0</v>
      </c>
      <c r="J16" s="16" t="s">
        <v>5</v>
      </c>
    </row>
    <row r="17" spans="1:12" s="8" customFormat="1" ht="5.0999999999999996" customHeight="1" x14ac:dyDescent="0.15">
      <c r="A17" s="4"/>
      <c r="B17" s="13"/>
      <c r="C17" s="14"/>
      <c r="D17" s="15"/>
      <c r="E17" s="12"/>
      <c r="F17" s="12"/>
      <c r="G17" s="12"/>
      <c r="H17" s="12"/>
      <c r="I17" s="40"/>
      <c r="J17" s="35"/>
    </row>
    <row r="18" spans="1:12" s="8" customFormat="1" ht="5.0999999999999996" customHeight="1" thickBot="1" x14ac:dyDescent="0.2">
      <c r="B18" s="9"/>
      <c r="C18" s="11"/>
      <c r="D18" s="10"/>
      <c r="E18" s="4"/>
      <c r="F18" s="4"/>
      <c r="G18" s="4"/>
      <c r="H18" s="4"/>
      <c r="I18" s="30"/>
      <c r="J18" s="6"/>
    </row>
    <row r="19" spans="1:12" s="8" customFormat="1" ht="26.25" customHeight="1" thickBot="1" x14ac:dyDescent="0.2">
      <c r="C19" s="4"/>
      <c r="D19" s="4"/>
      <c r="E19" s="4"/>
      <c r="F19" s="4"/>
      <c r="G19" s="4"/>
      <c r="H19" s="5" t="s">
        <v>24</v>
      </c>
      <c r="I19" s="39">
        <f>I10+I12+I14+I16</f>
        <v>0</v>
      </c>
      <c r="J19" s="16" t="s">
        <v>5</v>
      </c>
    </row>
    <row r="20" spans="1:12" s="8" customFormat="1" ht="16.5" customHeight="1" x14ac:dyDescent="0.15">
      <c r="B20" s="22" t="s">
        <v>35</v>
      </c>
      <c r="C20" s="4"/>
      <c r="D20" s="4"/>
      <c r="E20" s="4"/>
      <c r="F20" s="4"/>
      <c r="G20" s="5"/>
      <c r="H20" s="4"/>
      <c r="I20" s="6"/>
      <c r="L20" s="4"/>
    </row>
    <row r="21" spans="1:12" s="8" customFormat="1" ht="16.5" customHeight="1" x14ac:dyDescent="0.15">
      <c r="B21" s="22" t="s">
        <v>36</v>
      </c>
      <c r="C21" s="4"/>
      <c r="D21" s="4"/>
      <c r="E21" s="4"/>
      <c r="F21" s="4"/>
      <c r="G21" s="5"/>
      <c r="H21" s="4"/>
      <c r="I21" s="34"/>
      <c r="J21" s="34"/>
    </row>
    <row r="22" spans="1:12" s="8" customFormat="1" ht="16.5" customHeight="1" x14ac:dyDescent="0.15">
      <c r="B22" s="22" t="s">
        <v>37</v>
      </c>
      <c r="C22" s="4"/>
      <c r="D22" s="4"/>
      <c r="E22" s="4"/>
      <c r="F22" s="4"/>
      <c r="G22" s="5"/>
      <c r="H22" s="4"/>
      <c r="I22" s="34"/>
      <c r="J22" s="34"/>
    </row>
    <row r="23" spans="1:12" s="8" customFormat="1" x14ac:dyDescent="0.15">
      <c r="I23" s="34"/>
      <c r="J23" s="34"/>
    </row>
    <row r="24" spans="1:12" ht="24" x14ac:dyDescent="0.15">
      <c r="A24" s="46" t="s">
        <v>32</v>
      </c>
      <c r="B24" s="46"/>
      <c r="C24" s="46"/>
      <c r="D24" s="46"/>
      <c r="E24" s="46"/>
      <c r="F24" s="46"/>
      <c r="G24" s="46"/>
      <c r="H24" s="46"/>
      <c r="I24" s="46"/>
      <c r="J24" s="46"/>
      <c r="K24" s="46"/>
    </row>
    <row r="25" spans="1:12" s="8" customFormat="1" ht="15" thickBot="1" x14ac:dyDescent="0.2">
      <c r="I25" s="9"/>
    </row>
    <row r="26" spans="1:12" s="8" customFormat="1" ht="22.5" customHeight="1" thickBot="1" x14ac:dyDescent="0.2">
      <c r="B26" s="47" t="s">
        <v>25</v>
      </c>
      <c r="C26" s="47"/>
      <c r="D26" s="47"/>
      <c r="E26" s="47"/>
      <c r="F26" s="47"/>
      <c r="G26" s="47"/>
      <c r="H26" s="48"/>
      <c r="I26" s="36"/>
      <c r="J26" s="16" t="s">
        <v>23</v>
      </c>
    </row>
    <row r="27" spans="1:12" s="8" customFormat="1" x14ac:dyDescent="0.15">
      <c r="B27" s="22"/>
      <c r="I27" s="9"/>
    </row>
    <row r="28" spans="1:12" s="8" customFormat="1" ht="10.5" customHeight="1" x14ac:dyDescent="0.15">
      <c r="I28" s="9"/>
    </row>
    <row r="29" spans="1:12" ht="24" x14ac:dyDescent="0.15">
      <c r="A29" s="28" t="s">
        <v>10</v>
      </c>
      <c r="B29" s="29"/>
      <c r="C29" s="29"/>
      <c r="D29" s="29"/>
      <c r="E29" s="29"/>
      <c r="F29" s="29"/>
      <c r="G29" s="29"/>
      <c r="H29" s="29"/>
      <c r="I29" s="29"/>
      <c r="J29" s="29"/>
      <c r="K29" s="29"/>
    </row>
    <row r="30" spans="1:12" s="8" customFormat="1" ht="15" thickBot="1" x14ac:dyDescent="0.2">
      <c r="I30" s="9"/>
    </row>
    <row r="31" spans="1:12" s="8" customFormat="1" ht="22.5" customHeight="1" thickBot="1" x14ac:dyDescent="0.2">
      <c r="B31" s="17" t="s">
        <v>11</v>
      </c>
      <c r="C31" s="18" t="s">
        <v>3</v>
      </c>
      <c r="D31" s="19"/>
      <c r="E31" s="19"/>
      <c r="F31" s="19"/>
      <c r="G31" s="19"/>
      <c r="H31" s="26"/>
      <c r="I31" s="41">
        <f>I19</f>
        <v>0</v>
      </c>
      <c r="J31" s="16" t="s">
        <v>5</v>
      </c>
    </row>
    <row r="32" spans="1:12" s="8" customFormat="1" ht="22.5" customHeight="1" thickBot="1" x14ac:dyDescent="0.2">
      <c r="B32" s="17" t="s">
        <v>12</v>
      </c>
      <c r="C32" s="18" t="s">
        <v>4</v>
      </c>
      <c r="D32" s="20"/>
      <c r="E32" s="20"/>
      <c r="F32" s="20"/>
      <c r="G32" s="20"/>
      <c r="H32" s="26"/>
      <c r="I32" s="41">
        <f>I26</f>
        <v>0</v>
      </c>
      <c r="J32" s="16" t="s">
        <v>5</v>
      </c>
      <c r="K32" s="24"/>
    </row>
    <row r="33" spans="2:10" s="8" customFormat="1" ht="22.5" customHeight="1" thickBot="1" x14ac:dyDescent="0.2">
      <c r="B33" s="17" t="s">
        <v>13</v>
      </c>
      <c r="C33" s="18" t="s">
        <v>9</v>
      </c>
      <c r="D33" s="20"/>
      <c r="E33" s="20"/>
      <c r="F33" s="20"/>
      <c r="G33" s="20"/>
      <c r="H33" s="26"/>
      <c r="I33" s="41">
        <f>I31-I32</f>
        <v>0</v>
      </c>
      <c r="J33" s="16" t="s">
        <v>5</v>
      </c>
    </row>
    <row r="34" spans="2:10" s="8" customFormat="1" ht="22.5" customHeight="1" thickBot="1" x14ac:dyDescent="0.2">
      <c r="B34" s="17" t="s">
        <v>14</v>
      </c>
      <c r="C34" s="18" t="s">
        <v>19</v>
      </c>
      <c r="D34" s="20"/>
      <c r="E34" s="20"/>
      <c r="F34" s="20"/>
      <c r="G34" s="20"/>
      <c r="H34" s="26"/>
      <c r="I34" s="42">
        <f>MIN(I33,2500000)</f>
        <v>0</v>
      </c>
      <c r="J34" s="16" t="s">
        <v>5</v>
      </c>
    </row>
    <row r="35" spans="2:10" s="8" customFormat="1" ht="22.5" customHeight="1" thickBot="1" x14ac:dyDescent="0.2">
      <c r="B35" s="17" t="s">
        <v>15</v>
      </c>
      <c r="C35" s="18" t="s">
        <v>20</v>
      </c>
      <c r="D35" s="20"/>
      <c r="E35" s="20"/>
      <c r="F35" s="20"/>
      <c r="G35" s="20"/>
      <c r="H35" s="26"/>
      <c r="I35" s="41">
        <f>I33-I34</f>
        <v>0</v>
      </c>
      <c r="J35" s="16" t="s">
        <v>5</v>
      </c>
    </row>
    <row r="36" spans="2:10" s="8" customFormat="1" ht="22.5" customHeight="1" thickBot="1" x14ac:dyDescent="0.2">
      <c r="B36" s="25" t="s">
        <v>16</v>
      </c>
      <c r="C36" s="20" t="s">
        <v>21</v>
      </c>
      <c r="D36" s="20"/>
      <c r="E36" s="20"/>
      <c r="F36" s="20"/>
      <c r="G36" s="20"/>
      <c r="H36" s="26"/>
      <c r="I36" s="43" t="str">
        <f>IF(I19&gt;0,10000000-I34," ")</f>
        <v xml:space="preserve"> </v>
      </c>
      <c r="J36" s="16" t="s">
        <v>18</v>
      </c>
    </row>
    <row r="37" spans="2:10" s="8" customFormat="1" ht="22.5" customHeight="1" thickBot="1" x14ac:dyDescent="0.2">
      <c r="B37" s="25" t="s">
        <v>17</v>
      </c>
      <c r="C37" s="20" t="s">
        <v>22</v>
      </c>
      <c r="D37" s="20"/>
      <c r="E37" s="20"/>
      <c r="F37" s="20"/>
      <c r="G37" s="20"/>
      <c r="H37" s="26"/>
      <c r="I37" s="41">
        <f>MIN(I35,I36)</f>
        <v>0</v>
      </c>
      <c r="J37" s="16" t="s">
        <v>18</v>
      </c>
    </row>
    <row r="38" spans="2:10" s="8" customFormat="1" x14ac:dyDescent="0.15">
      <c r="B38" s="22"/>
      <c r="I38" s="9"/>
    </row>
    <row r="39" spans="2:10" x14ac:dyDescent="0.15">
      <c r="H39" s="21"/>
      <c r="I39" s="21"/>
      <c r="J39" s="21"/>
    </row>
  </sheetData>
  <mergeCells count="5">
    <mergeCell ref="A2:K2"/>
    <mergeCell ref="A4:K6"/>
    <mergeCell ref="A8:K8"/>
    <mergeCell ref="A24:K24"/>
    <mergeCell ref="B26:H26"/>
  </mergeCells>
  <phoneticPr fontId="1"/>
  <pageMargins left="0.51181102362204722" right="0.51181102362204722" top="0.74803149606299213" bottom="0.74803149606299213" header="0.31496062992125984" footer="0.31496062992125984"/>
  <ignoredErrors>
    <ignoredError sqref="I34"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木造</vt:lpstr>
    </vt:vector>
  </TitlesOfParts>
  <Company>神戸市役所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西村　柚莉愛</cp:lastModifiedBy>
  <cp:lastPrinted>2024-10-11T00:34:10Z</cp:lastPrinted>
  <dcterms:created xsi:type="dcterms:W3CDTF">2019-07-03T02:58:14Z</dcterms:created>
  <dcterms:modified xsi:type="dcterms:W3CDTF">2024-10-11T00:35:49Z</dcterms:modified>
</cp:coreProperties>
</file>