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filterPrivacy="1" codeName="ThisWorkbook"/>
  <xr:revisionPtr revIDLastSave="0" documentId="8_{802EC819-BED5-414A-92D9-D468F61BA803}" xr6:coauthVersionLast="47" xr6:coauthVersionMax="47" xr10:uidLastSave="{00000000-0000-0000-0000-000000000000}"/>
  <bookViews>
    <workbookView xWindow="5010" yWindow="810" windowWidth="20970" windowHeight="14925" tabRatio="784" activeTab="2" xr2:uid="{00000000-000D-0000-FFFF-FFFF00000000}"/>
  </bookViews>
  <sheets>
    <sheet name="共通部分マスター" sheetId="4" r:id="rId1"/>
    <sheet name="【記載例】市区町村別" sheetId="8" r:id="rId2"/>
    <sheet name="【入力用】市区町村別 " sheetId="6" r:id="rId3"/>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<sst xmlns="http://schemas.openxmlformats.org/spreadsheetml/2006/main" count="163" uniqueCount="82">
  <si>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</si>
  <si>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</si>
  <si>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</si>
  <si>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</si>
  <si>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</si>
  <si>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</si>
  <si>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</si>
  <si>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</si>
  <si>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</si>
  <si>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令和○年○月○日</t>
    <rPh sb="0" eb="2">
      <t>レイワ</t>
    </rPh>
    <rPh sb="3" eb="4">
      <t>ネン</t>
    </rPh>
    <rPh sb="5" eb="6">
      <t>ガツ</t>
    </rPh>
    <rPh sb="7" eb="8">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</si>
  <si>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</si>
  <si>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</si>
  <si>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</si>
  <si>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労働次郎</t>
    <rPh sb="0" eb="2">
      <t>ロウドウ</t>
    </rPh>
    <rPh sb="2" eb="4">
      <t>ジロウ</t>
    </rPh>
    <phoneticPr fontId="2"/>
  </si>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</sst>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0">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6" xfId="0" applyBorder="1" applyAlignment="1">
      <alignment horizontal="left"/>
    </xf>
    <xf numFmtId="0" fontId="0" fillId="0" borderId="31"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9" xfId="0" applyBorder="1" applyAlignment="1">
      <alignment horizontal="left"/>
    </xf>
    <xf numFmtId="0" fontId="0" fillId="0" borderId="14" xfId="0" applyBorder="1" applyAlignment="1">
      <alignment horizontal="left"/>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33" xfId="0" applyBorder="1" applyAlignment="1">
      <alignment horizontal="left"/>
    </xf>
    <xf numFmtId="0" fontId="0" fillId="0" borderId="37" xfId="0" applyBorder="1" applyAlignment="1">
      <alignment horizontal="left"/>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2"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0</xdr:col>
      <xdr:colOff>182218</xdr:colOff>
      <xdr:row>5</xdr:row>
      <xdr:rowOff>248477</xdr:rowOff>
    </xdr:from>
    <xdr:to>
      <xdr:col>7</xdr:col>
      <xdr:colOff>467140</xdr:colOff>
      <xdr:row>9</xdr:row>
      <xdr:rowOff>16979</xdr:rowOff>
    </xdr:to>
    <xdr:sp macro="" textlink="">
      <xdr:nvSpPr>
        <xdr:cNvPr id="3" name="円形吹き出し 4">
          <a:extLst>
            <a:ext uri="{FF2B5EF4-FFF2-40B4-BE49-F238E27FC236}">
              <a16:creationId xmlns:a16="http://schemas.microsoft.com/office/drawing/2014/main" id="{7DA7A63B-E126-48CE-AB07-964F23890730}"/>
            </a:ext>
          </a:extLst>
        </xdr:cNvPr>
        <xdr:cNvSpPr/>
      </xdr:nvSpPr>
      <xdr:spPr>
        <a:xfrm>
          <a:off x="182218" y="1242390"/>
          <a:ext cx="2057400" cy="828676"/>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dr:col>7</xdr:col>
      <xdr:colOff>472108</xdr:colOff>
      <xdr:row>0</xdr:row>
      <xdr:rowOff>74543</xdr:rowOff>
    </xdr:from>
    <xdr:to>
      <xdr:col>8</xdr:col>
      <xdr:colOff>719758</xdr:colOff>
      <xdr:row>1</xdr:row>
      <xdr:rowOff>139147</xdr:rowOff>
    </xdr:to>
    <xdr:sp macro="" textlink="">
      <xdr:nvSpPr>
        <xdr:cNvPr id="4" name="テキスト ボックス 3">
          <a:extLst>
            <a:ext uri="{FF2B5EF4-FFF2-40B4-BE49-F238E27FC236}">
              <a16:creationId xmlns:a16="http://schemas.microsoft.com/office/drawing/2014/main" id="{9006FBB5-7853-4C35-9054-133CEC168D21}"/>
            </a:ext>
          </a:extLst>
        </xdr:cNvPr>
        <xdr:cNvSpPr txBox="1"/>
      </xdr:nvSpPr>
      <xdr:spPr>
        <a:xfrm>
          <a:off x="2244586" y="74543"/>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E32"/>
  <sheetViews>
    <sheetView zoomScale="130" zoomScaleNormal="130" workbookViewId="0">
      <selection activeCell="G26" sqref="G26"/>
    </sheetView>
  </sheetViews>
  <sheetFormatPr defaultColWidth="9" defaultRowHeight="12.75"/>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7.25" thickBot="1">
      <c r="C2" s="68" t="s">
        <v>0</v>
      </c>
      <c r="D2" s="69"/>
    </row>
    <row r="3" spans="3:4">
      <c r="C3" s="61" t="s">
        <v>1</v>
      </c>
      <c r="D3" s="62" t="s">
        <v>2</v>
      </c>
    </row>
    <row r="4" spans="3:4">
      <c r="C4" s="51" t="s">
        <v>3</v>
      </c>
      <c r="D4" s="63">
        <v>1234567890</v>
      </c>
    </row>
    <row r="5" spans="3:4">
      <c r="C5" s="51" t="s">
        <v>4</v>
      </c>
      <c r="D5" s="63" t="s">
        <v>5</v>
      </c>
    </row>
    <row r="6" spans="3:4">
      <c r="C6" s="51" t="s">
        <v>6</v>
      </c>
      <c r="D6" s="63" t="s">
        <v>7</v>
      </c>
    </row>
    <row r="7" spans="3:4">
      <c r="C7" s="51" t="s">
        <v>8</v>
      </c>
      <c r="D7" s="63" t="s">
        <v>9</v>
      </c>
    </row>
    <row r="8" spans="3:4">
      <c r="C8" s="51" t="s">
        <v>10</v>
      </c>
      <c r="D8" s="63" t="s">
        <v>11</v>
      </c>
    </row>
    <row r="9" spans="3:4">
      <c r="C9" s="51" t="s">
        <v>12</v>
      </c>
      <c r="D9" s="63" t="s">
        <v>13</v>
      </c>
    </row>
    <row r="10" spans="3:4">
      <c r="C10" s="51" t="s">
        <v>14</v>
      </c>
      <c r="D10" s="63" t="s">
        <v>15</v>
      </c>
    </row>
    <row r="11" spans="3:4">
      <c r="C11" s="51" t="s">
        <v>16</v>
      </c>
      <c r="D11" s="63" t="s">
        <v>17</v>
      </c>
    </row>
    <row r="12" spans="3:4">
      <c r="C12" s="51" t="s">
        <v>18</v>
      </c>
      <c r="D12" s="63" t="s">
        <v>19</v>
      </c>
    </row>
    <row r="13" spans="3:4">
      <c r="C13" s="51" t="s">
        <v>20</v>
      </c>
      <c r="D13" s="63" t="s">
        <v>21</v>
      </c>
    </row>
    <row r="14" spans="3:4">
      <c r="C14" s="51" t="s">
        <v>22</v>
      </c>
      <c r="D14" s="63" t="s">
        <v>23</v>
      </c>
    </row>
    <row r="15" spans="3:4">
      <c r="C15" s="51" t="s">
        <v>24</v>
      </c>
      <c r="D15" s="63" t="s">
        <v>25</v>
      </c>
    </row>
    <row r="16" spans="3:4">
      <c r="C16" s="51" t="s">
        <v>26</v>
      </c>
      <c r="D16" s="63" t="s">
        <v>27</v>
      </c>
    </row>
    <row r="17" spans="3:5">
      <c r="C17" s="51" t="s">
        <v>28</v>
      </c>
      <c r="D17" s="63" t="s">
        <v>29</v>
      </c>
    </row>
    <row r="18" spans="3:5" ht="13.5" thickBot="1">
      <c r="C18" s="52" t="s">
        <v>30</v>
      </c>
      <c r="D18" s="64" t="s">
        <v>31</v>
      </c>
    </row>
    <row r="19" spans="3:5" ht="13.5" thickBot="1"/>
    <row r="20" spans="3:5" ht="13.5" thickBot="1">
      <c r="C20" s="53" t="s">
        <v>32</v>
      </c>
      <c r="D20" s="66" t="s">
        <v>33</v>
      </c>
      <c r="E20" s="50" t="s">
        <v>34</v>
      </c>
    </row>
    <row r="22" spans="3:5">
      <c r="C22" s="50" t="s">
        <v>35</v>
      </c>
    </row>
    <row r="23" spans="3:5">
      <c r="C23" s="50" t="s">
        <v>36</v>
      </c>
    </row>
    <row r="24" spans="3:5">
      <c r="C24" s="50" t="s">
        <v>37</v>
      </c>
    </row>
    <row r="25" spans="3:5">
      <c r="C25" s="50" t="s">
        <v>38</v>
      </c>
    </row>
    <row r="27" spans="3:5" hidden="1">
      <c r="C27" s="50" t="s">
        <v>39</v>
      </c>
      <c r="D27" s="54">
        <v>1290</v>
      </c>
    </row>
    <row r="28" spans="3:5" hidden="1">
      <c r="C28" s="50" t="s">
        <v>40</v>
      </c>
      <c r="D28" s="54">
        <v>2680</v>
      </c>
    </row>
    <row r="29" spans="3:5" hidden="1">
      <c r="C29" s="50" t="s">
        <v>41</v>
      </c>
      <c r="D29" s="54">
        <v>4930</v>
      </c>
    </row>
    <row r="30" spans="3:5" hidden="1">
      <c r="C30" s="50" t="s">
        <v>42</v>
      </c>
      <c r="D30" s="54">
        <v>6320</v>
      </c>
    </row>
    <row r="31" spans="3:5" hidden="1">
      <c r="C31" s="50" t="s">
        <v>43</v>
      </c>
      <c r="D31" s="54">
        <v>5430</v>
      </c>
    </row>
    <row r="32" spans="3:5" hidden="1">
      <c r="C32" s="50" t="s">
        <v>44</v>
      </c>
      <c r="D32" s="54">
        <v>6820</v>
      </c>
    </row>
  </sheetData>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49C8-31ED-4E20-A47E-4CBF17ECCCF8}">
  <sheetPr codeName="Sheet6"/>
  <dimension ref="B2:W37"/>
  <sheetViews>
    <sheetView view="pageBreakPreview" zoomScale="115" zoomScaleNormal="100" zoomScaleSheetLayoutView="115" workbookViewId="0">
      <selection activeCell="K14" sqref="K14"/>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26" t="s">
        <v>45</v>
      </c>
      <c r="C2" s="126"/>
      <c r="D2" s="126"/>
      <c r="E2" s="126"/>
      <c r="F2" s="126"/>
      <c r="G2" s="126"/>
      <c r="J2" t="s">
        <v>46</v>
      </c>
      <c r="K2" s="65" t="str">
        <f>共通部分マスター!D7</f>
        <v>令和○年○月○日</v>
      </c>
    </row>
    <row r="3" spans="2:12">
      <c r="B3" t="s">
        <v>47</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9.5" thickBot="1">
      <c r="B10" s="127" t="s">
        <v>50</v>
      </c>
      <c r="C10" s="127"/>
      <c r="D10" s="127"/>
      <c r="E10" s="127"/>
      <c r="F10" s="127"/>
      <c r="G10" s="127"/>
      <c r="H10" s="127"/>
      <c r="I10" s="127"/>
      <c r="J10" s="127"/>
      <c r="K10" s="127"/>
      <c r="L10" s="127"/>
    </row>
    <row r="11" spans="2:12" ht="19.5" thickTop="1">
      <c r="G11" s="1"/>
      <c r="H11" s="1"/>
      <c r="I11" s="1"/>
      <c r="J11" s="1"/>
    </row>
    <row r="12" spans="2:12" ht="21.75" customHeight="1">
      <c r="B12" t="s">
        <v>51</v>
      </c>
      <c r="I12" s="128">
        <f>共通部分マスター!D4</f>
        <v>1234567890</v>
      </c>
      <c r="J12" s="128"/>
    </row>
    <row r="13" spans="2:12" ht="21.75" customHeight="1">
      <c r="B13" t="s">
        <v>52</v>
      </c>
      <c r="I13" t="str">
        <f>共通部分マスター!D5</f>
        <v>厚労病院○○○○○○○○○○○○</v>
      </c>
    </row>
    <row r="14" spans="2:12" ht="21.75" customHeight="1">
      <c r="B14" t="s">
        <v>53</v>
      </c>
      <c r="I14" t="str">
        <f>共通部分マスター!D6</f>
        <v>2025年3月分</v>
      </c>
      <c r="J14" s="65"/>
      <c r="K14" s="65"/>
    </row>
    <row r="15" spans="2:12" ht="9" customHeight="1">
      <c r="J15" s="65"/>
      <c r="K15" s="65"/>
    </row>
    <row r="16" spans="2:12" ht="35.25" customHeight="1" thickBot="1">
      <c r="B16" s="129" t="s">
        <v>54</v>
      </c>
      <c r="C16" s="129"/>
      <c r="D16" s="129"/>
      <c r="E16" s="129"/>
      <c r="F16" s="129"/>
      <c r="G16" s="129"/>
      <c r="H16" s="129"/>
      <c r="I16" s="129"/>
      <c r="J16" s="129"/>
      <c r="K16" s="129"/>
      <c r="L16" s="67"/>
    </row>
    <row r="17" spans="2:23" ht="14.1" customHeight="1">
      <c r="B17" s="101" t="s">
        <v>55</v>
      </c>
      <c r="C17" s="102"/>
      <c r="D17" s="103"/>
      <c r="E17" s="104" t="str">
        <f>共通部分マスター!D11</f>
        <v>1234</v>
      </c>
      <c r="F17" s="105"/>
      <c r="G17" s="105"/>
      <c r="H17" s="106"/>
      <c r="I17" s="59" t="s">
        <v>56</v>
      </c>
      <c r="J17" s="104" t="str">
        <f>共通部分マスター!D13</f>
        <v>123</v>
      </c>
      <c r="K17" s="106"/>
    </row>
    <row r="18" spans="2:23" ht="27.75" customHeight="1" thickBot="1">
      <c r="B18" s="107" t="s">
        <v>57</v>
      </c>
      <c r="C18" s="108"/>
      <c r="D18" s="109"/>
      <c r="E18" s="115" t="str">
        <f>共通部分マスター!D12</f>
        <v>○○銀行</v>
      </c>
      <c r="F18" s="116"/>
      <c r="G18" s="116"/>
      <c r="H18" s="117"/>
      <c r="I18" s="58" t="s">
        <v>58</v>
      </c>
      <c r="J18" s="115" t="str">
        <f>共通部分マスター!D14</f>
        <v>○○支店</v>
      </c>
      <c r="K18" s="117"/>
    </row>
    <row r="19" spans="2:23" ht="19.5" thickBot="1">
      <c r="B19" s="118" t="s">
        <v>59</v>
      </c>
      <c r="C19" s="119"/>
      <c r="D19" s="120"/>
      <c r="E19" s="121" t="str">
        <f>共通部分マスター!D15</f>
        <v>１：普通　２：当座</v>
      </c>
      <c r="F19" s="122"/>
      <c r="G19" s="122"/>
      <c r="H19" s="123"/>
      <c r="I19" s="60" t="s">
        <v>60</v>
      </c>
      <c r="J19" s="124" t="str">
        <f>共通部分マスター!D16</f>
        <v>1234567</v>
      </c>
      <c r="K19" s="125"/>
    </row>
    <row r="20" spans="2:23" ht="14.1" customHeight="1">
      <c r="B20" s="101" t="s">
        <v>61</v>
      </c>
      <c r="C20" s="102"/>
      <c r="D20" s="103"/>
      <c r="E20" s="104" t="str">
        <f>共通部分マスター!D17</f>
        <v>コウセイビョウイン○○○○</v>
      </c>
      <c r="F20" s="105"/>
      <c r="G20" s="105"/>
      <c r="H20" s="105"/>
      <c r="I20" s="105"/>
      <c r="J20" s="105"/>
      <c r="K20" s="106"/>
    </row>
    <row r="21" spans="2:23" ht="27.75" customHeight="1" thickBot="1">
      <c r="B21" s="107" t="s">
        <v>62</v>
      </c>
      <c r="C21" s="108"/>
      <c r="D21" s="109"/>
      <c r="E21" s="110" t="str">
        <f>共通部分マスター!D18</f>
        <v>厚労病院○○○○○○○○○○○○</v>
      </c>
      <c r="F21" s="111"/>
      <c r="G21" s="111"/>
      <c r="H21" s="111"/>
      <c r="I21" s="111"/>
      <c r="J21" s="111"/>
      <c r="K21" s="112"/>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79" t="s">
        <v>71</v>
      </c>
      <c r="C24" s="80"/>
      <c r="D24" s="81"/>
      <c r="E24" s="93" t="s">
        <v>39</v>
      </c>
      <c r="F24" s="113"/>
      <c r="G24" s="113"/>
      <c r="H24" s="113"/>
      <c r="I24" s="34">
        <f t="shared" ref="I24:I34" si="0">R24</f>
        <v>0</v>
      </c>
      <c r="J24" s="24">
        <f t="shared" ref="J24:K32" si="1">U24</f>
        <v>0</v>
      </c>
      <c r="K24" s="7">
        <f t="shared" si="1"/>
        <v>0</v>
      </c>
      <c r="O24" s="90" t="s">
        <v>71</v>
      </c>
      <c r="P24" s="93" t="s">
        <v>39</v>
      </c>
      <c r="Q24" s="94"/>
      <c r="R24" s="29"/>
      <c r="S24" s="6">
        <f>共通部分マスター!D27</f>
        <v>1290</v>
      </c>
      <c r="T24" s="6">
        <f>ROUNDDOWN(S24*(1+(共通部分マスター!$D$20)/100),0)</f>
        <v>1419</v>
      </c>
      <c r="U24" s="6">
        <f t="shared" ref="U24:U29" si="2">S24*R24</f>
        <v>0</v>
      </c>
      <c r="V24" s="17">
        <f>T24*R24</f>
        <v>0</v>
      </c>
    </row>
    <row r="25" spans="2:23">
      <c r="B25" s="82"/>
      <c r="C25" s="83"/>
      <c r="D25" s="84"/>
      <c r="E25" s="98" t="s">
        <v>40</v>
      </c>
      <c r="F25" s="99"/>
      <c r="G25" s="99"/>
      <c r="H25" s="99"/>
      <c r="I25" s="35">
        <f t="shared" si="0"/>
        <v>0</v>
      </c>
      <c r="J25" s="39">
        <f t="shared" si="1"/>
        <v>0</v>
      </c>
      <c r="K25" s="9">
        <f t="shared" si="1"/>
        <v>0</v>
      </c>
      <c r="O25" s="91"/>
      <c r="P25" s="98" t="s">
        <v>40</v>
      </c>
      <c r="Q25" s="100"/>
      <c r="R25" s="30"/>
      <c r="S25" s="8">
        <f>共通部分マスター!D28</f>
        <v>2680</v>
      </c>
      <c r="T25" s="8">
        <f>ROUNDDOWN(S25*(1+(共通部分マスター!$D$20)/100),0)</f>
        <v>2948</v>
      </c>
      <c r="U25" s="8">
        <f t="shared" si="2"/>
        <v>0</v>
      </c>
      <c r="V25" s="18">
        <f t="shared" ref="V25:V29" si="3">T25*R25</f>
        <v>0</v>
      </c>
    </row>
    <row r="26" spans="2:23">
      <c r="B26" s="82"/>
      <c r="C26" s="83"/>
      <c r="D26" s="84"/>
      <c r="E26" s="98" t="s">
        <v>41</v>
      </c>
      <c r="F26" s="99"/>
      <c r="G26" s="99"/>
      <c r="H26" s="99"/>
      <c r="I26" s="35">
        <f t="shared" si="0"/>
        <v>0</v>
      </c>
      <c r="J26" s="39">
        <f t="shared" si="1"/>
        <v>0</v>
      </c>
      <c r="K26" s="9">
        <f t="shared" si="1"/>
        <v>0</v>
      </c>
      <c r="O26" s="91"/>
      <c r="P26" s="98" t="s">
        <v>41</v>
      </c>
      <c r="Q26" s="100"/>
      <c r="R26" s="30"/>
      <c r="S26" s="8">
        <f>共通部分マスター!D29</f>
        <v>4930</v>
      </c>
      <c r="T26" s="8">
        <f>ROUNDDOWN(S26*(1+(共通部分マスター!$D$20)/100),0)</f>
        <v>5423</v>
      </c>
      <c r="U26" s="8">
        <f t="shared" si="2"/>
        <v>0</v>
      </c>
      <c r="V26" s="18">
        <f t="shared" si="3"/>
        <v>0</v>
      </c>
    </row>
    <row r="27" spans="2:23">
      <c r="B27" s="82"/>
      <c r="C27" s="83"/>
      <c r="D27" s="84"/>
      <c r="E27" s="98" t="s">
        <v>42</v>
      </c>
      <c r="F27" s="99"/>
      <c r="G27" s="99"/>
      <c r="H27" s="99"/>
      <c r="I27" s="35">
        <f t="shared" si="0"/>
        <v>0</v>
      </c>
      <c r="J27" s="39">
        <f t="shared" si="1"/>
        <v>0</v>
      </c>
      <c r="K27" s="9">
        <f t="shared" si="1"/>
        <v>0</v>
      </c>
      <c r="O27" s="91"/>
      <c r="P27" s="98" t="s">
        <v>42</v>
      </c>
      <c r="Q27" s="100"/>
      <c r="R27" s="30"/>
      <c r="S27" s="8">
        <f>共通部分マスター!D30</f>
        <v>6320</v>
      </c>
      <c r="T27" s="8">
        <f>ROUNDDOWN(S27*(1+(共通部分マスター!$D$20)/100),0)</f>
        <v>6952</v>
      </c>
      <c r="U27" s="8">
        <f t="shared" si="2"/>
        <v>0</v>
      </c>
      <c r="V27" s="18">
        <f t="shared" si="3"/>
        <v>0</v>
      </c>
    </row>
    <row r="28" spans="2:23">
      <c r="B28" s="82"/>
      <c r="C28" s="83"/>
      <c r="D28" s="84"/>
      <c r="E28" s="98" t="s">
        <v>43</v>
      </c>
      <c r="F28" s="99"/>
      <c r="G28" s="99"/>
      <c r="H28" s="99"/>
      <c r="I28" s="35">
        <f t="shared" si="0"/>
        <v>0</v>
      </c>
      <c r="J28" s="39">
        <f t="shared" si="1"/>
        <v>0</v>
      </c>
      <c r="K28" s="9">
        <f t="shared" si="1"/>
        <v>0</v>
      </c>
      <c r="O28" s="91"/>
      <c r="P28" s="98" t="s">
        <v>43</v>
      </c>
      <c r="Q28" s="100"/>
      <c r="R28" s="30"/>
      <c r="S28" s="8">
        <f>共通部分マスター!D31</f>
        <v>5430</v>
      </c>
      <c r="T28" s="8">
        <f>ROUNDDOWN(S28*(1+(共通部分マスター!$D$20)/100),0)</f>
        <v>5973</v>
      </c>
      <c r="U28" s="8">
        <f t="shared" si="2"/>
        <v>0</v>
      </c>
      <c r="V28" s="18">
        <f t="shared" si="3"/>
        <v>0</v>
      </c>
    </row>
    <row r="29" spans="2:23" ht="19.5" thickBot="1">
      <c r="B29" s="82"/>
      <c r="C29" s="83"/>
      <c r="D29" s="84"/>
      <c r="E29" s="75" t="s">
        <v>44</v>
      </c>
      <c r="F29" s="114"/>
      <c r="G29" s="114"/>
      <c r="H29" s="114"/>
      <c r="I29" s="36">
        <f t="shared" si="0"/>
        <v>0</v>
      </c>
      <c r="J29" s="25">
        <f t="shared" si="1"/>
        <v>0</v>
      </c>
      <c r="K29" s="11">
        <f t="shared" si="1"/>
        <v>0</v>
      </c>
      <c r="O29" s="91"/>
      <c r="P29" s="75" t="s">
        <v>44</v>
      </c>
      <c r="Q29" s="76"/>
      <c r="R29" s="31"/>
      <c r="S29" s="10">
        <f>共通部分マスター!D32</f>
        <v>6820</v>
      </c>
      <c r="T29" s="10">
        <f>ROUNDDOWN(S29*(1+(共通部分マスター!$D$20)/100),0)</f>
        <v>7502</v>
      </c>
      <c r="U29" s="10">
        <f t="shared" si="2"/>
        <v>0</v>
      </c>
      <c r="V29" s="19">
        <f t="shared" si="3"/>
        <v>0</v>
      </c>
    </row>
    <row r="30" spans="2:23" ht="20.25" thickTop="1" thickBot="1">
      <c r="B30" s="85"/>
      <c r="C30" s="86"/>
      <c r="D30" s="87"/>
      <c r="E30" s="77" t="s">
        <v>72</v>
      </c>
      <c r="F30" s="78"/>
      <c r="G30" s="78"/>
      <c r="H30" s="78"/>
      <c r="I30" s="33">
        <f t="shared" si="0"/>
        <v>0</v>
      </c>
      <c r="J30" s="40">
        <f t="shared" si="1"/>
        <v>0</v>
      </c>
      <c r="K30" s="12">
        <f t="shared" si="1"/>
        <v>0</v>
      </c>
      <c r="O30" s="92"/>
      <c r="P30" s="70" t="s">
        <v>72</v>
      </c>
      <c r="Q30" s="71"/>
      <c r="R30" s="32">
        <f>SUM(R24:R29)</f>
        <v>0</v>
      </c>
      <c r="S30" s="20"/>
      <c r="T30" s="21"/>
      <c r="U30" s="22">
        <f>SUM(U24:U29)</f>
        <v>0</v>
      </c>
      <c r="V30" s="23">
        <f>SUM(V24:V29)</f>
        <v>0</v>
      </c>
    </row>
    <row r="31" spans="2:23">
      <c r="B31" s="79" t="s">
        <v>73</v>
      </c>
      <c r="C31" s="80"/>
      <c r="D31" s="81"/>
      <c r="E31" s="88" t="s">
        <v>74</v>
      </c>
      <c r="F31" s="89"/>
      <c r="G31" s="89"/>
      <c r="H31" s="89"/>
      <c r="I31" s="34">
        <f t="shared" si="0"/>
        <v>0</v>
      </c>
      <c r="J31" s="41">
        <f t="shared" si="1"/>
        <v>0</v>
      </c>
      <c r="K31" s="37">
        <f t="shared" si="1"/>
        <v>0</v>
      </c>
      <c r="O31" s="90" t="s">
        <v>73</v>
      </c>
      <c r="P31" s="93" t="s">
        <v>74</v>
      </c>
      <c r="Q31" s="94"/>
      <c r="R31" s="29"/>
      <c r="S31" s="24"/>
      <c r="T31" s="6">
        <f>ROUNDDOWN(S31*(1+(共通部分マスター!$D$20)/100),0)</f>
        <v>0</v>
      </c>
      <c r="U31" s="6">
        <f>S31*R31</f>
        <v>0</v>
      </c>
      <c r="V31" s="17">
        <f>T31*R31</f>
        <v>0</v>
      </c>
      <c r="W31" s="46" t="s">
        <v>75</v>
      </c>
    </row>
    <row r="32" spans="2:23" ht="19.5" thickBot="1">
      <c r="B32" s="82"/>
      <c r="C32" s="83"/>
      <c r="D32" s="84"/>
      <c r="E32" s="95" t="s">
        <v>76</v>
      </c>
      <c r="F32" s="96"/>
      <c r="G32" s="96"/>
      <c r="H32" s="96"/>
      <c r="I32" s="36">
        <f t="shared" si="0"/>
        <v>0</v>
      </c>
      <c r="J32" s="42">
        <f t="shared" si="1"/>
        <v>0</v>
      </c>
      <c r="K32" s="38">
        <f t="shared" si="1"/>
        <v>0</v>
      </c>
      <c r="O32" s="91"/>
      <c r="P32" s="75" t="s">
        <v>76</v>
      </c>
      <c r="Q32" s="76"/>
      <c r="R32" s="31"/>
      <c r="S32" s="25"/>
      <c r="T32" s="10">
        <f>ROUNDDOWN(S32*(1+(共通部分マスター!$D$20)/100),0)</f>
        <v>0</v>
      </c>
      <c r="U32" s="10">
        <f>S32*R32</f>
        <v>0</v>
      </c>
      <c r="V32" s="19">
        <f>T32*R32</f>
        <v>0</v>
      </c>
      <c r="W32" t="s">
        <v>77</v>
      </c>
    </row>
    <row r="33" spans="2:23" ht="20.25" thickTop="1" thickBot="1">
      <c r="B33" s="85"/>
      <c r="C33" s="86"/>
      <c r="D33" s="87"/>
      <c r="E33" s="70" t="s">
        <v>72</v>
      </c>
      <c r="F33" s="97"/>
      <c r="G33" s="97"/>
      <c r="H33" s="71"/>
      <c r="I33" s="33">
        <f t="shared" si="0"/>
        <v>0</v>
      </c>
      <c r="J33" s="43">
        <f>SUM(J31:J32)</f>
        <v>0</v>
      </c>
      <c r="K33" s="13">
        <f>SUM(K31:K32)</f>
        <v>0</v>
      </c>
      <c r="O33" s="92"/>
      <c r="P33" s="70" t="s">
        <v>72</v>
      </c>
      <c r="Q33" s="71"/>
      <c r="R33" s="32">
        <f>SUM(R31:R32)</f>
        <v>0</v>
      </c>
      <c r="S33" s="20"/>
      <c r="T33" s="21"/>
      <c r="U33" s="26">
        <f>SUM(U31:U32)</f>
        <v>0</v>
      </c>
      <c r="V33" s="23">
        <f>SUM(V31:V32)</f>
        <v>0</v>
      </c>
      <c r="W33" t="s">
        <v>78</v>
      </c>
    </row>
    <row r="34" spans="2:23" ht="19.5" thickBot="1">
      <c r="B34" s="72" t="s">
        <v>79</v>
      </c>
      <c r="C34" s="73"/>
      <c r="D34" s="73"/>
      <c r="E34" s="73"/>
      <c r="F34" s="73"/>
      <c r="G34" s="73"/>
      <c r="H34" s="73"/>
      <c r="I34" s="33">
        <f t="shared" si="0"/>
        <v>0</v>
      </c>
      <c r="J34" s="40">
        <f>J33+J30</f>
        <v>0</v>
      </c>
      <c r="K34" s="12">
        <f>K33+K30</f>
        <v>0</v>
      </c>
      <c r="O34" s="72" t="s">
        <v>79</v>
      </c>
      <c r="P34" s="73"/>
      <c r="Q34" s="74"/>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B2:G2"/>
    <mergeCell ref="B10:L10"/>
    <mergeCell ref="I12:J12"/>
    <mergeCell ref="B16:K16"/>
    <mergeCell ref="B17:D17"/>
    <mergeCell ref="E17:H17"/>
    <mergeCell ref="J17:K17"/>
    <mergeCell ref="B18:D18"/>
    <mergeCell ref="E18:H18"/>
    <mergeCell ref="J18:K18"/>
    <mergeCell ref="B19:D19"/>
    <mergeCell ref="E19:H19"/>
    <mergeCell ref="J19:K19"/>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s>
  <phoneticPr fontId="2"/>
  <printOptions horizontalCentered="1"/>
  <pageMargins left="0.51181102362204722" right="0.51181102362204722" top="0.74803149606299213"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W37"/>
  <sheetViews>
    <sheetView tabSelected="1" view="pageBreakPreview" zoomScale="115" zoomScaleNormal="100" zoomScaleSheetLayoutView="115" workbookViewId="0">
      <selection activeCell="F7" sqref="F7"/>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28" t="s">
        <v>45</v>
      </c>
      <c r="C2" s="128"/>
      <c r="D2" s="128"/>
      <c r="E2" s="128"/>
      <c r="F2" s="128"/>
      <c r="G2" s="128"/>
      <c r="J2" t="s">
        <v>46</v>
      </c>
      <c r="K2" s="65" t="str">
        <f>共通部分マスター!D7</f>
        <v>令和○年○月○日</v>
      </c>
    </row>
    <row r="3" spans="2:12">
      <c r="B3" t="s">
        <v>47</v>
      </c>
    </row>
    <row r="4" spans="2:12" ht="5.25" customHeight="1"/>
    <row r="5" spans="2:12" ht="16.5" customHeight="1">
      <c r="B5" s="56"/>
      <c r="C5" s="56"/>
      <c r="D5" s="56"/>
      <c r="E5" s="56"/>
      <c r="F5" s="56"/>
      <c r="G5" s="56"/>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9.5" thickBot="1">
      <c r="B10" s="127" t="s">
        <v>50</v>
      </c>
      <c r="C10" s="127"/>
      <c r="D10" s="127"/>
      <c r="E10" s="127"/>
      <c r="F10" s="127"/>
      <c r="G10" s="127"/>
      <c r="H10" s="127"/>
      <c r="I10" s="127"/>
      <c r="J10" s="127"/>
      <c r="K10" s="127"/>
      <c r="L10" s="127"/>
    </row>
    <row r="11" spans="2:12" ht="19.5" thickTop="1">
      <c r="G11" s="1"/>
      <c r="H11" s="1"/>
      <c r="I11" s="1"/>
      <c r="J11" s="1"/>
    </row>
    <row r="12" spans="2:12" ht="21.75" customHeight="1">
      <c r="B12" t="s">
        <v>51</v>
      </c>
      <c r="I12" s="128">
        <f>共通部分マスター!D4</f>
        <v>1234567890</v>
      </c>
      <c r="J12" s="128"/>
    </row>
    <row r="13" spans="2:12" ht="21.75" customHeight="1">
      <c r="B13" t="s">
        <v>52</v>
      </c>
      <c r="I13" t="str">
        <f>共通部分マスター!D5</f>
        <v>厚労病院○○○○○○○○○○○○</v>
      </c>
    </row>
    <row r="14" spans="2:12" ht="21.75" customHeight="1">
      <c r="B14" t="s">
        <v>53</v>
      </c>
      <c r="I14" t="str">
        <f>共通部分マスター!D6</f>
        <v>2025年3月分</v>
      </c>
      <c r="J14" s="65"/>
      <c r="K14" s="65"/>
    </row>
    <row r="15" spans="2:12" ht="9" customHeight="1">
      <c r="J15" s="65"/>
      <c r="K15" s="65"/>
    </row>
    <row r="16" spans="2:12" ht="35.25" customHeight="1" thickBot="1">
      <c r="B16" s="129" t="s">
        <v>54</v>
      </c>
      <c r="C16" s="129"/>
      <c r="D16" s="129"/>
      <c r="E16" s="129"/>
      <c r="F16" s="129"/>
      <c r="G16" s="129"/>
      <c r="H16" s="129"/>
      <c r="I16" s="129"/>
      <c r="J16" s="129"/>
      <c r="K16" s="129"/>
      <c r="L16" s="67"/>
    </row>
    <row r="17" spans="2:23" ht="14.1" customHeight="1">
      <c r="B17" s="101" t="s">
        <v>55</v>
      </c>
      <c r="C17" s="102"/>
      <c r="D17" s="103"/>
      <c r="E17" s="104" t="str">
        <f>共通部分マスター!D11</f>
        <v>1234</v>
      </c>
      <c r="F17" s="105"/>
      <c r="G17" s="105"/>
      <c r="H17" s="106"/>
      <c r="I17" s="59" t="s">
        <v>56</v>
      </c>
      <c r="J17" s="104" t="str">
        <f>共通部分マスター!D13</f>
        <v>123</v>
      </c>
      <c r="K17" s="106"/>
    </row>
    <row r="18" spans="2:23" ht="27.75" customHeight="1" thickBot="1">
      <c r="B18" s="107" t="s">
        <v>57</v>
      </c>
      <c r="C18" s="108"/>
      <c r="D18" s="109"/>
      <c r="E18" s="115" t="str">
        <f>共通部分マスター!D12</f>
        <v>○○銀行</v>
      </c>
      <c r="F18" s="116"/>
      <c r="G18" s="116"/>
      <c r="H18" s="117"/>
      <c r="I18" s="58" t="s">
        <v>58</v>
      </c>
      <c r="J18" s="115" t="str">
        <f>共通部分マスター!D14</f>
        <v>○○支店</v>
      </c>
      <c r="K18" s="117"/>
    </row>
    <row r="19" spans="2:23" ht="19.5" thickBot="1">
      <c r="B19" s="118" t="s">
        <v>59</v>
      </c>
      <c r="C19" s="119"/>
      <c r="D19" s="120"/>
      <c r="E19" s="121" t="str">
        <f>共通部分マスター!D15</f>
        <v>１：普通　２：当座</v>
      </c>
      <c r="F19" s="122"/>
      <c r="G19" s="122"/>
      <c r="H19" s="123"/>
      <c r="I19" s="60" t="s">
        <v>60</v>
      </c>
      <c r="J19" s="124" t="str">
        <f>共通部分マスター!D16</f>
        <v>1234567</v>
      </c>
      <c r="K19" s="125"/>
    </row>
    <row r="20" spans="2:23" ht="14.1" customHeight="1">
      <c r="B20" s="101" t="s">
        <v>61</v>
      </c>
      <c r="C20" s="102"/>
      <c r="D20" s="103"/>
      <c r="E20" s="104" t="str">
        <f>共通部分マスター!D17</f>
        <v>コウセイビョウイン○○○○</v>
      </c>
      <c r="F20" s="105"/>
      <c r="G20" s="105"/>
      <c r="H20" s="105"/>
      <c r="I20" s="105"/>
      <c r="J20" s="105"/>
      <c r="K20" s="106"/>
    </row>
    <row r="21" spans="2:23" ht="27.75" customHeight="1" thickBot="1">
      <c r="B21" s="107" t="s">
        <v>62</v>
      </c>
      <c r="C21" s="108"/>
      <c r="D21" s="109"/>
      <c r="E21" s="110" t="str">
        <f>共通部分マスター!D18</f>
        <v>厚労病院○○○○○○○○○○○○</v>
      </c>
      <c r="F21" s="111"/>
      <c r="G21" s="111"/>
      <c r="H21" s="111"/>
      <c r="I21" s="111"/>
      <c r="J21" s="111"/>
      <c r="K21" s="112"/>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79" t="s">
        <v>71</v>
      </c>
      <c r="C24" s="80"/>
      <c r="D24" s="81"/>
      <c r="E24" s="93" t="s">
        <v>39</v>
      </c>
      <c r="F24" s="113"/>
      <c r="G24" s="113"/>
      <c r="H24" s="113"/>
      <c r="I24" s="34">
        <f t="shared" ref="I24:I34" si="0">R24</f>
        <v>0</v>
      </c>
      <c r="J24" s="24">
        <f t="shared" ref="J24:K32" si="1">U24</f>
        <v>0</v>
      </c>
      <c r="K24" s="7">
        <f t="shared" si="1"/>
        <v>0</v>
      </c>
      <c r="O24" s="90" t="s">
        <v>71</v>
      </c>
      <c r="P24" s="93" t="s">
        <v>39</v>
      </c>
      <c r="Q24" s="94"/>
      <c r="R24" s="29"/>
      <c r="S24" s="6">
        <f>共通部分マスター!D27</f>
        <v>1290</v>
      </c>
      <c r="T24" s="6">
        <f>ROUNDDOWN(S24*(1+(共通部分マスター!$D$20)/100),0)</f>
        <v>1419</v>
      </c>
      <c r="U24" s="6">
        <f t="shared" ref="U24:U29" si="2">S24*R24</f>
        <v>0</v>
      </c>
      <c r="V24" s="17">
        <f>T24*R24</f>
        <v>0</v>
      </c>
    </row>
    <row r="25" spans="2:23">
      <c r="B25" s="82"/>
      <c r="C25" s="83"/>
      <c r="D25" s="84"/>
      <c r="E25" s="98" t="s">
        <v>40</v>
      </c>
      <c r="F25" s="99"/>
      <c r="G25" s="99"/>
      <c r="H25" s="99"/>
      <c r="I25" s="35">
        <f t="shared" si="0"/>
        <v>0</v>
      </c>
      <c r="J25" s="39">
        <f t="shared" si="1"/>
        <v>0</v>
      </c>
      <c r="K25" s="9">
        <f t="shared" si="1"/>
        <v>0</v>
      </c>
      <c r="O25" s="91"/>
      <c r="P25" s="98" t="s">
        <v>40</v>
      </c>
      <c r="Q25" s="100"/>
      <c r="R25" s="30"/>
      <c r="S25" s="8">
        <f>共通部分マスター!D28</f>
        <v>2680</v>
      </c>
      <c r="T25" s="8">
        <f>ROUNDDOWN(S25*(1+(共通部分マスター!$D$20)/100),0)</f>
        <v>2948</v>
      </c>
      <c r="U25" s="8">
        <f t="shared" si="2"/>
        <v>0</v>
      </c>
      <c r="V25" s="18">
        <f t="shared" ref="V25:V29" si="3">T25*R25</f>
        <v>0</v>
      </c>
    </row>
    <row r="26" spans="2:23">
      <c r="B26" s="82"/>
      <c r="C26" s="83"/>
      <c r="D26" s="84"/>
      <c r="E26" s="98" t="s">
        <v>41</v>
      </c>
      <c r="F26" s="99"/>
      <c r="G26" s="99"/>
      <c r="H26" s="99"/>
      <c r="I26" s="35">
        <f t="shared" si="0"/>
        <v>0</v>
      </c>
      <c r="J26" s="39">
        <f t="shared" si="1"/>
        <v>0</v>
      </c>
      <c r="K26" s="9">
        <f t="shared" si="1"/>
        <v>0</v>
      </c>
      <c r="O26" s="91"/>
      <c r="P26" s="98" t="s">
        <v>41</v>
      </c>
      <c r="Q26" s="100"/>
      <c r="R26" s="30"/>
      <c r="S26" s="8">
        <f>共通部分マスター!D29</f>
        <v>4930</v>
      </c>
      <c r="T26" s="8">
        <f>ROUNDDOWN(S26*(1+(共通部分マスター!$D$20)/100),0)</f>
        <v>5423</v>
      </c>
      <c r="U26" s="8">
        <f t="shared" si="2"/>
        <v>0</v>
      </c>
      <c r="V26" s="18">
        <f t="shared" si="3"/>
        <v>0</v>
      </c>
    </row>
    <row r="27" spans="2:23">
      <c r="B27" s="82"/>
      <c r="C27" s="83"/>
      <c r="D27" s="84"/>
      <c r="E27" s="98" t="s">
        <v>42</v>
      </c>
      <c r="F27" s="99"/>
      <c r="G27" s="99"/>
      <c r="H27" s="99"/>
      <c r="I27" s="35">
        <f t="shared" si="0"/>
        <v>0</v>
      </c>
      <c r="J27" s="39">
        <f t="shared" si="1"/>
        <v>0</v>
      </c>
      <c r="K27" s="9">
        <f t="shared" si="1"/>
        <v>0</v>
      </c>
      <c r="O27" s="91"/>
      <c r="P27" s="98" t="s">
        <v>42</v>
      </c>
      <c r="Q27" s="100"/>
      <c r="R27" s="30"/>
      <c r="S27" s="8">
        <f>共通部分マスター!D30</f>
        <v>6320</v>
      </c>
      <c r="T27" s="8">
        <f>ROUNDDOWN(S27*(1+(共通部分マスター!$D$20)/100),0)</f>
        <v>6952</v>
      </c>
      <c r="U27" s="8">
        <f t="shared" si="2"/>
        <v>0</v>
      </c>
      <c r="V27" s="18">
        <f t="shared" si="3"/>
        <v>0</v>
      </c>
    </row>
    <row r="28" spans="2:23">
      <c r="B28" s="82"/>
      <c r="C28" s="83"/>
      <c r="D28" s="84"/>
      <c r="E28" s="98" t="s">
        <v>43</v>
      </c>
      <c r="F28" s="99"/>
      <c r="G28" s="99"/>
      <c r="H28" s="99"/>
      <c r="I28" s="35">
        <f t="shared" si="0"/>
        <v>0</v>
      </c>
      <c r="J28" s="39">
        <f t="shared" si="1"/>
        <v>0</v>
      </c>
      <c r="K28" s="9">
        <f t="shared" si="1"/>
        <v>0</v>
      </c>
      <c r="O28" s="91"/>
      <c r="P28" s="98" t="s">
        <v>43</v>
      </c>
      <c r="Q28" s="100"/>
      <c r="R28" s="30"/>
      <c r="S28" s="8">
        <f>共通部分マスター!D31</f>
        <v>5430</v>
      </c>
      <c r="T28" s="8">
        <f>ROUNDDOWN(S28*(1+(共通部分マスター!$D$20)/100),0)</f>
        <v>5973</v>
      </c>
      <c r="U28" s="8">
        <f t="shared" si="2"/>
        <v>0</v>
      </c>
      <c r="V28" s="18">
        <f t="shared" si="3"/>
        <v>0</v>
      </c>
    </row>
    <row r="29" spans="2:23" ht="19.5" thickBot="1">
      <c r="B29" s="82"/>
      <c r="C29" s="83"/>
      <c r="D29" s="84"/>
      <c r="E29" s="75" t="s">
        <v>44</v>
      </c>
      <c r="F29" s="114"/>
      <c r="G29" s="114"/>
      <c r="H29" s="114"/>
      <c r="I29" s="36">
        <f t="shared" si="0"/>
        <v>0</v>
      </c>
      <c r="J29" s="25">
        <f t="shared" si="1"/>
        <v>0</v>
      </c>
      <c r="K29" s="11">
        <f t="shared" si="1"/>
        <v>0</v>
      </c>
      <c r="O29" s="91"/>
      <c r="P29" s="75" t="s">
        <v>44</v>
      </c>
      <c r="Q29" s="76"/>
      <c r="R29" s="31"/>
      <c r="S29" s="10">
        <f>共通部分マスター!D32</f>
        <v>6820</v>
      </c>
      <c r="T29" s="10">
        <f>ROUNDDOWN(S29*(1+(共通部分マスター!$D$20)/100),0)</f>
        <v>7502</v>
      </c>
      <c r="U29" s="10">
        <f t="shared" si="2"/>
        <v>0</v>
      </c>
      <c r="V29" s="19">
        <f t="shared" si="3"/>
        <v>0</v>
      </c>
    </row>
    <row r="30" spans="2:23" ht="20.25" thickTop="1" thickBot="1">
      <c r="B30" s="85"/>
      <c r="C30" s="86"/>
      <c r="D30" s="87"/>
      <c r="E30" s="77" t="s">
        <v>72</v>
      </c>
      <c r="F30" s="78"/>
      <c r="G30" s="78"/>
      <c r="H30" s="78"/>
      <c r="I30" s="33">
        <f t="shared" si="0"/>
        <v>0</v>
      </c>
      <c r="J30" s="40">
        <f t="shared" si="1"/>
        <v>0</v>
      </c>
      <c r="K30" s="12">
        <f t="shared" si="1"/>
        <v>0</v>
      </c>
      <c r="O30" s="92"/>
      <c r="P30" s="70" t="s">
        <v>72</v>
      </c>
      <c r="Q30" s="71"/>
      <c r="R30" s="32">
        <f>SUM(R24:R29)</f>
        <v>0</v>
      </c>
      <c r="S30" s="20"/>
      <c r="T30" s="21"/>
      <c r="U30" s="22">
        <f>SUM(U24:U29)</f>
        <v>0</v>
      </c>
      <c r="V30" s="23">
        <f>SUM(V24:V29)</f>
        <v>0</v>
      </c>
    </row>
    <row r="31" spans="2:23">
      <c r="B31" s="79" t="s">
        <v>73</v>
      </c>
      <c r="C31" s="80"/>
      <c r="D31" s="81"/>
      <c r="E31" s="88" t="s">
        <v>74</v>
      </c>
      <c r="F31" s="89"/>
      <c r="G31" s="89"/>
      <c r="H31" s="89"/>
      <c r="I31" s="34">
        <f t="shared" si="0"/>
        <v>0</v>
      </c>
      <c r="J31" s="41">
        <f t="shared" si="1"/>
        <v>0</v>
      </c>
      <c r="K31" s="37">
        <f t="shared" si="1"/>
        <v>0</v>
      </c>
      <c r="O31" s="90" t="s">
        <v>73</v>
      </c>
      <c r="P31" s="93" t="s">
        <v>74</v>
      </c>
      <c r="Q31" s="94"/>
      <c r="R31" s="29"/>
      <c r="S31" s="24"/>
      <c r="T31" s="6">
        <f>ROUNDDOWN(S31*(1+(共通部分マスター!$D$20)/100),0)</f>
        <v>0</v>
      </c>
      <c r="U31" s="6">
        <f>S31*R31</f>
        <v>0</v>
      </c>
      <c r="V31" s="17">
        <f>T31*R31</f>
        <v>0</v>
      </c>
      <c r="W31" s="46" t="s">
        <v>75</v>
      </c>
    </row>
    <row r="32" spans="2:23" ht="19.5" thickBot="1">
      <c r="B32" s="82"/>
      <c r="C32" s="83"/>
      <c r="D32" s="84"/>
      <c r="E32" s="95" t="s">
        <v>76</v>
      </c>
      <c r="F32" s="96"/>
      <c r="G32" s="96"/>
      <c r="H32" s="96"/>
      <c r="I32" s="36">
        <f t="shared" si="0"/>
        <v>0</v>
      </c>
      <c r="J32" s="42">
        <f t="shared" si="1"/>
        <v>0</v>
      </c>
      <c r="K32" s="38">
        <f t="shared" si="1"/>
        <v>0</v>
      </c>
      <c r="O32" s="91"/>
      <c r="P32" s="75" t="s">
        <v>76</v>
      </c>
      <c r="Q32" s="76"/>
      <c r="R32" s="31"/>
      <c r="S32" s="25"/>
      <c r="T32" s="10">
        <f>ROUNDDOWN(S32*(1+(共通部分マスター!$D$20)/100),0)</f>
        <v>0</v>
      </c>
      <c r="U32" s="10">
        <f>S32*R32</f>
        <v>0</v>
      </c>
      <c r="V32" s="19">
        <f>T32*R32</f>
        <v>0</v>
      </c>
      <c r="W32" t="s">
        <v>77</v>
      </c>
    </row>
    <row r="33" spans="2:23" ht="20.25" thickTop="1" thickBot="1">
      <c r="B33" s="85"/>
      <c r="C33" s="86"/>
      <c r="D33" s="87"/>
      <c r="E33" s="70" t="s">
        <v>72</v>
      </c>
      <c r="F33" s="97"/>
      <c r="G33" s="97"/>
      <c r="H33" s="71"/>
      <c r="I33" s="33">
        <f t="shared" si="0"/>
        <v>0</v>
      </c>
      <c r="J33" s="43">
        <f>SUM(J31:J32)</f>
        <v>0</v>
      </c>
      <c r="K33" s="13">
        <f>SUM(K31:K32)</f>
        <v>0</v>
      </c>
      <c r="O33" s="92"/>
      <c r="P33" s="70" t="s">
        <v>72</v>
      </c>
      <c r="Q33" s="71"/>
      <c r="R33" s="32">
        <f>SUM(R31:R32)</f>
        <v>0</v>
      </c>
      <c r="S33" s="20"/>
      <c r="T33" s="21"/>
      <c r="U33" s="26">
        <f>SUM(U31:U32)</f>
        <v>0</v>
      </c>
      <c r="V33" s="23">
        <f>SUM(V31:V32)</f>
        <v>0</v>
      </c>
      <c r="W33" t="s">
        <v>78</v>
      </c>
    </row>
    <row r="34" spans="2:23" ht="19.5" thickBot="1">
      <c r="B34" s="72" t="s">
        <v>79</v>
      </c>
      <c r="C34" s="73"/>
      <c r="D34" s="73"/>
      <c r="E34" s="73"/>
      <c r="F34" s="73"/>
      <c r="G34" s="73"/>
      <c r="H34" s="73"/>
      <c r="I34" s="33">
        <f t="shared" si="0"/>
        <v>0</v>
      </c>
      <c r="J34" s="40">
        <f>J33+J30</f>
        <v>0</v>
      </c>
      <c r="K34" s="12">
        <f>K33+K30</f>
        <v>0</v>
      </c>
      <c r="O34" s="72" t="s">
        <v>79</v>
      </c>
      <c r="P34" s="73"/>
      <c r="Q34" s="74"/>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B2:G2"/>
    <mergeCell ref="B34:H34"/>
    <mergeCell ref="O34:Q34"/>
    <mergeCell ref="E30:H30"/>
    <mergeCell ref="P30:Q30"/>
    <mergeCell ref="B31:D33"/>
    <mergeCell ref="E31:H31"/>
    <mergeCell ref="O31:O33"/>
    <mergeCell ref="P31:Q31"/>
    <mergeCell ref="E32:H32"/>
    <mergeCell ref="P32:Q32"/>
    <mergeCell ref="E33:H33"/>
    <mergeCell ref="P33:Q33"/>
    <mergeCell ref="P27:Q27"/>
    <mergeCell ref="B10:L10"/>
    <mergeCell ref="I12:J12"/>
    <mergeCell ref="B24:D30"/>
    <mergeCell ref="E24:H24"/>
    <mergeCell ref="O24:O30"/>
    <mergeCell ref="E27:H27"/>
    <mergeCell ref="E25:H25"/>
    <mergeCell ref="E26:H26"/>
    <mergeCell ref="B19:D19"/>
    <mergeCell ref="B18:D18"/>
    <mergeCell ref="B17:D17"/>
    <mergeCell ref="E18:H18"/>
    <mergeCell ref="E17:H17"/>
    <mergeCell ref="J18:K18"/>
    <mergeCell ref="J17:K17"/>
    <mergeCell ref="B16:K16"/>
    <mergeCell ref="E29:H29"/>
    <mergeCell ref="P29:Q29"/>
    <mergeCell ref="P24:Q24"/>
    <mergeCell ref="P25:Q25"/>
    <mergeCell ref="P26:Q26"/>
    <mergeCell ref="E19:H19"/>
    <mergeCell ref="J19:K19"/>
    <mergeCell ref="B21:D21"/>
    <mergeCell ref="E21:K21"/>
    <mergeCell ref="E20:K20"/>
    <mergeCell ref="E28:H28"/>
    <mergeCell ref="P28:Q28"/>
    <mergeCell ref="B20:D20"/>
  </mergeCells>
  <phoneticPr fontId="2"/>
  <printOptions horizontalCentered="1"/>
  <pageMargins left="0.51181102362204722" right="0.51181102362204722" top="0.74803149606299213"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【記載例】市区町村別</vt:lpstr>
      <vt:lpstr>【入力用】市区町村別 </vt:lpstr>
      <vt:lpstr>【記載例】市区町村別!Print_Area</vt:lpstr>
      <vt:lpstr>'【入力用】市区町村別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2024-12-11T06:43:58Z</dcterms:modified>
  <cp:category/>
  <cp:contentStatus/>
</cp:coreProperties>
</file>