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61636AB2-A1C5-4A7C-956B-57C11439554F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別紙7" sheetId="1" r:id="rId1"/>
    <sheet name="集計表" sheetId="2" r:id="rId2"/>
  </sheets>
  <definedNames>
    <definedName name="_xlnm._FilterDatabase" localSheetId="0" hidden="1">別紙7!$A$6:$N$215</definedName>
    <definedName name="_xlnm.Print_Area" localSheetId="0">別紙7!$A$1:$K$30</definedName>
    <definedName name="_xlnm.Print_Titles" localSheetId="0">別紙7!$6:$6</definedName>
  </definedNames>
  <calcPr calcId="191029"/>
  <pivotCaches>
    <pivotCache cacheId="97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5" i="1" l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K91" i="1" l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74" i="1" l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7" i="1"/>
  <c r="M7" i="1"/>
</calcChain>
</file>

<file path=xl/sharedStrings.xml><?xml version="1.0" encoding="utf-8"?>
<sst xmlns="http://schemas.openxmlformats.org/spreadsheetml/2006/main" count="663" uniqueCount="45">
  <si>
    <t>品目</t>
    <rPh sb="0" eb="2">
      <t>ヒンモク</t>
    </rPh>
    <phoneticPr fontId="2"/>
  </si>
  <si>
    <t>地区</t>
    <rPh sb="0" eb="2">
      <t>チク</t>
    </rPh>
    <phoneticPr fontId="2"/>
  </si>
  <si>
    <t>日付</t>
    <rPh sb="0" eb="2">
      <t>ヒヅケ</t>
    </rPh>
    <phoneticPr fontId="2"/>
  </si>
  <si>
    <t>収集実績報告書</t>
    <rPh sb="0" eb="7">
      <t>シュウシュウジッセキホウコクショ</t>
    </rPh>
    <phoneticPr fontId="2"/>
  </si>
  <si>
    <t>収集開始時間</t>
    <rPh sb="0" eb="2">
      <t>シュウシュウ</t>
    </rPh>
    <rPh sb="2" eb="4">
      <t>カイシ</t>
    </rPh>
    <rPh sb="4" eb="6">
      <t>ジカン</t>
    </rPh>
    <phoneticPr fontId="2"/>
  </si>
  <si>
    <t>車両番号</t>
    <rPh sb="0" eb="4">
      <t>シャリョウバンゴウ</t>
    </rPh>
    <phoneticPr fontId="2"/>
  </si>
  <si>
    <t>作業時間
(分)</t>
    <rPh sb="0" eb="2">
      <t>サギョウ</t>
    </rPh>
    <rPh sb="2" eb="4">
      <t>ジカン</t>
    </rPh>
    <rPh sb="6" eb="7">
      <t>フン</t>
    </rPh>
    <phoneticPr fontId="2"/>
  </si>
  <si>
    <t>休憩時間
(分)</t>
    <rPh sb="0" eb="2">
      <t>キュウケイ</t>
    </rPh>
    <rPh sb="2" eb="4">
      <t>ジカン</t>
    </rPh>
    <rPh sb="6" eb="7">
      <t>フン</t>
    </rPh>
    <phoneticPr fontId="2"/>
  </si>
  <si>
    <t>走行距離
(㎞)</t>
    <rPh sb="0" eb="2">
      <t>ソウコウ</t>
    </rPh>
    <rPh sb="2" eb="4">
      <t>キョリ</t>
    </rPh>
    <phoneticPr fontId="2"/>
  </si>
  <si>
    <t>八王子資源化事業楢原選別場搬入量
(kg)</t>
    <rPh sb="13" eb="15">
      <t>ハンニュウ</t>
    </rPh>
    <rPh sb="15" eb="16">
      <t>リョウ</t>
    </rPh>
    <phoneticPr fontId="2"/>
  </si>
  <si>
    <t>八王子再生資源管理トーホー商事丹木事業所搬入量
(kg)</t>
    <rPh sb="20" eb="22">
      <t>ハンニュウ</t>
    </rPh>
    <rPh sb="22" eb="23">
      <t>リョウ</t>
    </rPh>
    <phoneticPr fontId="2"/>
  </si>
  <si>
    <t>八王子びん廃プラリサイクル八王子容器美山工場搬入量
(kg)</t>
    <rPh sb="22" eb="24">
      <t>ハンニュウ</t>
    </rPh>
    <rPh sb="24" eb="25">
      <t>リョウ</t>
    </rPh>
    <phoneticPr fontId="2"/>
  </si>
  <si>
    <t>搬入量
(kg)</t>
    <rPh sb="0" eb="2">
      <t>ハンニュウ</t>
    </rPh>
    <rPh sb="2" eb="3">
      <t>リョウ</t>
    </rPh>
    <phoneticPr fontId="2"/>
  </si>
  <si>
    <t>搬入終了時間</t>
    <rPh sb="0" eb="2">
      <t>ハンニュウ</t>
    </rPh>
    <rPh sb="2" eb="4">
      <t>シュウリョウ</t>
    </rPh>
    <rPh sb="4" eb="6">
      <t>ジカン</t>
    </rPh>
    <phoneticPr fontId="2"/>
  </si>
  <si>
    <t>・車両ごとに計量伝票一枚につき一行で入力すること。</t>
    <rPh sb="1" eb="3">
      <t>シャリョウ</t>
    </rPh>
    <rPh sb="6" eb="10">
      <t>ケイリョウデンピョウ</t>
    </rPh>
    <rPh sb="10" eb="12">
      <t>イチマイ</t>
    </rPh>
    <rPh sb="15" eb="17">
      <t>イチギョウ</t>
    </rPh>
    <rPh sb="18" eb="20">
      <t>ニュウリョク</t>
    </rPh>
    <phoneticPr fontId="2"/>
  </si>
  <si>
    <t>・2回目の収集開始時間には1回目の搬入終了時間を、3回目の収集開始時間には2回目の搬入終了時間を入力すること（以降も同じ）。</t>
    <rPh sb="2" eb="4">
      <t>カイメ</t>
    </rPh>
    <rPh sb="5" eb="7">
      <t>シュウシュウ</t>
    </rPh>
    <rPh sb="7" eb="9">
      <t>カイシ</t>
    </rPh>
    <rPh sb="9" eb="11">
      <t>ジカン</t>
    </rPh>
    <rPh sb="14" eb="16">
      <t>カイメ</t>
    </rPh>
    <rPh sb="17" eb="19">
      <t>ハンニュウ</t>
    </rPh>
    <rPh sb="19" eb="21">
      <t>シュウリョウ</t>
    </rPh>
    <rPh sb="21" eb="23">
      <t>ジカン</t>
    </rPh>
    <rPh sb="26" eb="28">
      <t>カイメ</t>
    </rPh>
    <rPh sb="29" eb="31">
      <t>シュウシュウ</t>
    </rPh>
    <rPh sb="31" eb="33">
      <t>カイシ</t>
    </rPh>
    <rPh sb="33" eb="35">
      <t>ジカン</t>
    </rPh>
    <rPh sb="38" eb="40">
      <t>カイメ</t>
    </rPh>
    <rPh sb="41" eb="43">
      <t>ハンニュウ</t>
    </rPh>
    <rPh sb="43" eb="45">
      <t>シュウリョウ</t>
    </rPh>
    <rPh sb="45" eb="47">
      <t>ジカン</t>
    </rPh>
    <rPh sb="48" eb="50">
      <t>ニュウリョク</t>
    </rPh>
    <rPh sb="55" eb="57">
      <t>イコウ</t>
    </rPh>
    <rPh sb="58" eb="59">
      <t>オナ</t>
    </rPh>
    <phoneticPr fontId="2"/>
  </si>
  <si>
    <t>別紙7</t>
    <rPh sb="0" eb="2">
      <t>ベッシ</t>
    </rPh>
    <phoneticPr fontId="2"/>
  </si>
  <si>
    <t>・車両ごとの走行距離（収集開始地点から最終計量地点まで）はその日の最終搬入の行にまとめて入力すること。</t>
    <phoneticPr fontId="2"/>
  </si>
  <si>
    <t>空き缶</t>
    <rPh sb="0" eb="1">
      <t>ア</t>
    </rPh>
    <rPh sb="2" eb="3">
      <t>カン</t>
    </rPh>
    <phoneticPr fontId="2"/>
  </si>
  <si>
    <t>戸吹</t>
    <rPh sb="0" eb="2">
      <t>トブキ</t>
    </rPh>
    <phoneticPr fontId="2"/>
  </si>
  <si>
    <t>品目</t>
  </si>
  <si>
    <t>(すべて)</t>
  </si>
  <si>
    <t>地区</t>
  </si>
  <si>
    <t>行ラベル</t>
  </si>
  <si>
    <t>総計</t>
  </si>
  <si>
    <t>八王子資源化事業楢原選別場搬入量（㎏）</t>
  </si>
  <si>
    <t>八王子再生資源管理トーホー商事丹木事業所搬入量（㎏）</t>
  </si>
  <si>
    <t>八王子びん廃プラリサイクル八王子容器美山工場搬入量（㎏）</t>
  </si>
  <si>
    <t>搬入量（㎏）</t>
  </si>
  <si>
    <t>作業時間（分）</t>
  </si>
  <si>
    <t>走行距離（㎞）</t>
  </si>
  <si>
    <t>車両台数</t>
  </si>
  <si>
    <t>搬入回数</t>
  </si>
  <si>
    <t>車両番号</t>
  </si>
  <si>
    <t>八王子400すXXX1</t>
    <rPh sb="0" eb="3">
      <t>ハチオウジ</t>
    </rPh>
    <phoneticPr fontId="2"/>
  </si>
  <si>
    <t>八王子800さXXX2</t>
    <rPh sb="0" eb="3">
      <t>ハチオウジ</t>
    </rPh>
    <phoneticPr fontId="2"/>
  </si>
  <si>
    <t>八王子800さXXX3</t>
    <rPh sb="0" eb="3">
      <t>ハチオウジ</t>
    </rPh>
    <phoneticPr fontId="2"/>
  </si>
  <si>
    <t>八王子800すXXX4</t>
    <rPh sb="0" eb="3">
      <t>ハチオウジ</t>
    </rPh>
    <phoneticPr fontId="2"/>
  </si>
  <si>
    <t>八王子800すXXX5</t>
    <rPh sb="0" eb="3">
      <t>ハチオウジ</t>
    </rPh>
    <phoneticPr fontId="2"/>
  </si>
  <si>
    <t>八王子830かXXX6</t>
    <rPh sb="0" eb="3">
      <t>ハチオウジ</t>
    </rPh>
    <phoneticPr fontId="2"/>
  </si>
  <si>
    <t>八王子830かXXX7</t>
    <rPh sb="0" eb="3">
      <t>ハチオウジ</t>
    </rPh>
    <phoneticPr fontId="2"/>
  </si>
  <si>
    <t>八王子830さXXX8</t>
    <rPh sb="0" eb="3">
      <t>ハチオウジ</t>
    </rPh>
    <phoneticPr fontId="2"/>
  </si>
  <si>
    <t>八王子830すXXX9</t>
    <rPh sb="0" eb="3">
      <t>ハチオウジ</t>
    </rPh>
    <phoneticPr fontId="2"/>
  </si>
  <si>
    <t>八王子資源回収事業長岡商店第一工場搬入量
(kg)</t>
    <rPh sb="0" eb="3">
      <t>ハチオウジ</t>
    </rPh>
    <rPh sb="3" eb="5">
      <t>シゲン</t>
    </rPh>
    <rPh sb="5" eb="7">
      <t>カイシュウ</t>
    </rPh>
    <rPh sb="7" eb="9">
      <t>ジギョウ</t>
    </rPh>
    <rPh sb="9" eb="11">
      <t>ナガオカ</t>
    </rPh>
    <rPh sb="11" eb="13">
      <t>ショウテン</t>
    </rPh>
    <rPh sb="13" eb="15">
      <t>ダイイチ</t>
    </rPh>
    <rPh sb="15" eb="17">
      <t>コウジョウ</t>
    </rPh>
    <rPh sb="17" eb="19">
      <t>ハンニュウ</t>
    </rPh>
    <rPh sb="19" eb="20">
      <t>リョウ</t>
    </rPh>
    <phoneticPr fontId="2"/>
  </si>
  <si>
    <t>八王子資源回収事業長岡商店第一工場搬入量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</si>
</sst>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h:mm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176" fontId="1" fillId="0" borderId="1" xfId="1" applyNumberFormat="1" applyBorder="1">
      <alignment vertical="center"/>
    </xf>
    <xf numFmtId="177" fontId="1" fillId="0" borderId="1" xfId="1" applyNumberFormat="1" applyBorder="1">
      <alignment vertical="center"/>
    </xf>
    <xf numFmtId="38" fontId="0" fillId="0" borderId="1" xfId="2" applyFont="1" applyBorder="1">
      <alignment vertical="center"/>
    </xf>
    <xf numFmtId="176" fontId="1" fillId="0" borderId="0" xfId="1" applyNumberFormat="1">
      <alignment vertical="center"/>
    </xf>
    <xf numFmtId="177" fontId="1" fillId="0" borderId="0" xfId="1" applyNumberFormat="1">
      <alignment vertical="center"/>
    </xf>
    <xf numFmtId="0" fontId="0" fillId="0" borderId="1" xfId="1" applyFont="1" applyBorder="1" applyAlignment="1">
      <alignment vertical="center" shrinkToFit="1"/>
    </xf>
    <xf numFmtId="0" fontId="0" fillId="0" borderId="0" xfId="1" applyFont="1">
      <alignment vertical="center"/>
    </xf>
    <xf numFmtId="0" fontId="1" fillId="2" borderId="1" xfId="1" applyFill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177" fontId="0" fillId="2" borderId="1" xfId="1" applyNumberFormat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 wrapText="1"/>
    </xf>
    <xf numFmtId="0" fontId="0" fillId="0" borderId="1" xfId="1" applyFont="1" applyBorder="1">
      <alignment vertical="center"/>
    </xf>
    <xf numFmtId="0" fontId="0" fillId="2" borderId="1" xfId="1" applyFont="1" applyFill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0" fillId="0" borderId="0" xfId="0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2" xfId="1" applyFont="1" applyBorder="1">
      <alignment vertical="center"/>
    </xf>
    <xf numFmtId="176" fontId="0" fillId="0" borderId="1" xfId="1" applyNumberFormat="1" applyFont="1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left" vertical="center"/>
    </xf>
    <xf numFmtId="3" fontId="0" fillId="0" borderId="0" xfId="0" applyNumberFormat="1">
      <alignment vertical="center"/>
    </xf>
    <xf numFmtId="0" fontId="0" fillId="0" borderId="0" xfId="0" pivotButton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1" xfId="1" applyNumberFormat="1" applyFont="1" applyBorder="1">
      <alignment vertical="center"/>
    </xf>
  </cellXfs>
  <cellStyles count="3">
    <cellStyle name="桁区切り 3" xfId="2" xr:uid="{00000000-0005-0000-0000-000000000000}"/>
    <cellStyle name="標準" xfId="0" builtinId="0"/>
    <cellStyle name="標準 5" xfId="1" xr:uid="{00000000-0005-0000-0000-000002000000}"/>
  </cellStyles>
  <dxfs count="4">
    <dxf>
      <alignment wrapText="1"/>
    </dxf>
    <dxf>
      <numFmt numFmtId="3" formatCode="#,##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302562</xdr:colOff>
      <xdr:row>4</xdr:row>
      <xdr:rowOff>44824</xdr:rowOff>
    </xdr:from>
    <xdr:to>
      <xdr:col>21</xdr:col>
      <xdr:colOff>335059</xdr:colOff>
      <xdr:row>5</xdr:row>
      <xdr:rowOff>1827679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C74406D-2CCA-4185-B716-207A4591BB78}"/>
            </a:ext>
          </a:extLst>
        </xdr:cNvPr>
        <xdr:cNvSpPr/>
      </xdr:nvSpPr>
      <xdr:spPr bwMode="auto">
        <a:xfrm>
          <a:off x="6970062" y="986118"/>
          <a:ext cx="4817409" cy="2018179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入力上の注意事項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・この様式は「空き缶専用」です。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・収集した全車両の空き缶の収集実績をこのシートにまとめて入力します。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・列の変更（追加・削除・移動等）やセルの結合は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NG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・空白行を設けず、連続して入力します。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  <xdr:twoCellAnchor>
    <xdr:from>
      <xdr:col>14</xdr:col>
      <xdr:colOff>313768</xdr:colOff>
      <xdr:row>6</xdr:row>
      <xdr:rowOff>145678</xdr:rowOff>
    </xdr:from>
    <xdr:to>
      <xdr:col>21</xdr:col>
      <xdr:colOff>393329</xdr:colOff>
      <xdr:row>14</xdr:row>
      <xdr:rowOff>67237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90047452-8BFA-450B-88CF-13C8AC1B071D}"/>
            </a:ext>
          </a:extLst>
        </xdr:cNvPr>
        <xdr:cNvSpPr/>
      </xdr:nvSpPr>
      <xdr:spPr bwMode="auto">
        <a:xfrm>
          <a:off x="6981268" y="3204884"/>
          <a:ext cx="4864473" cy="1804147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入力順序の解説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入力順序は順不同です。記載例では、車両ごとに日付順で入力していますが、必ずしもこの順序で入力する必要はありません。例えば、前日の収集実績を翌日まとめて入力するのであれば、日付順で車両ごとに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  <xdr:twoCellAnchor>
    <xdr:from>
      <xdr:col>14</xdr:col>
      <xdr:colOff>320491</xdr:colOff>
      <xdr:row>14</xdr:row>
      <xdr:rowOff>230842</xdr:rowOff>
    </xdr:from>
    <xdr:to>
      <xdr:col>21</xdr:col>
      <xdr:colOff>400052</xdr:colOff>
      <xdr:row>31</xdr:row>
      <xdr:rowOff>11207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18C34A5F-215C-4FE2-A8DE-2CC560233135}"/>
            </a:ext>
          </a:extLst>
        </xdr:cNvPr>
        <xdr:cNvSpPr/>
      </xdr:nvSpPr>
      <xdr:spPr bwMode="auto">
        <a:xfrm>
          <a:off x="6987991" y="5172636"/>
          <a:ext cx="4864473" cy="3780865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収集開始時間の解説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回目搬入の収集開始時間は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8:30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以降の時間を入力します。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回目以降搬入の収集開始時間は、ひとつ前の搬入終了時間と同じ時間を必ず入力します。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　例えば、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8:30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から収集を開始して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11:30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に１回目の搬入を終了し、その後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時間の休憩に入り、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12:30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から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回目の収集を開始して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14:30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に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回目の搬入を終了した場合の入力例は次のとおりです。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収集開始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搬入終了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休憩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8:30	11:30	0</a:t>
          </a:r>
        </a:p>
        <a:p>
          <a:pPr lvl="0" algn="l"/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11:30	14:30	60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736.582809143518" createdVersion="6" refreshedVersion="8" minRefreshableVersion="3" recordCount="209" xr:uid="{00000000-000A-0000-FFFF-FFFF06000000}">
  <cacheSource type="worksheet">
    <worksheetSource ref="A6:N215" sheet="別紙7"/>
  </cacheSource>
  <cacheFields count="14">
    <cacheField name="品目" numFmtId="0">
      <sharedItems count="1">
        <s v="空き缶"/>
      </sharedItems>
    </cacheField>
    <cacheField name="地区" numFmtId="0">
      <sharedItems count="1">
        <s v="戸吹"/>
      </sharedItems>
    </cacheField>
    <cacheField name="日付" numFmtId="176">
      <sharedItems containsSemiMixedTypes="0" containsNonDate="0" containsDate="1" containsString="0" minDate="2024-03-01T00:00:00" maxDate="2024-03-30T00:00:00" count="21">
        <d v="2024-03-01T00:00:00"/>
        <d v="2024-03-04T00:00:00"/>
        <d v="2024-03-05T00:00:00"/>
        <d v="2024-03-06T00:00:00"/>
        <d v="2024-03-07T00:00:00"/>
        <d v="2024-03-08T00:00:00"/>
        <d v="2024-03-11T00:00:00"/>
        <d v="2024-03-12T00:00:00"/>
        <d v="2024-03-13T00:00:00"/>
        <d v="2024-03-14T00:00:00"/>
        <d v="2024-03-15T00:00:00"/>
        <d v="2024-03-18T00:00:00"/>
        <d v="2024-03-19T00:00:00"/>
        <d v="2024-03-20T00:00:00"/>
        <d v="2024-03-21T00:00:00"/>
        <d v="2024-03-22T00:00:00"/>
        <d v="2024-03-25T00:00:00"/>
        <d v="2024-03-26T00:00:00"/>
        <d v="2024-03-27T00:00:00"/>
        <d v="2024-03-28T00:00:00"/>
        <d v="2024-03-29T00:00:00"/>
      </sharedItems>
    </cacheField>
    <cacheField name="車両番号" numFmtId="0">
      <sharedItems count="19">
        <s v="八王子800すXXX4"/>
        <s v="八王子800すXXX5"/>
        <s v="八王子400すXXX1"/>
        <s v="八王子830かXXX7"/>
        <s v="八王子830すXXX9"/>
        <s v="八王子800さXXX2"/>
        <s v="八王子800さXXX3"/>
        <s v="八王子830さXXX8"/>
        <s v="八王子830かXXX6"/>
        <s v="八王子400す5594" u="1"/>
        <s v="八王子830さ804" u="1"/>
        <s v="八王子830さ3001" u="1"/>
        <s v="八王子800す4594" u="1"/>
        <s v="八王子800す5959" u="1"/>
        <s v="八王子830す106" u="1"/>
        <s v="八王子800さ4098" u="1"/>
        <s v="八王子830か13" u="1"/>
        <s v="八王子830か33" u="1"/>
        <s v="八王子800さ9831" u="1"/>
      </sharedItems>
    </cacheField>
    <cacheField name="収集開始時間" numFmtId="177">
      <sharedItems containsSemiMixedTypes="0" containsNonDate="0" containsDate="1" containsString="0" minDate="1899-12-30T08:30:00" maxDate="1899-12-30T14:15:00"/>
    </cacheField>
    <cacheField name="搬入終了時間" numFmtId="177">
      <sharedItems containsSemiMixedTypes="0" containsNonDate="0" containsDate="1" containsString="0" minDate="1899-12-30T09:50:00" maxDate="1899-12-30T18:43:00"/>
    </cacheField>
    <cacheField name="八王子資源化事業楢原選別場搬入量_x000a_(kg)" numFmtId="0">
      <sharedItems containsString="0" containsBlank="1" containsNumber="1" containsInteger="1" minValue="60" maxValue="470"/>
    </cacheField>
    <cacheField name="八王子資源回収事業長岡商店第一工場搬入量_x000a_(kg)" numFmtId="0">
      <sharedItems containsString="0" containsBlank="1" containsNumber="1" containsInteger="1" minValue="100" maxValue="100"/>
    </cacheField>
    <cacheField name="八王子再生資源管理トーホー商事丹木事業所搬入量_x000a_(kg)" numFmtId="0">
      <sharedItems containsString="0" containsBlank="1" containsNumber="1" containsInteger="1" minValue="190" maxValue="510"/>
    </cacheField>
    <cacheField name="八王子びん廃プラリサイクル八王子容器美山工場搬入量_x000a_(kg)" numFmtId="0">
      <sharedItems containsString="0" containsBlank="1" containsNumber="1" containsInteger="1" minValue="110" maxValue="490"/>
    </cacheField>
    <cacheField name="搬入量_x000a_(kg)" numFmtId="0">
      <sharedItems containsSemiMixedTypes="0" containsString="0" containsNumber="1" containsInteger="1" minValue="60" maxValue="510"/>
    </cacheField>
    <cacheField name="休憩時間_x000a_(分)" numFmtId="0">
      <sharedItems containsString="0" containsBlank="1" containsNumber="1" containsInteger="1" minValue="5" maxValue="20"/>
    </cacheField>
    <cacheField name="作業時間_x000a_(分)" numFmtId="0">
      <sharedItems containsSemiMixedTypes="0" containsString="0" containsNumber="1" minValue="70.999999999999986" maxValue="486.99999999999983"/>
    </cacheField>
    <cacheField name="走行距離_x000a_(㎞)" numFmtId="0">
      <sharedItems containsString="0" containsBlank="1" containsNumber="1" containsInteger="1" minValue="9" maxValue="1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9">
  <r>
    <x v="0"/>
    <x v="0"/>
    <x v="0"/>
    <x v="0"/>
    <d v="1899-12-30T08:30:00"/>
    <d v="1899-12-30T16:57:00"/>
    <n v="380"/>
    <m/>
    <m/>
    <m/>
    <n v="380"/>
    <n v="20"/>
    <n v="486.99999999999983"/>
    <n v="48"/>
  </r>
  <r>
    <x v="0"/>
    <x v="0"/>
    <x v="1"/>
    <x v="0"/>
    <d v="1899-12-30T08:30:00"/>
    <d v="1899-12-30T15:06:00"/>
    <n v="300"/>
    <m/>
    <m/>
    <m/>
    <n v="300"/>
    <n v="20"/>
    <n v="376"/>
    <n v="34"/>
  </r>
  <r>
    <x v="0"/>
    <x v="0"/>
    <x v="2"/>
    <x v="0"/>
    <d v="1899-12-30T08:30:00"/>
    <d v="1899-12-30T11:44:00"/>
    <n v="320"/>
    <m/>
    <m/>
    <m/>
    <n v="320"/>
    <m/>
    <n v="193.99999999999994"/>
    <n v="16"/>
  </r>
  <r>
    <x v="0"/>
    <x v="0"/>
    <x v="3"/>
    <x v="0"/>
    <d v="1899-12-30T08:30:00"/>
    <d v="1899-12-30T12:00:00"/>
    <n v="220"/>
    <m/>
    <m/>
    <m/>
    <n v="220"/>
    <m/>
    <n v="209.99999999999997"/>
    <m/>
  </r>
  <r>
    <x v="0"/>
    <x v="0"/>
    <x v="3"/>
    <x v="0"/>
    <d v="1899-12-30T12:00:00"/>
    <d v="1899-12-30T16:10:00"/>
    <n v="170"/>
    <m/>
    <m/>
    <m/>
    <n v="170"/>
    <n v="20"/>
    <n v="230.00000000000006"/>
    <n v="29"/>
  </r>
  <r>
    <x v="0"/>
    <x v="0"/>
    <x v="4"/>
    <x v="0"/>
    <d v="1899-12-30T08:30:00"/>
    <d v="1899-12-30T15:05:00"/>
    <n v="470"/>
    <m/>
    <m/>
    <m/>
    <n v="470"/>
    <n v="20"/>
    <n v="374.99999999999994"/>
    <n v="38"/>
  </r>
  <r>
    <x v="0"/>
    <x v="0"/>
    <x v="5"/>
    <x v="0"/>
    <d v="1899-12-30T08:30:00"/>
    <d v="1899-12-30T12:21:00"/>
    <n v="360"/>
    <m/>
    <m/>
    <m/>
    <n v="360"/>
    <n v="5"/>
    <n v="225.99999999999989"/>
    <n v="33"/>
  </r>
  <r>
    <x v="0"/>
    <x v="0"/>
    <x v="6"/>
    <x v="0"/>
    <d v="1899-12-30T08:30:00"/>
    <d v="1899-12-30T16:14:00"/>
    <n v="400"/>
    <m/>
    <m/>
    <m/>
    <n v="400"/>
    <n v="20"/>
    <n v="444.00000000000006"/>
    <n v="47"/>
  </r>
  <r>
    <x v="0"/>
    <x v="0"/>
    <x v="7"/>
    <x v="0"/>
    <d v="1899-12-30T08:30:00"/>
    <d v="1899-12-30T13:37:00"/>
    <n v="390"/>
    <m/>
    <m/>
    <m/>
    <n v="390"/>
    <m/>
    <n v="306.99999999999994"/>
    <m/>
  </r>
  <r>
    <x v="0"/>
    <x v="0"/>
    <x v="7"/>
    <x v="0"/>
    <d v="1899-12-30T13:37:00"/>
    <d v="1899-12-30T15:28:00"/>
    <n v="120"/>
    <m/>
    <m/>
    <m/>
    <n v="120"/>
    <n v="20"/>
    <n v="91.000000000000085"/>
    <n v="30"/>
  </r>
  <r>
    <x v="0"/>
    <x v="0"/>
    <x v="8"/>
    <x v="0"/>
    <d v="1899-12-30T08:30:00"/>
    <d v="1899-12-30T11:10:00"/>
    <m/>
    <m/>
    <m/>
    <n v="290"/>
    <n v="290"/>
    <m/>
    <n v="159.99999999999991"/>
    <m/>
  </r>
  <r>
    <x v="0"/>
    <x v="0"/>
    <x v="8"/>
    <x v="0"/>
    <d v="1899-12-30T11:10:00"/>
    <d v="1899-12-30T15:24:00"/>
    <n v="230"/>
    <m/>
    <m/>
    <m/>
    <n v="230"/>
    <n v="20"/>
    <n v="234.00000000000017"/>
    <n v="37"/>
  </r>
  <r>
    <x v="0"/>
    <x v="0"/>
    <x v="9"/>
    <x v="0"/>
    <d v="1899-12-30T08:30:00"/>
    <d v="1899-12-30T12:05:00"/>
    <n v="330"/>
    <m/>
    <m/>
    <m/>
    <n v="330"/>
    <m/>
    <n v="214.99999999999994"/>
    <m/>
  </r>
  <r>
    <x v="0"/>
    <x v="0"/>
    <x v="9"/>
    <x v="0"/>
    <d v="1899-12-30T12:05:00"/>
    <d v="1899-12-30T15:36:00"/>
    <n v="160"/>
    <m/>
    <m/>
    <m/>
    <n v="160"/>
    <n v="20"/>
    <n v="191.00000000000006"/>
    <n v="34"/>
  </r>
  <r>
    <x v="0"/>
    <x v="0"/>
    <x v="10"/>
    <x v="0"/>
    <d v="1899-12-30T08:30:00"/>
    <d v="1899-12-30T15:49:00"/>
    <n v="410"/>
    <m/>
    <m/>
    <m/>
    <n v="410"/>
    <n v="20"/>
    <n v="419"/>
    <n v="46"/>
  </r>
  <r>
    <x v="0"/>
    <x v="0"/>
    <x v="11"/>
    <x v="0"/>
    <d v="1899-12-30T08:30:00"/>
    <d v="1899-12-30T14:47:00"/>
    <n v="310"/>
    <m/>
    <m/>
    <m/>
    <n v="310"/>
    <n v="20"/>
    <n v="357"/>
    <n v="37"/>
  </r>
  <r>
    <x v="0"/>
    <x v="0"/>
    <x v="12"/>
    <x v="0"/>
    <d v="1899-12-30T08:30:00"/>
    <d v="1899-12-30T11:32:00"/>
    <n v="210"/>
    <m/>
    <m/>
    <m/>
    <n v="210"/>
    <m/>
    <n v="182"/>
    <n v="16"/>
  </r>
  <r>
    <x v="0"/>
    <x v="0"/>
    <x v="13"/>
    <x v="0"/>
    <d v="1899-12-30T08:30:00"/>
    <d v="1899-12-30T11:50:00"/>
    <n v="220"/>
    <m/>
    <m/>
    <m/>
    <n v="220"/>
    <m/>
    <n v="200"/>
    <m/>
  </r>
  <r>
    <x v="0"/>
    <x v="0"/>
    <x v="13"/>
    <x v="0"/>
    <d v="1899-12-30T11:50:00"/>
    <d v="1899-12-30T15:31:00"/>
    <n v="140"/>
    <m/>
    <m/>
    <m/>
    <n v="140"/>
    <n v="20"/>
    <n v="201"/>
    <n v="29"/>
  </r>
  <r>
    <x v="0"/>
    <x v="0"/>
    <x v="14"/>
    <x v="0"/>
    <d v="1899-12-30T08:30:00"/>
    <d v="1899-12-30T16:04:00"/>
    <n v="410"/>
    <m/>
    <m/>
    <m/>
    <n v="410"/>
    <n v="20"/>
    <n v="433.99999999999989"/>
    <n v="47"/>
  </r>
  <r>
    <x v="0"/>
    <x v="0"/>
    <x v="15"/>
    <x v="0"/>
    <d v="1899-12-30T08:30:00"/>
    <d v="1899-12-30T11:55:00"/>
    <n v="340"/>
    <m/>
    <m/>
    <m/>
    <n v="340"/>
    <m/>
    <n v="204.99999999999991"/>
    <n v="29"/>
  </r>
  <r>
    <x v="0"/>
    <x v="0"/>
    <x v="16"/>
    <x v="0"/>
    <d v="1899-12-30T08:30:00"/>
    <d v="1899-12-30T15:11:00"/>
    <n v="410"/>
    <m/>
    <m/>
    <m/>
    <n v="410"/>
    <n v="20"/>
    <n v="380.99999999999989"/>
    <n v="43"/>
  </r>
  <r>
    <x v="0"/>
    <x v="0"/>
    <x v="17"/>
    <x v="0"/>
    <d v="1899-12-30T08:30:00"/>
    <d v="1899-12-30T14:15:00"/>
    <n v="300"/>
    <m/>
    <m/>
    <m/>
    <n v="300"/>
    <m/>
    <n v="345"/>
    <m/>
  </r>
  <r>
    <x v="0"/>
    <x v="0"/>
    <x v="17"/>
    <x v="0"/>
    <d v="1899-12-30T14:15:00"/>
    <d v="1899-12-30T16:38:00"/>
    <n v="110"/>
    <m/>
    <m/>
    <m/>
    <n v="110"/>
    <n v="20"/>
    <n v="122.99999999999997"/>
    <n v="32"/>
  </r>
  <r>
    <x v="0"/>
    <x v="0"/>
    <x v="18"/>
    <x v="0"/>
    <d v="1899-12-30T08:30:00"/>
    <d v="1899-12-30T11:11:00"/>
    <m/>
    <m/>
    <m/>
    <n v="300"/>
    <n v="300"/>
    <m/>
    <n v="161"/>
    <m/>
  </r>
  <r>
    <x v="0"/>
    <x v="0"/>
    <x v="18"/>
    <x v="0"/>
    <d v="1899-12-30T11:11:00"/>
    <d v="1899-12-30T16:01:00"/>
    <n v="290"/>
    <m/>
    <m/>
    <m/>
    <n v="290"/>
    <n v="20"/>
    <n v="269.99999999999994"/>
    <n v="41"/>
  </r>
  <r>
    <x v="0"/>
    <x v="0"/>
    <x v="19"/>
    <x v="0"/>
    <d v="1899-12-30T08:30:00"/>
    <d v="1899-12-30T11:46:00"/>
    <n v="290"/>
    <m/>
    <m/>
    <m/>
    <n v="290"/>
    <m/>
    <n v="196.00000000000003"/>
    <m/>
  </r>
  <r>
    <x v="0"/>
    <x v="0"/>
    <x v="19"/>
    <x v="0"/>
    <d v="1899-12-30T11:46:00"/>
    <d v="1899-12-30T15:27:00"/>
    <n v="150"/>
    <m/>
    <m/>
    <m/>
    <n v="150"/>
    <n v="20"/>
    <n v="200.99999999999986"/>
    <n v="34"/>
  </r>
  <r>
    <x v="0"/>
    <x v="0"/>
    <x v="20"/>
    <x v="0"/>
    <d v="1899-12-30T08:30:00"/>
    <d v="1899-12-30T15:51:00"/>
    <n v="340"/>
    <m/>
    <m/>
    <m/>
    <n v="340"/>
    <n v="20"/>
    <n v="421"/>
    <n v="38"/>
  </r>
  <r>
    <x v="0"/>
    <x v="0"/>
    <x v="0"/>
    <x v="1"/>
    <d v="1899-12-30T08:30:00"/>
    <d v="1899-12-30T11:07:00"/>
    <n v="380"/>
    <m/>
    <m/>
    <m/>
    <n v="380"/>
    <m/>
    <n v="157"/>
    <m/>
  </r>
  <r>
    <x v="0"/>
    <x v="0"/>
    <x v="0"/>
    <x v="1"/>
    <d v="1899-12-30T11:07:00"/>
    <d v="1899-12-30T14:45:00"/>
    <m/>
    <m/>
    <m/>
    <n v="260"/>
    <n v="260"/>
    <n v="20"/>
    <n v="198.00000000000003"/>
    <n v="59"/>
  </r>
  <r>
    <x v="0"/>
    <x v="0"/>
    <x v="1"/>
    <x v="1"/>
    <d v="1899-12-30T08:30:00"/>
    <d v="1899-12-30T15:13:00"/>
    <n v="290"/>
    <m/>
    <m/>
    <m/>
    <n v="290"/>
    <n v="20"/>
    <n v="382.99999999999989"/>
    <n v="38"/>
  </r>
  <r>
    <x v="0"/>
    <x v="0"/>
    <x v="2"/>
    <x v="1"/>
    <d v="1899-12-30T08:30:00"/>
    <d v="1899-12-30T12:05:00"/>
    <n v="290"/>
    <m/>
    <m/>
    <m/>
    <n v="290"/>
    <m/>
    <n v="214.99999999999994"/>
    <n v="12"/>
  </r>
  <r>
    <x v="0"/>
    <x v="0"/>
    <x v="3"/>
    <x v="1"/>
    <d v="1899-12-30T08:30:00"/>
    <d v="1899-12-30T12:52:00"/>
    <m/>
    <m/>
    <m/>
    <n v="340"/>
    <n v="340"/>
    <m/>
    <n v="261.99999999999994"/>
    <m/>
  </r>
  <r>
    <x v="0"/>
    <x v="0"/>
    <x v="3"/>
    <x v="1"/>
    <d v="1899-12-30T12:52:00"/>
    <d v="1899-12-30T16:06:00"/>
    <n v="110"/>
    <m/>
    <m/>
    <m/>
    <n v="110"/>
    <n v="20"/>
    <n v="174.00000000000011"/>
    <n v="44"/>
  </r>
  <r>
    <x v="0"/>
    <x v="0"/>
    <x v="4"/>
    <x v="1"/>
    <d v="1899-12-30T08:30:00"/>
    <d v="1899-12-30T13:31:00"/>
    <n v="400"/>
    <m/>
    <m/>
    <m/>
    <n v="400"/>
    <n v="10"/>
    <n v="290.99999999999994"/>
    <n v="28"/>
  </r>
  <r>
    <x v="0"/>
    <x v="0"/>
    <x v="5"/>
    <x v="1"/>
    <d v="1899-12-30T08:30:00"/>
    <d v="1899-12-30T13:47:00"/>
    <n v="300"/>
    <m/>
    <m/>
    <m/>
    <n v="300"/>
    <n v="20"/>
    <n v="296.99999999999989"/>
    <n v="31"/>
  </r>
  <r>
    <x v="0"/>
    <x v="0"/>
    <x v="6"/>
    <x v="1"/>
    <d v="1899-12-30T08:30:00"/>
    <d v="1899-12-30T13:48:00"/>
    <n v="270"/>
    <m/>
    <m/>
    <m/>
    <n v="270"/>
    <n v="10"/>
    <n v="308.00000000000006"/>
    <n v="31"/>
  </r>
  <r>
    <x v="0"/>
    <x v="0"/>
    <x v="7"/>
    <x v="1"/>
    <d v="1899-12-30T08:30:00"/>
    <d v="1899-12-30T12:20:00"/>
    <n v="300"/>
    <m/>
    <m/>
    <m/>
    <n v="300"/>
    <m/>
    <n v="230.00000000000006"/>
    <m/>
  </r>
  <r>
    <x v="0"/>
    <x v="0"/>
    <x v="7"/>
    <x v="1"/>
    <d v="1899-12-30T12:20:00"/>
    <d v="1899-12-30T15:03:00"/>
    <n v="120"/>
    <m/>
    <m/>
    <m/>
    <n v="120"/>
    <n v="20"/>
    <n v="142.99999999999989"/>
    <n v="27"/>
  </r>
  <r>
    <x v="0"/>
    <x v="0"/>
    <x v="8"/>
    <x v="1"/>
    <d v="1899-12-30T08:30:00"/>
    <d v="1899-12-30T11:52:00"/>
    <n v="270"/>
    <m/>
    <m/>
    <m/>
    <n v="270"/>
    <m/>
    <n v="202"/>
    <m/>
  </r>
  <r>
    <x v="0"/>
    <x v="0"/>
    <x v="8"/>
    <x v="1"/>
    <d v="1899-12-30T11:52:00"/>
    <d v="1899-12-30T14:55:00"/>
    <n v="140"/>
    <m/>
    <m/>
    <m/>
    <n v="140"/>
    <n v="20"/>
    <n v="163"/>
    <n v="29"/>
  </r>
  <r>
    <x v="0"/>
    <x v="0"/>
    <x v="9"/>
    <x v="1"/>
    <d v="1899-12-30T08:30:00"/>
    <d v="1899-12-30T12:17:00"/>
    <n v="310"/>
    <m/>
    <m/>
    <m/>
    <n v="310"/>
    <m/>
    <n v="226.99999999999991"/>
    <m/>
  </r>
  <r>
    <x v="0"/>
    <x v="0"/>
    <x v="9"/>
    <x v="1"/>
    <d v="1899-12-30T12:17:00"/>
    <d v="1899-12-30T15:38:00"/>
    <n v="150"/>
    <m/>
    <m/>
    <m/>
    <n v="150"/>
    <n v="20"/>
    <n v="181.00000000000009"/>
    <n v="38"/>
  </r>
  <r>
    <x v="0"/>
    <x v="0"/>
    <x v="10"/>
    <x v="1"/>
    <d v="1899-12-30T08:30:00"/>
    <d v="1899-12-30T10:56:00"/>
    <n v="370"/>
    <m/>
    <m/>
    <m/>
    <n v="370"/>
    <m/>
    <n v="145.99999999999997"/>
    <m/>
  </r>
  <r>
    <x v="0"/>
    <x v="0"/>
    <x v="10"/>
    <x v="1"/>
    <d v="1899-12-30T10:56:00"/>
    <d v="1899-12-30T14:25:00"/>
    <m/>
    <m/>
    <m/>
    <n v="260"/>
    <n v="260"/>
    <n v="20"/>
    <n v="188.99999999999997"/>
    <n v="60"/>
  </r>
  <r>
    <x v="0"/>
    <x v="0"/>
    <x v="11"/>
    <x v="1"/>
    <d v="1899-12-30T08:30:00"/>
    <d v="1899-12-30T14:56:00"/>
    <n v="280"/>
    <m/>
    <m/>
    <m/>
    <n v="280"/>
    <n v="20"/>
    <n v="366"/>
    <n v="38"/>
  </r>
  <r>
    <x v="0"/>
    <x v="0"/>
    <x v="12"/>
    <x v="1"/>
    <d v="1899-12-30T08:30:00"/>
    <d v="1899-12-30T11:59:00"/>
    <n v="290"/>
    <m/>
    <m/>
    <m/>
    <n v="290"/>
    <m/>
    <n v="208.99999999999989"/>
    <n v="36"/>
  </r>
  <r>
    <x v="0"/>
    <x v="0"/>
    <x v="13"/>
    <x v="1"/>
    <d v="1899-12-30T08:30:00"/>
    <d v="1899-12-30T12:39:00"/>
    <m/>
    <m/>
    <m/>
    <n v="330"/>
    <n v="330"/>
    <m/>
    <n v="249.00000000000003"/>
    <m/>
  </r>
  <r>
    <x v="0"/>
    <x v="0"/>
    <x v="13"/>
    <x v="1"/>
    <d v="1899-12-30T12:39:00"/>
    <d v="1899-12-30T14:56:00"/>
    <n v="110"/>
    <m/>
    <m/>
    <m/>
    <n v="110"/>
    <n v="20"/>
    <n v="117"/>
    <n v="37"/>
  </r>
  <r>
    <x v="0"/>
    <x v="0"/>
    <x v="14"/>
    <x v="1"/>
    <d v="1899-12-30T08:30:00"/>
    <d v="1899-12-30T13:40:00"/>
    <n v="340"/>
    <m/>
    <m/>
    <m/>
    <n v="340"/>
    <n v="10"/>
    <n v="299.99999999999994"/>
    <n v="34"/>
  </r>
  <r>
    <x v="0"/>
    <x v="0"/>
    <x v="15"/>
    <x v="1"/>
    <d v="1899-12-30T08:30:00"/>
    <d v="1899-12-30T13:52:00"/>
    <n v="340"/>
    <m/>
    <m/>
    <m/>
    <n v="340"/>
    <n v="20"/>
    <n v="302"/>
    <n v="31"/>
  </r>
  <r>
    <x v="0"/>
    <x v="0"/>
    <x v="16"/>
    <x v="1"/>
    <d v="1899-12-30T08:30:00"/>
    <d v="1899-12-30T13:43:00"/>
    <n v="220"/>
    <m/>
    <m/>
    <m/>
    <n v="220"/>
    <n v="10"/>
    <n v="302.99999999999989"/>
    <n v="29"/>
  </r>
  <r>
    <x v="0"/>
    <x v="0"/>
    <x v="17"/>
    <x v="1"/>
    <d v="1899-12-30T08:30:00"/>
    <d v="1899-12-30T12:33:00"/>
    <n v="300"/>
    <m/>
    <m/>
    <m/>
    <n v="300"/>
    <m/>
    <n v="243.00000000000006"/>
    <m/>
  </r>
  <r>
    <x v="0"/>
    <x v="0"/>
    <x v="17"/>
    <x v="1"/>
    <d v="1899-12-30T12:33:00"/>
    <d v="1899-12-30T15:56:00"/>
    <n v="160"/>
    <m/>
    <m/>
    <m/>
    <n v="160"/>
    <n v="20"/>
    <n v="182.99999999999991"/>
    <n v="33"/>
  </r>
  <r>
    <x v="0"/>
    <x v="0"/>
    <x v="18"/>
    <x v="1"/>
    <d v="1899-12-30T08:30:00"/>
    <d v="1899-12-30T11:59:00"/>
    <n v="260"/>
    <m/>
    <m/>
    <m/>
    <n v="260"/>
    <m/>
    <n v="208.99999999999989"/>
    <m/>
  </r>
  <r>
    <x v="0"/>
    <x v="0"/>
    <x v="18"/>
    <x v="1"/>
    <d v="1899-12-30T11:59:00"/>
    <d v="1899-12-30T15:12:00"/>
    <n v="140"/>
    <m/>
    <m/>
    <m/>
    <n v="140"/>
    <n v="20"/>
    <n v="173.00000000000003"/>
    <n v="29"/>
  </r>
  <r>
    <x v="0"/>
    <x v="0"/>
    <x v="19"/>
    <x v="1"/>
    <d v="1899-12-30T08:30:00"/>
    <d v="1899-12-30T12:09:00"/>
    <n v="320"/>
    <m/>
    <m/>
    <m/>
    <n v="320"/>
    <m/>
    <n v="218.99999999999994"/>
    <m/>
  </r>
  <r>
    <x v="0"/>
    <x v="0"/>
    <x v="19"/>
    <x v="1"/>
    <d v="1899-12-30T12:09:00"/>
    <d v="1899-12-30T14:46:00"/>
    <n v="160"/>
    <m/>
    <m/>
    <m/>
    <n v="160"/>
    <n v="20"/>
    <n v="137.00000000000009"/>
    <n v="31"/>
  </r>
  <r>
    <x v="0"/>
    <x v="0"/>
    <x v="20"/>
    <x v="1"/>
    <d v="1899-12-30T08:30:00"/>
    <d v="1899-12-30T11:06:00"/>
    <n v="380"/>
    <m/>
    <m/>
    <m/>
    <n v="380"/>
    <m/>
    <n v="155.99999999999991"/>
    <m/>
  </r>
  <r>
    <x v="0"/>
    <x v="0"/>
    <x v="20"/>
    <x v="1"/>
    <d v="1899-12-30T11:06:00"/>
    <d v="1899-12-30T14:44:00"/>
    <m/>
    <m/>
    <m/>
    <n v="250"/>
    <n v="250"/>
    <n v="20"/>
    <n v="197.99999999999994"/>
    <n v="61"/>
  </r>
  <r>
    <x v="0"/>
    <x v="0"/>
    <x v="0"/>
    <x v="2"/>
    <d v="1899-12-30T12:00:00"/>
    <d v="1899-12-30T15:22:00"/>
    <n v="190"/>
    <m/>
    <m/>
    <m/>
    <n v="190"/>
    <m/>
    <n v="202.00000000000009"/>
    <n v="27"/>
  </r>
  <r>
    <x v="0"/>
    <x v="0"/>
    <x v="2"/>
    <x v="2"/>
    <d v="1899-12-30T08:30:00"/>
    <d v="1899-12-30T09:50:00"/>
    <n v="250"/>
    <m/>
    <m/>
    <m/>
    <n v="250"/>
    <m/>
    <n v="80.000000000000028"/>
    <m/>
  </r>
  <r>
    <x v="0"/>
    <x v="0"/>
    <x v="2"/>
    <x v="2"/>
    <d v="1899-12-30T09:50:00"/>
    <d v="1899-12-30T11:50:00"/>
    <m/>
    <m/>
    <m/>
    <n v="230"/>
    <n v="230"/>
    <n v="5"/>
    <n v="114.99999999999997"/>
    <n v="39"/>
  </r>
  <r>
    <x v="0"/>
    <x v="0"/>
    <x v="3"/>
    <x v="2"/>
    <d v="1899-12-30T10:40:00"/>
    <d v="1899-12-30T11:51:00"/>
    <n v="190"/>
    <m/>
    <m/>
    <m/>
    <n v="190"/>
    <m/>
    <n v="70.999999999999986"/>
    <n v="10"/>
  </r>
  <r>
    <x v="0"/>
    <x v="0"/>
    <x v="4"/>
    <x v="2"/>
    <d v="1899-12-30T08:30:00"/>
    <d v="1899-12-30T11:54:00"/>
    <m/>
    <m/>
    <n v="255"/>
    <m/>
    <n v="255"/>
    <m/>
    <n v="204"/>
    <m/>
  </r>
  <r>
    <x v="0"/>
    <x v="0"/>
    <x v="4"/>
    <x v="2"/>
    <d v="1899-12-30T11:54:00"/>
    <d v="1899-12-30T15:11:00"/>
    <m/>
    <m/>
    <n v="190"/>
    <m/>
    <n v="190"/>
    <n v="20"/>
    <n v="176.99999999999994"/>
    <n v="38"/>
  </r>
  <r>
    <x v="0"/>
    <x v="0"/>
    <x v="5"/>
    <x v="2"/>
    <d v="1899-12-30T08:30:00"/>
    <d v="1899-12-30T11:30:00"/>
    <n v="230"/>
    <m/>
    <m/>
    <m/>
    <n v="230"/>
    <n v="5"/>
    <n v="175"/>
    <n v="40"/>
  </r>
  <r>
    <x v="0"/>
    <x v="0"/>
    <x v="6"/>
    <x v="2"/>
    <d v="1899-12-30T08:30:00"/>
    <d v="1899-12-30T13:31:00"/>
    <n v="250"/>
    <m/>
    <m/>
    <m/>
    <n v="250"/>
    <n v="10"/>
    <n v="290.99999999999994"/>
    <n v="36"/>
  </r>
  <r>
    <x v="0"/>
    <x v="0"/>
    <x v="8"/>
    <x v="2"/>
    <d v="1899-12-30T08:30:00"/>
    <d v="1899-12-30T10:43:00"/>
    <n v="190"/>
    <m/>
    <m/>
    <m/>
    <n v="190"/>
    <m/>
    <n v="133"/>
    <m/>
  </r>
  <r>
    <x v="0"/>
    <x v="0"/>
    <x v="8"/>
    <x v="2"/>
    <d v="1899-12-30T10:43:00"/>
    <d v="1899-12-30T13:43:00"/>
    <n v="120"/>
    <m/>
    <m/>
    <m/>
    <n v="120"/>
    <n v="10"/>
    <n v="169.99999999999991"/>
    <n v="20"/>
  </r>
  <r>
    <x v="0"/>
    <x v="0"/>
    <x v="10"/>
    <x v="2"/>
    <d v="1899-12-30T12:10:00"/>
    <d v="1899-12-30T15:59:00"/>
    <n v="210"/>
    <m/>
    <m/>
    <m/>
    <n v="210"/>
    <m/>
    <n v="229"/>
    <n v="28"/>
  </r>
  <r>
    <x v="0"/>
    <x v="0"/>
    <x v="12"/>
    <x v="2"/>
    <d v="1899-12-30T08:30:00"/>
    <d v="1899-12-30T09:50:00"/>
    <n v="230"/>
    <m/>
    <m/>
    <m/>
    <n v="230"/>
    <m/>
    <n v="80.000000000000028"/>
    <m/>
  </r>
  <r>
    <x v="0"/>
    <x v="0"/>
    <x v="12"/>
    <x v="2"/>
    <d v="1899-12-30T09:50:00"/>
    <d v="1899-12-30T11:53:00"/>
    <m/>
    <m/>
    <m/>
    <n v="200"/>
    <n v="200"/>
    <m/>
    <n v="122.99999999999989"/>
    <n v="37"/>
  </r>
  <r>
    <x v="0"/>
    <x v="0"/>
    <x v="13"/>
    <x v="2"/>
    <d v="1899-12-30T10:30:00"/>
    <d v="1899-12-30T11:55:00"/>
    <n v="170"/>
    <m/>
    <m/>
    <m/>
    <n v="170"/>
    <m/>
    <n v="84.999999999999943"/>
    <n v="9"/>
  </r>
  <r>
    <x v="0"/>
    <x v="0"/>
    <x v="14"/>
    <x v="2"/>
    <d v="1899-12-30T08:30:00"/>
    <d v="1899-12-30T11:43:00"/>
    <m/>
    <m/>
    <n v="230"/>
    <m/>
    <n v="230"/>
    <m/>
    <n v="192.99999999999994"/>
    <m/>
  </r>
  <r>
    <x v="0"/>
    <x v="0"/>
    <x v="14"/>
    <x v="2"/>
    <d v="1899-12-30T11:43:00"/>
    <d v="1899-12-30T16:33:00"/>
    <n v="200"/>
    <m/>
    <m/>
    <m/>
    <n v="200"/>
    <n v="20"/>
    <n v="270.00000000000006"/>
    <n v="43"/>
  </r>
  <r>
    <x v="0"/>
    <x v="0"/>
    <x v="15"/>
    <x v="2"/>
    <d v="1899-12-30T08:30:00"/>
    <d v="1899-12-30T11:28:00"/>
    <n v="170"/>
    <m/>
    <m/>
    <m/>
    <n v="170"/>
    <m/>
    <n v="178"/>
    <n v="40"/>
  </r>
  <r>
    <x v="0"/>
    <x v="0"/>
    <x v="16"/>
    <x v="2"/>
    <d v="1899-12-30T08:30:00"/>
    <d v="1899-12-30T12:48:00"/>
    <n v="230"/>
    <m/>
    <m/>
    <m/>
    <n v="230"/>
    <n v="10"/>
    <n v="247.99999999999994"/>
    <n v="38"/>
  </r>
  <r>
    <x v="0"/>
    <x v="0"/>
    <x v="18"/>
    <x v="2"/>
    <d v="1899-12-30T08:30:00"/>
    <d v="1899-12-30T10:52:00"/>
    <n v="210"/>
    <m/>
    <m/>
    <m/>
    <n v="210"/>
    <m/>
    <n v="141.99999999999997"/>
    <m/>
  </r>
  <r>
    <x v="0"/>
    <x v="0"/>
    <x v="18"/>
    <x v="2"/>
    <d v="1899-12-30T10:52:00"/>
    <d v="1899-12-30T13:47:00"/>
    <n v="130"/>
    <m/>
    <m/>
    <m/>
    <n v="130"/>
    <n v="10"/>
    <n v="164.99999999999994"/>
    <n v="20"/>
  </r>
  <r>
    <x v="0"/>
    <x v="0"/>
    <x v="20"/>
    <x v="2"/>
    <d v="1899-12-30T12:20:00"/>
    <d v="1899-12-30T15:48:00"/>
    <n v="220"/>
    <m/>
    <m/>
    <m/>
    <n v="220"/>
    <m/>
    <n v="207.99999999999989"/>
    <n v="28"/>
  </r>
  <r>
    <x v="0"/>
    <x v="0"/>
    <x v="0"/>
    <x v="3"/>
    <d v="1899-12-30T08:30:00"/>
    <d v="1899-12-30T12:57:00"/>
    <m/>
    <m/>
    <n v="475"/>
    <m/>
    <n v="475"/>
    <m/>
    <n v="266.99999999999994"/>
    <m/>
  </r>
  <r>
    <x v="0"/>
    <x v="0"/>
    <x v="0"/>
    <x v="3"/>
    <d v="1899-12-30T12:57:00"/>
    <d v="1899-12-30T15:33:00"/>
    <m/>
    <m/>
    <n v="205"/>
    <m/>
    <n v="205"/>
    <n v="20"/>
    <n v="136.00000000000009"/>
    <n v="60"/>
  </r>
  <r>
    <x v="0"/>
    <x v="0"/>
    <x v="1"/>
    <x v="3"/>
    <d v="1899-12-30T08:30:00"/>
    <d v="1899-12-30T12:11:00"/>
    <m/>
    <m/>
    <m/>
    <n v="370"/>
    <n v="370"/>
    <m/>
    <n v="220.99999999999994"/>
    <m/>
  </r>
  <r>
    <x v="0"/>
    <x v="0"/>
    <x v="1"/>
    <x v="3"/>
    <d v="1899-12-30T12:11:00"/>
    <d v="1899-12-30T16:09:00"/>
    <m/>
    <m/>
    <m/>
    <n v="270"/>
    <n v="270"/>
    <n v="20"/>
    <n v="217.99999999999994"/>
    <n v="70"/>
  </r>
  <r>
    <x v="0"/>
    <x v="0"/>
    <x v="2"/>
    <x v="3"/>
    <d v="1899-12-30T08:30:00"/>
    <d v="1899-12-30T15:06:00"/>
    <m/>
    <m/>
    <m/>
    <n v="370"/>
    <n v="370"/>
    <n v="20"/>
    <n v="376"/>
    <n v="70"/>
  </r>
  <r>
    <x v="0"/>
    <x v="0"/>
    <x v="3"/>
    <x v="3"/>
    <d v="1899-12-30T08:30:00"/>
    <d v="1899-12-30T13:24:00"/>
    <m/>
    <m/>
    <m/>
    <n v="290"/>
    <n v="290"/>
    <m/>
    <n v="294"/>
    <m/>
  </r>
  <r>
    <x v="0"/>
    <x v="0"/>
    <x v="3"/>
    <x v="3"/>
    <d v="1899-12-30T13:24:00"/>
    <d v="1899-12-30T16:03:00"/>
    <m/>
    <m/>
    <m/>
    <n v="170"/>
    <n v="170"/>
    <n v="20"/>
    <n v="139.00000000000009"/>
    <n v="60"/>
  </r>
  <r>
    <x v="0"/>
    <x v="0"/>
    <x v="4"/>
    <x v="3"/>
    <d v="1899-12-30T08:30:00"/>
    <d v="1899-12-30T15:54:00"/>
    <m/>
    <m/>
    <m/>
    <n v="430"/>
    <n v="430"/>
    <n v="20"/>
    <n v="423.99999999999989"/>
    <n v="60"/>
  </r>
  <r>
    <x v="0"/>
    <x v="0"/>
    <x v="5"/>
    <x v="3"/>
    <d v="1899-12-30T08:30:00"/>
    <d v="1899-12-30T13:22:00"/>
    <m/>
    <m/>
    <m/>
    <n v="320"/>
    <n v="320"/>
    <m/>
    <n v="292"/>
    <m/>
  </r>
  <r>
    <x v="0"/>
    <x v="0"/>
    <x v="5"/>
    <x v="3"/>
    <d v="1899-12-30T13:22:00"/>
    <d v="1899-12-30T17:08:00"/>
    <m/>
    <m/>
    <m/>
    <n v="170"/>
    <n v="170"/>
    <n v="20"/>
    <n v="206"/>
    <n v="120"/>
  </r>
  <r>
    <x v="0"/>
    <x v="0"/>
    <x v="6"/>
    <x v="3"/>
    <d v="1899-12-30T08:30:00"/>
    <d v="1899-12-30T14:34:00"/>
    <m/>
    <m/>
    <m/>
    <n v="460"/>
    <n v="460"/>
    <n v="20"/>
    <n v="343.99999999999989"/>
    <n v="60"/>
  </r>
  <r>
    <x v="0"/>
    <x v="0"/>
    <x v="7"/>
    <x v="3"/>
    <d v="1899-12-30T08:30:00"/>
    <d v="1899-12-30T16:45:00"/>
    <m/>
    <m/>
    <m/>
    <n v="360"/>
    <n v="360"/>
    <n v="20"/>
    <n v="474.99999999999989"/>
    <n v="100"/>
  </r>
  <r>
    <x v="0"/>
    <x v="0"/>
    <x v="8"/>
    <x v="3"/>
    <d v="1899-12-30T08:30:00"/>
    <d v="1899-12-30T15:26:00"/>
    <m/>
    <m/>
    <m/>
    <n v="370"/>
    <n v="370"/>
    <n v="20"/>
    <n v="396"/>
    <n v="70"/>
  </r>
  <r>
    <x v="0"/>
    <x v="0"/>
    <x v="9"/>
    <x v="3"/>
    <d v="1899-12-30T08:30:00"/>
    <d v="1899-12-30T13:19:00"/>
    <m/>
    <m/>
    <m/>
    <n v="360"/>
    <n v="360"/>
    <m/>
    <n v="289"/>
    <m/>
  </r>
  <r>
    <x v="0"/>
    <x v="0"/>
    <x v="9"/>
    <x v="3"/>
    <d v="1899-12-30T13:19:00"/>
    <d v="1899-12-30T15:57:00"/>
    <m/>
    <m/>
    <m/>
    <n v="180"/>
    <n v="180"/>
    <n v="20"/>
    <n v="137.99999999999991"/>
    <n v="80"/>
  </r>
  <r>
    <x v="0"/>
    <x v="0"/>
    <x v="10"/>
    <x v="3"/>
    <d v="1899-12-30T08:30:00"/>
    <d v="1899-12-30T13:28:00"/>
    <m/>
    <m/>
    <n v="425"/>
    <m/>
    <n v="425"/>
    <m/>
    <n v="298"/>
    <m/>
  </r>
  <r>
    <x v="0"/>
    <x v="0"/>
    <x v="10"/>
    <x v="3"/>
    <d v="1899-12-30T13:28:00"/>
    <d v="1899-12-30T15:34:00"/>
    <m/>
    <n v="100"/>
    <n v="225"/>
    <m/>
    <n v="325"/>
    <n v="20"/>
    <n v="106.00000000000003"/>
    <n v="65"/>
  </r>
  <r>
    <x v="0"/>
    <x v="0"/>
    <x v="11"/>
    <x v="3"/>
    <d v="1899-12-30T08:30:00"/>
    <d v="1899-12-30T12:41:00"/>
    <m/>
    <m/>
    <m/>
    <n v="340"/>
    <n v="340"/>
    <m/>
    <n v="251"/>
    <m/>
  </r>
  <r>
    <x v="0"/>
    <x v="0"/>
    <x v="11"/>
    <x v="3"/>
    <d v="1899-12-30T12:41:00"/>
    <d v="1899-12-30T16:33:00"/>
    <m/>
    <m/>
    <m/>
    <n v="270"/>
    <n v="270"/>
    <n v="20"/>
    <n v="211.99999999999997"/>
    <n v="70"/>
  </r>
  <r>
    <x v="0"/>
    <x v="0"/>
    <x v="12"/>
    <x v="3"/>
    <d v="1899-12-30T08:30:00"/>
    <d v="1899-12-30T15:22:00"/>
    <m/>
    <m/>
    <m/>
    <n v="390"/>
    <n v="390"/>
    <n v="20"/>
    <n v="392"/>
    <n v="47"/>
  </r>
  <r>
    <x v="0"/>
    <x v="0"/>
    <x v="13"/>
    <x v="3"/>
    <d v="1899-12-30T08:30:00"/>
    <d v="1899-12-30T13:12:00"/>
    <m/>
    <m/>
    <m/>
    <n v="290"/>
    <n v="290"/>
    <m/>
    <n v="281.99999999999983"/>
    <m/>
  </r>
  <r>
    <x v="0"/>
    <x v="0"/>
    <x v="13"/>
    <x v="3"/>
    <d v="1899-12-30T13:12:00"/>
    <d v="1899-12-30T15:58:00"/>
    <m/>
    <m/>
    <m/>
    <n v="180"/>
    <n v="180"/>
    <n v="20"/>
    <n v="146.00000000000006"/>
    <n v="60"/>
  </r>
  <r>
    <x v="0"/>
    <x v="0"/>
    <x v="14"/>
    <x v="3"/>
    <d v="1899-12-30T08:30:00"/>
    <d v="1899-12-30T16:36:00"/>
    <m/>
    <m/>
    <m/>
    <n v="400"/>
    <n v="400"/>
    <n v="20"/>
    <n v="466.00000000000011"/>
    <n v="60"/>
  </r>
  <r>
    <x v="0"/>
    <x v="0"/>
    <x v="15"/>
    <x v="3"/>
    <d v="1899-12-30T08:30:00"/>
    <d v="1899-12-30T13:55:00"/>
    <m/>
    <m/>
    <m/>
    <n v="310"/>
    <n v="310"/>
    <m/>
    <n v="324.99999999999989"/>
    <m/>
  </r>
  <r>
    <x v="0"/>
    <x v="0"/>
    <x v="15"/>
    <x v="3"/>
    <d v="1899-12-30T13:55:00"/>
    <d v="1899-12-30T18:43:00"/>
    <m/>
    <m/>
    <m/>
    <n v="180"/>
    <n v="180"/>
    <n v="20"/>
    <n v="267.99999999999994"/>
    <n v="120"/>
  </r>
  <r>
    <x v="0"/>
    <x v="0"/>
    <x v="16"/>
    <x v="3"/>
    <d v="1899-12-30T08:30:00"/>
    <d v="1899-12-30T13:48:00"/>
    <m/>
    <m/>
    <m/>
    <n v="410"/>
    <n v="410"/>
    <n v="10"/>
    <n v="308.00000000000006"/>
    <n v="70"/>
  </r>
  <r>
    <x v="0"/>
    <x v="0"/>
    <x v="17"/>
    <x v="3"/>
    <d v="1899-12-30T08:30:00"/>
    <d v="1899-12-30T15:54:00"/>
    <m/>
    <m/>
    <m/>
    <n v="330"/>
    <n v="330"/>
    <n v="20"/>
    <n v="423.99999999999989"/>
    <n v="79"/>
  </r>
  <r>
    <x v="0"/>
    <x v="0"/>
    <x v="18"/>
    <x v="3"/>
    <d v="1899-12-30T08:30:00"/>
    <d v="1899-12-30T15:47:00"/>
    <m/>
    <m/>
    <m/>
    <n v="410"/>
    <n v="410"/>
    <n v="20"/>
    <n v="417"/>
    <n v="60"/>
  </r>
  <r>
    <x v="0"/>
    <x v="0"/>
    <x v="19"/>
    <x v="3"/>
    <d v="1899-12-30T08:30:00"/>
    <d v="1899-12-30T13:42:00"/>
    <m/>
    <m/>
    <m/>
    <n v="380"/>
    <n v="380"/>
    <m/>
    <n v="311.99999999999994"/>
    <m/>
  </r>
  <r>
    <x v="0"/>
    <x v="0"/>
    <x v="19"/>
    <x v="3"/>
    <d v="1899-12-30T13:42:00"/>
    <d v="1899-12-30T16:05:00"/>
    <m/>
    <m/>
    <m/>
    <n v="180"/>
    <n v="180"/>
    <n v="20"/>
    <n v="122.99999999999997"/>
    <n v="68"/>
  </r>
  <r>
    <x v="0"/>
    <x v="0"/>
    <x v="20"/>
    <x v="3"/>
    <d v="1899-12-30T08:30:00"/>
    <d v="1899-12-30T13:30:00"/>
    <m/>
    <m/>
    <n v="510"/>
    <m/>
    <n v="510"/>
    <m/>
    <n v="300"/>
    <m/>
  </r>
  <r>
    <x v="0"/>
    <x v="0"/>
    <x v="20"/>
    <x v="3"/>
    <d v="1899-12-30T13:30:00"/>
    <d v="1899-12-30T15:31:00"/>
    <m/>
    <m/>
    <n v="260"/>
    <m/>
    <n v="260"/>
    <n v="20"/>
    <n v="101.00000000000006"/>
    <n v="60"/>
  </r>
  <r>
    <x v="0"/>
    <x v="0"/>
    <x v="2"/>
    <x v="4"/>
    <d v="1899-12-30T08:30:00"/>
    <d v="1899-12-30T13:47:00"/>
    <m/>
    <m/>
    <m/>
    <n v="210"/>
    <n v="210"/>
    <n v="15"/>
    <n v="301.99999999999989"/>
    <n v="46"/>
  </r>
  <r>
    <x v="0"/>
    <x v="0"/>
    <x v="3"/>
    <x v="4"/>
    <d v="1899-12-30T08:30:00"/>
    <d v="1899-12-30T16:00:00"/>
    <m/>
    <m/>
    <m/>
    <n v="230"/>
    <n v="230"/>
    <n v="20"/>
    <n v="429.99999999999989"/>
    <n v="53"/>
  </r>
  <r>
    <x v="0"/>
    <x v="0"/>
    <x v="4"/>
    <x v="4"/>
    <d v="1899-12-30T08:30:00"/>
    <d v="1899-12-30T16:28:00"/>
    <m/>
    <m/>
    <m/>
    <n v="320"/>
    <n v="320"/>
    <n v="15"/>
    <n v="462.99999999999977"/>
    <n v="69"/>
  </r>
  <r>
    <x v="0"/>
    <x v="0"/>
    <x v="7"/>
    <x v="4"/>
    <d v="1899-12-30T08:30:00"/>
    <d v="1899-12-30T12:37:00"/>
    <m/>
    <m/>
    <m/>
    <n v="320"/>
    <n v="320"/>
    <n v="15"/>
    <n v="232.00000000000003"/>
    <n v="19"/>
  </r>
  <r>
    <x v="0"/>
    <x v="0"/>
    <x v="8"/>
    <x v="4"/>
    <d v="1899-12-30T08:30:00"/>
    <d v="1899-12-30T12:45:00"/>
    <m/>
    <m/>
    <m/>
    <n v="240"/>
    <n v="240"/>
    <m/>
    <n v="255"/>
    <m/>
  </r>
  <r>
    <x v="0"/>
    <x v="0"/>
    <x v="8"/>
    <x v="4"/>
    <d v="1899-12-30T12:45:00"/>
    <d v="1899-12-30T16:15:00"/>
    <m/>
    <m/>
    <m/>
    <n v="140"/>
    <n v="140"/>
    <n v="15"/>
    <n v="195.00000000000006"/>
    <n v="49"/>
  </r>
  <r>
    <x v="0"/>
    <x v="0"/>
    <x v="9"/>
    <x v="4"/>
    <d v="1899-12-30T08:30:00"/>
    <d v="1899-12-30T14:09:00"/>
    <m/>
    <m/>
    <m/>
    <n v="390"/>
    <n v="390"/>
    <n v="15"/>
    <n v="324"/>
    <n v="48"/>
  </r>
  <r>
    <x v="0"/>
    <x v="0"/>
    <x v="12"/>
    <x v="4"/>
    <d v="1899-12-30T08:30:00"/>
    <d v="1899-12-30T14:02:00"/>
    <m/>
    <m/>
    <m/>
    <n v="190"/>
    <n v="190"/>
    <n v="15"/>
    <n v="317"/>
    <n v="38"/>
  </r>
  <r>
    <x v="0"/>
    <x v="0"/>
    <x v="13"/>
    <x v="4"/>
    <d v="1899-12-30T08:30:00"/>
    <d v="1899-12-30T15:55:00"/>
    <m/>
    <m/>
    <m/>
    <n v="250"/>
    <n v="250"/>
    <n v="20"/>
    <n v="424.99999999999994"/>
    <n v="52"/>
  </r>
  <r>
    <x v="0"/>
    <x v="0"/>
    <x v="14"/>
    <x v="4"/>
    <d v="1899-12-30T08:30:00"/>
    <d v="1899-12-30T15:40:00"/>
    <m/>
    <m/>
    <m/>
    <n v="310"/>
    <n v="310"/>
    <n v="20"/>
    <n v="409.99999999999994"/>
    <n v="54"/>
  </r>
  <r>
    <x v="0"/>
    <x v="0"/>
    <x v="17"/>
    <x v="4"/>
    <d v="1899-12-30T08:30:00"/>
    <d v="1899-12-30T12:52:00"/>
    <m/>
    <m/>
    <m/>
    <n v="310"/>
    <n v="310"/>
    <n v="15"/>
    <n v="246.99999999999994"/>
    <n v="20"/>
  </r>
  <r>
    <x v="0"/>
    <x v="0"/>
    <x v="18"/>
    <x v="4"/>
    <d v="1899-12-30T08:30:00"/>
    <d v="1899-12-30T12:46:00"/>
    <m/>
    <m/>
    <m/>
    <n v="270"/>
    <n v="270"/>
    <m/>
    <n v="255.99999999999994"/>
    <m/>
  </r>
  <r>
    <x v="0"/>
    <x v="0"/>
    <x v="18"/>
    <x v="4"/>
    <d v="1899-12-30T12:46:00"/>
    <d v="1899-12-30T16:21:00"/>
    <m/>
    <m/>
    <m/>
    <n v="170"/>
    <n v="170"/>
    <n v="15"/>
    <n v="200.00000000000003"/>
    <n v="48"/>
  </r>
  <r>
    <x v="0"/>
    <x v="0"/>
    <x v="19"/>
    <x v="4"/>
    <d v="1899-12-30T08:30:00"/>
    <d v="1899-12-30T14:20:00"/>
    <m/>
    <m/>
    <m/>
    <n v="430"/>
    <n v="430"/>
    <n v="15"/>
    <n v="334.99999999999994"/>
    <n v="46"/>
  </r>
  <r>
    <x v="0"/>
    <x v="0"/>
    <x v="0"/>
    <x v="5"/>
    <d v="1899-12-30T08:30:00"/>
    <d v="1899-12-30T12:41:00"/>
    <m/>
    <m/>
    <m/>
    <n v="300"/>
    <n v="300"/>
    <n v="10"/>
    <n v="241"/>
    <n v="52"/>
  </r>
  <r>
    <x v="0"/>
    <x v="0"/>
    <x v="10"/>
    <x v="5"/>
    <d v="1899-12-30T08:30:00"/>
    <d v="1899-12-30T12:26:00"/>
    <m/>
    <m/>
    <m/>
    <n v="310"/>
    <n v="310"/>
    <n v="15"/>
    <n v="221.00000000000003"/>
    <n v="56"/>
  </r>
  <r>
    <x v="0"/>
    <x v="0"/>
    <x v="11"/>
    <x v="5"/>
    <d v="1899-12-30T08:30:00"/>
    <d v="1899-12-30T14:28:00"/>
    <m/>
    <m/>
    <m/>
    <n v="340"/>
    <n v="340"/>
    <n v="15"/>
    <n v="342.99999999999989"/>
    <n v="60"/>
  </r>
  <r>
    <x v="0"/>
    <x v="0"/>
    <x v="1"/>
    <x v="6"/>
    <d v="1899-12-30T08:30:00"/>
    <d v="1899-12-30T14:01:00"/>
    <m/>
    <m/>
    <m/>
    <n v="390"/>
    <n v="390"/>
    <n v="15"/>
    <n v="316.00000000000006"/>
    <n v="55"/>
  </r>
  <r>
    <x v="0"/>
    <x v="0"/>
    <x v="2"/>
    <x v="6"/>
    <d v="1899-12-30T08:30:00"/>
    <d v="1899-12-30T11:28:00"/>
    <m/>
    <m/>
    <m/>
    <n v="150"/>
    <n v="150"/>
    <n v="15"/>
    <n v="163"/>
    <n v="21"/>
  </r>
  <r>
    <x v="0"/>
    <x v="0"/>
    <x v="4"/>
    <x v="6"/>
    <d v="1899-12-30T08:30:00"/>
    <d v="1899-12-30T14:12:00"/>
    <m/>
    <m/>
    <m/>
    <n v="490"/>
    <n v="490"/>
    <n v="15"/>
    <n v="326.99999999999994"/>
    <n v="47"/>
  </r>
  <r>
    <x v="0"/>
    <x v="0"/>
    <x v="5"/>
    <x v="6"/>
    <d v="1899-12-30T08:30:00"/>
    <d v="1899-12-30T14:48:00"/>
    <m/>
    <m/>
    <m/>
    <n v="490"/>
    <n v="490"/>
    <n v="15"/>
    <n v="363.00000000000006"/>
    <n v="62"/>
  </r>
  <r>
    <x v="0"/>
    <x v="0"/>
    <x v="6"/>
    <x v="6"/>
    <d v="1899-12-30T08:30:00"/>
    <d v="1899-12-30T13:29:00"/>
    <m/>
    <m/>
    <m/>
    <n v="210"/>
    <n v="210"/>
    <n v="10"/>
    <n v="288.99999999999994"/>
    <n v="47"/>
  </r>
  <r>
    <x v="0"/>
    <x v="0"/>
    <x v="7"/>
    <x v="6"/>
    <d v="1899-12-30T08:30:00"/>
    <d v="1899-12-30T12:23:00"/>
    <m/>
    <m/>
    <m/>
    <n v="270"/>
    <n v="270"/>
    <n v="15"/>
    <n v="217.99999999999989"/>
    <n v="23"/>
  </r>
  <r>
    <x v="0"/>
    <x v="0"/>
    <x v="8"/>
    <x v="6"/>
    <d v="1899-12-30T08:30:00"/>
    <d v="1899-12-30T16:22:00"/>
    <m/>
    <m/>
    <m/>
    <n v="310"/>
    <n v="310"/>
    <n v="15"/>
    <n v="457"/>
    <n v="32"/>
  </r>
  <r>
    <x v="0"/>
    <x v="0"/>
    <x v="12"/>
    <x v="6"/>
    <d v="1899-12-30T08:30:00"/>
    <d v="1899-12-30T11:46:00"/>
    <m/>
    <m/>
    <m/>
    <n v="150"/>
    <n v="150"/>
    <n v="15"/>
    <n v="181.00000000000003"/>
    <n v="29"/>
  </r>
  <r>
    <x v="0"/>
    <x v="0"/>
    <x v="14"/>
    <x v="6"/>
    <d v="1899-12-30T08:30:00"/>
    <d v="1899-12-30T14:18:00"/>
    <m/>
    <m/>
    <m/>
    <n v="480"/>
    <n v="480"/>
    <n v="15"/>
    <n v="332.99999999999994"/>
    <n v="46"/>
  </r>
  <r>
    <x v="0"/>
    <x v="0"/>
    <x v="15"/>
    <x v="6"/>
    <d v="1899-12-30T08:30:00"/>
    <d v="1899-12-30T15:14:00"/>
    <m/>
    <m/>
    <m/>
    <n v="460"/>
    <n v="460"/>
    <n v="15"/>
    <n v="388.99999999999994"/>
    <n v="67"/>
  </r>
  <r>
    <x v="0"/>
    <x v="0"/>
    <x v="16"/>
    <x v="6"/>
    <d v="1899-12-30T08:30:00"/>
    <d v="1899-12-30T13:30:00"/>
    <m/>
    <m/>
    <m/>
    <n v="220"/>
    <n v="220"/>
    <n v="15"/>
    <n v="285"/>
    <n v="46"/>
  </r>
  <r>
    <x v="0"/>
    <x v="0"/>
    <x v="17"/>
    <x v="6"/>
    <d v="1899-12-30T08:30:00"/>
    <d v="1899-12-30T12:32:00"/>
    <m/>
    <m/>
    <m/>
    <n v="240"/>
    <n v="240"/>
    <n v="15"/>
    <n v="227"/>
    <n v="24"/>
  </r>
  <r>
    <x v="0"/>
    <x v="0"/>
    <x v="18"/>
    <x v="6"/>
    <d v="1899-12-30T08:30:00"/>
    <d v="1899-12-30T16:28:00"/>
    <m/>
    <m/>
    <m/>
    <n v="340"/>
    <n v="340"/>
    <n v="15"/>
    <n v="462.99999999999977"/>
    <n v="29"/>
  </r>
  <r>
    <x v="0"/>
    <x v="0"/>
    <x v="20"/>
    <x v="6"/>
    <d v="1899-12-30T08:30:00"/>
    <d v="1899-12-30T12:40:00"/>
    <m/>
    <m/>
    <m/>
    <n v="330"/>
    <n v="330"/>
    <n v="15"/>
    <n v="234.99999999999997"/>
    <n v="53"/>
  </r>
  <r>
    <x v="0"/>
    <x v="0"/>
    <x v="0"/>
    <x v="7"/>
    <d v="1899-12-30T08:30:00"/>
    <d v="1899-12-30T11:35:00"/>
    <m/>
    <m/>
    <n v="365"/>
    <m/>
    <n v="365"/>
    <m/>
    <n v="184.99999999999997"/>
    <n v="50"/>
  </r>
  <r>
    <x v="0"/>
    <x v="0"/>
    <x v="1"/>
    <x v="7"/>
    <d v="1899-12-30T08:30:00"/>
    <d v="1899-12-30T13:15:00"/>
    <m/>
    <m/>
    <n v="335"/>
    <m/>
    <n v="335"/>
    <m/>
    <n v="285"/>
    <n v="65"/>
  </r>
  <r>
    <x v="0"/>
    <x v="0"/>
    <x v="2"/>
    <x v="7"/>
    <d v="1899-12-30T08:30:00"/>
    <d v="1899-12-30T11:24:00"/>
    <m/>
    <m/>
    <m/>
    <n v="370"/>
    <n v="370"/>
    <m/>
    <n v="174.00000000000003"/>
    <m/>
  </r>
  <r>
    <x v="0"/>
    <x v="0"/>
    <x v="2"/>
    <x v="7"/>
    <d v="1899-12-30T11:24:00"/>
    <d v="1899-12-30T14:53:00"/>
    <m/>
    <m/>
    <m/>
    <n v="180"/>
    <n v="180"/>
    <n v="20"/>
    <n v="188.99999999999997"/>
    <n v="58"/>
  </r>
  <r>
    <x v="0"/>
    <x v="0"/>
    <x v="3"/>
    <x v="7"/>
    <d v="1899-12-30T08:30:00"/>
    <d v="1899-12-30T11:53:00"/>
    <m/>
    <m/>
    <n v="275"/>
    <m/>
    <n v="275"/>
    <m/>
    <n v="202.99999999999991"/>
    <n v="49"/>
  </r>
  <r>
    <x v="0"/>
    <x v="0"/>
    <x v="4"/>
    <x v="7"/>
    <d v="1899-12-30T08:30:00"/>
    <d v="1899-12-30T11:44:00"/>
    <m/>
    <m/>
    <n v="440"/>
    <m/>
    <n v="440"/>
    <m/>
    <n v="193.99999999999994"/>
    <m/>
  </r>
  <r>
    <x v="0"/>
    <x v="0"/>
    <x v="4"/>
    <x v="7"/>
    <d v="1899-12-30T11:44:00"/>
    <d v="1899-12-30T15:14:00"/>
    <m/>
    <m/>
    <m/>
    <n v="110"/>
    <n v="110"/>
    <n v="20"/>
    <n v="189.99999999999997"/>
    <n v="86"/>
  </r>
  <r>
    <x v="0"/>
    <x v="0"/>
    <x v="5"/>
    <x v="7"/>
    <d v="1899-12-30T08:30:00"/>
    <d v="1899-12-30T11:55:00"/>
    <m/>
    <m/>
    <m/>
    <n v="240"/>
    <n v="240"/>
    <m/>
    <n v="204.99999999999991"/>
    <n v="63"/>
  </r>
  <r>
    <x v="0"/>
    <x v="0"/>
    <x v="6"/>
    <x v="7"/>
    <d v="1899-12-30T08:30:00"/>
    <d v="1899-12-30T10:11:00"/>
    <m/>
    <m/>
    <n v="470"/>
    <m/>
    <n v="470"/>
    <m/>
    <n v="100.99999999999996"/>
    <m/>
  </r>
  <r>
    <x v="0"/>
    <x v="0"/>
    <x v="6"/>
    <x v="7"/>
    <d v="1899-12-30T10:11:00"/>
    <d v="1899-12-30T13:11:00"/>
    <m/>
    <m/>
    <m/>
    <n v="240"/>
    <n v="240"/>
    <m/>
    <n v="180.00000000000009"/>
    <n v="90"/>
  </r>
  <r>
    <x v="0"/>
    <x v="0"/>
    <x v="7"/>
    <x v="7"/>
    <d v="1899-12-30T08:30:00"/>
    <d v="1899-12-30T11:30:00"/>
    <m/>
    <m/>
    <m/>
    <n v="340"/>
    <n v="340"/>
    <m/>
    <n v="180"/>
    <n v="33"/>
  </r>
  <r>
    <x v="0"/>
    <x v="0"/>
    <x v="8"/>
    <x v="7"/>
    <d v="1899-12-30T08:30:00"/>
    <d v="1899-12-30T11:44:00"/>
    <m/>
    <m/>
    <m/>
    <n v="380"/>
    <n v="380"/>
    <m/>
    <n v="193.99999999999994"/>
    <m/>
  </r>
  <r>
    <x v="0"/>
    <x v="0"/>
    <x v="8"/>
    <x v="7"/>
    <d v="1899-12-30T11:44:00"/>
    <d v="1899-12-30T16:12:00"/>
    <m/>
    <m/>
    <n v="195"/>
    <m/>
    <n v="195"/>
    <n v="20"/>
    <n v="247.99999999999989"/>
    <n v="80"/>
  </r>
  <r>
    <x v="0"/>
    <x v="0"/>
    <x v="9"/>
    <x v="7"/>
    <d v="1899-12-30T08:30:00"/>
    <d v="1899-12-30T09:56:00"/>
    <m/>
    <m/>
    <n v="320"/>
    <m/>
    <n v="320"/>
    <m/>
    <n v="86.000000000000014"/>
    <m/>
  </r>
  <r>
    <x v="0"/>
    <x v="0"/>
    <x v="9"/>
    <x v="7"/>
    <d v="1899-12-30T09:56:00"/>
    <d v="1899-12-30T12:37:00"/>
    <m/>
    <m/>
    <m/>
    <n v="160"/>
    <n v="160"/>
    <m/>
    <n v="161"/>
    <n v="59"/>
  </r>
  <r>
    <x v="0"/>
    <x v="0"/>
    <x v="10"/>
    <x v="7"/>
    <d v="1899-12-30T08:30:00"/>
    <d v="1899-12-30T11:17:00"/>
    <m/>
    <m/>
    <n v="365"/>
    <m/>
    <n v="365"/>
    <m/>
    <n v="166.99999999999997"/>
    <n v="46"/>
  </r>
  <r>
    <x v="0"/>
    <x v="0"/>
    <x v="11"/>
    <x v="7"/>
    <d v="1899-12-30T08:30:00"/>
    <d v="1899-12-30T13:08:00"/>
    <m/>
    <m/>
    <n v="330"/>
    <m/>
    <n v="330"/>
    <m/>
    <n v="277.99999999999989"/>
    <n v="67"/>
  </r>
  <r>
    <x v="0"/>
    <x v="0"/>
    <x v="12"/>
    <x v="7"/>
    <d v="1899-12-30T08:30:00"/>
    <d v="1899-12-30T11:59:00"/>
    <m/>
    <m/>
    <m/>
    <n v="340"/>
    <n v="340"/>
    <m/>
    <n v="208.99999999999989"/>
    <m/>
  </r>
  <r>
    <x v="0"/>
    <x v="0"/>
    <x v="12"/>
    <x v="7"/>
    <d v="1899-12-30T11:59:00"/>
    <d v="1899-12-30T15:00:00"/>
    <m/>
    <m/>
    <m/>
    <n v="170"/>
    <n v="170"/>
    <n v="20"/>
    <n v="161.00000000000009"/>
    <n v="55"/>
  </r>
  <r>
    <x v="0"/>
    <x v="0"/>
    <x v="13"/>
    <x v="7"/>
    <d v="1899-12-30T08:30:00"/>
    <d v="1899-12-30T11:59:00"/>
    <m/>
    <m/>
    <n v="290"/>
    <m/>
    <n v="290"/>
    <m/>
    <n v="208.99999999999989"/>
    <n v="50"/>
  </r>
  <r>
    <x v="0"/>
    <x v="0"/>
    <x v="14"/>
    <x v="7"/>
    <d v="1899-12-30T08:30:00"/>
    <d v="1899-12-30T12:24:00"/>
    <m/>
    <m/>
    <n v="415"/>
    <m/>
    <n v="415"/>
    <m/>
    <n v="234.00000000000006"/>
    <m/>
  </r>
  <r>
    <x v="0"/>
    <x v="0"/>
    <x v="14"/>
    <x v="7"/>
    <d v="1899-12-30T12:24:00"/>
    <d v="1899-12-30T15:46:00"/>
    <m/>
    <m/>
    <m/>
    <n v="120"/>
    <n v="120"/>
    <n v="20"/>
    <n v="181.99999999999991"/>
    <n v="84"/>
  </r>
  <r>
    <x v="0"/>
    <x v="0"/>
    <x v="15"/>
    <x v="7"/>
    <d v="1899-12-30T08:30:00"/>
    <d v="1899-12-30T11:49:00"/>
    <m/>
    <m/>
    <m/>
    <n v="230"/>
    <n v="230"/>
    <m/>
    <n v="198.99999999999994"/>
    <n v="66"/>
  </r>
  <r>
    <x v="0"/>
    <x v="0"/>
    <x v="16"/>
    <x v="7"/>
    <d v="1899-12-30T08:30:00"/>
    <d v="1899-12-30T10:19:00"/>
    <m/>
    <m/>
    <n v="425"/>
    <m/>
    <n v="425"/>
    <m/>
    <n v="108.99999999999993"/>
    <m/>
  </r>
  <r>
    <x v="0"/>
    <x v="0"/>
    <x v="16"/>
    <x v="7"/>
    <d v="1899-12-30T10:19:00"/>
    <d v="1899-12-30T13:53:00"/>
    <m/>
    <m/>
    <m/>
    <n v="240"/>
    <n v="240"/>
    <m/>
    <n v="213.99999999999997"/>
    <n v="96"/>
  </r>
  <r>
    <x v="0"/>
    <x v="0"/>
    <x v="17"/>
    <x v="7"/>
    <d v="1899-12-30T08:30:00"/>
    <d v="1899-12-30T11:27:00"/>
    <m/>
    <m/>
    <m/>
    <n v="350"/>
    <n v="350"/>
    <m/>
    <n v="176.99999999999994"/>
    <n v="31"/>
  </r>
  <r>
    <x v="0"/>
    <x v="0"/>
    <x v="18"/>
    <x v="7"/>
    <d v="1899-12-30T08:30:00"/>
    <d v="1899-12-30T11:48:00"/>
    <m/>
    <m/>
    <m/>
    <n v="410"/>
    <n v="410"/>
    <m/>
    <n v="198.00000000000003"/>
    <m/>
  </r>
  <r>
    <x v="0"/>
    <x v="0"/>
    <x v="18"/>
    <x v="7"/>
    <d v="1899-12-30T11:48:00"/>
    <d v="1899-12-30T16:10:00"/>
    <m/>
    <m/>
    <n v="195"/>
    <m/>
    <n v="195"/>
    <n v="20"/>
    <n v="242"/>
    <n v="82"/>
  </r>
  <r>
    <x v="0"/>
    <x v="0"/>
    <x v="19"/>
    <x v="7"/>
    <d v="1899-12-30T08:30:00"/>
    <d v="1899-12-30T10:00:00"/>
    <m/>
    <m/>
    <n v="315"/>
    <m/>
    <n v="315"/>
    <m/>
    <n v="90"/>
    <m/>
  </r>
  <r>
    <x v="0"/>
    <x v="0"/>
    <x v="19"/>
    <x v="7"/>
    <d v="1899-12-30T10:00:00"/>
    <d v="1899-12-30T12:27:00"/>
    <m/>
    <m/>
    <m/>
    <n v="160"/>
    <n v="160"/>
    <m/>
    <n v="146.99999999999989"/>
    <n v="56"/>
  </r>
  <r>
    <x v="0"/>
    <x v="0"/>
    <x v="20"/>
    <x v="7"/>
    <d v="1899-12-30T08:30:00"/>
    <d v="1899-12-30T12:03:00"/>
    <m/>
    <m/>
    <n v="415"/>
    <m/>
    <n v="415"/>
    <m/>
    <n v="212.99999999999997"/>
    <n v="52"/>
  </r>
  <r>
    <x v="0"/>
    <x v="0"/>
    <x v="3"/>
    <x v="8"/>
    <d v="1899-12-30T13:30:00"/>
    <d v="1899-12-30T14:58:00"/>
    <n v="170"/>
    <m/>
    <m/>
    <m/>
    <n v="170"/>
    <m/>
    <n v="88"/>
    <n v="10"/>
  </r>
  <r>
    <x v="0"/>
    <x v="0"/>
    <x v="8"/>
    <x v="8"/>
    <d v="1899-12-30T13:00:00"/>
    <d v="1899-12-30T15:47:00"/>
    <n v="120"/>
    <m/>
    <m/>
    <m/>
    <n v="120"/>
    <m/>
    <n v="167.00000000000006"/>
    <n v="22"/>
  </r>
  <r>
    <x v="0"/>
    <x v="0"/>
    <x v="13"/>
    <x v="8"/>
    <d v="1899-12-30T12:30:00"/>
    <d v="1899-12-30T14:52:00"/>
    <n v="150"/>
    <m/>
    <m/>
    <m/>
    <n v="150"/>
    <m/>
    <n v="141.99999999999997"/>
    <n v="20"/>
  </r>
  <r>
    <x v="0"/>
    <x v="0"/>
    <x v="18"/>
    <x v="8"/>
    <d v="1899-12-30T13:30:00"/>
    <d v="1899-12-30T16:06:00"/>
    <n v="150"/>
    <m/>
    <m/>
    <m/>
    <n v="150"/>
    <m/>
    <n v="156.00000000000009"/>
    <n v="37"/>
  </r>
  <r>
    <x v="0"/>
    <x v="0"/>
    <x v="0"/>
    <x v="7"/>
    <d v="1899-12-30T08:30:00"/>
    <d v="1899-12-30T15:16:00"/>
    <n v="360"/>
    <m/>
    <m/>
    <m/>
    <n v="360"/>
    <n v="20"/>
    <n v="386.00000000000006"/>
    <n v="40"/>
  </r>
  <r>
    <x v="0"/>
    <x v="0"/>
    <x v="1"/>
    <x v="7"/>
    <d v="1899-12-30T08:30:00"/>
    <d v="1899-12-30T11:44:00"/>
    <m/>
    <m/>
    <n v="310"/>
    <m/>
    <n v="310"/>
    <m/>
    <n v="193.99999999999994"/>
    <m/>
  </r>
  <r>
    <x v="0"/>
    <x v="0"/>
    <x v="1"/>
    <x v="7"/>
    <d v="1899-12-30T11:44:00"/>
    <d v="1899-12-30T15:59:00"/>
    <n v="230"/>
    <m/>
    <m/>
    <m/>
    <n v="230"/>
    <n v="20"/>
    <n v="235"/>
    <n v="63"/>
  </r>
  <r>
    <x v="0"/>
    <x v="0"/>
    <x v="2"/>
    <x v="7"/>
    <d v="1899-12-30T08:30:00"/>
    <d v="1899-12-30T15:24:00"/>
    <n v="330"/>
    <m/>
    <m/>
    <m/>
    <n v="330"/>
    <n v="20"/>
    <n v="394"/>
    <n v="13"/>
  </r>
  <r>
    <x v="0"/>
    <x v="0"/>
    <x v="3"/>
    <x v="7"/>
    <d v="1899-12-30T08:30:00"/>
    <d v="1899-12-30T13:52:00"/>
    <n v="310"/>
    <m/>
    <m/>
    <m/>
    <n v="310"/>
    <n v="20"/>
    <n v="302"/>
    <n v="16"/>
  </r>
  <r>
    <x v="0"/>
    <x v="0"/>
    <x v="4"/>
    <x v="7"/>
    <d v="1899-12-30T08:30:00"/>
    <d v="1899-12-30T11:54:00"/>
    <n v="270"/>
    <m/>
    <m/>
    <m/>
    <n v="270"/>
    <m/>
    <n v="204"/>
    <m/>
  </r>
  <r>
    <x v="0"/>
    <x v="0"/>
    <x v="4"/>
    <x v="7"/>
    <d v="1899-12-30T11:54:00"/>
    <d v="1899-12-30T15:59:00"/>
    <n v="260"/>
    <m/>
    <m/>
    <m/>
    <n v="260"/>
    <n v="20"/>
    <n v="224.99999999999994"/>
    <n v="53"/>
  </r>
  <r>
    <x v="0"/>
    <x v="0"/>
    <x v="5"/>
    <x v="7"/>
    <d v="1899-12-30T08:30:00"/>
    <d v="1899-12-30T12:09:00"/>
    <n v="270"/>
    <m/>
    <m/>
    <m/>
    <n v="270"/>
    <n v="5"/>
    <n v="213.99999999999994"/>
    <n v="24"/>
  </r>
  <r>
    <x v="0"/>
    <x v="0"/>
    <x v="6"/>
    <x v="7"/>
    <d v="1899-12-30T08:30:00"/>
    <d v="1899-12-30T14:59:00"/>
    <n v="440"/>
    <m/>
    <m/>
    <m/>
    <n v="440"/>
    <n v="20"/>
    <n v="368.99999999999994"/>
    <n v="32"/>
  </r>
  <r>
    <x v="0"/>
    <x v="0"/>
    <x v="7"/>
    <x v="7"/>
    <d v="1899-12-30T08:30:00"/>
    <d v="1899-12-30T12:48:00"/>
    <n v="280"/>
    <m/>
    <m/>
    <m/>
    <n v="280"/>
    <m/>
    <n v="257.99999999999994"/>
    <m/>
  </r>
  <r>
    <x v="0"/>
    <x v="0"/>
    <x v="7"/>
    <x v="7"/>
    <d v="1899-12-30T12:48:00"/>
    <d v="1899-12-30T15:44:00"/>
    <n v="190"/>
    <m/>
    <m/>
    <m/>
    <n v="190"/>
    <n v="20"/>
    <n v="156"/>
    <n v="33"/>
  </r>
  <r>
    <x v="0"/>
    <x v="0"/>
    <x v="8"/>
    <x v="7"/>
    <d v="1899-12-30T08:30:00"/>
    <d v="1899-12-30T13:13:00"/>
    <n v="340"/>
    <m/>
    <m/>
    <m/>
    <n v="340"/>
    <m/>
    <n v="283"/>
    <m/>
  </r>
  <r>
    <x v="0"/>
    <x v="0"/>
    <x v="8"/>
    <x v="7"/>
    <d v="1899-12-30T13:13:00"/>
    <d v="1899-12-30T15:34:00"/>
    <n v="90"/>
    <m/>
    <m/>
    <m/>
    <n v="90"/>
    <n v="20"/>
    <n v="120.99999999999997"/>
    <n v="32"/>
  </r>
  <r>
    <x v="0"/>
    <x v="0"/>
    <x v="9"/>
    <x v="7"/>
    <d v="1899-12-30T08:30:00"/>
    <d v="1899-12-30T14:01:00"/>
    <m/>
    <m/>
    <m/>
    <n v="300"/>
    <n v="300"/>
    <n v="20"/>
    <n v="311.00000000000006"/>
    <n v="42"/>
  </r>
  <r>
    <x v="0"/>
    <x v="0"/>
    <x v="10"/>
    <x v="7"/>
    <d v="1899-12-30T08:30:00"/>
    <d v="1899-12-30T15:22:00"/>
    <n v="360"/>
    <m/>
    <m/>
    <m/>
    <n v="360"/>
    <n v="20"/>
    <n v="392"/>
    <n v="61"/>
  </r>
  <r>
    <x v="0"/>
    <x v="0"/>
    <x v="11"/>
    <x v="7"/>
    <d v="1899-12-30T08:30:00"/>
    <d v="1899-12-30T12:11:00"/>
    <m/>
    <m/>
    <n v="275"/>
    <m/>
    <n v="275"/>
    <m/>
    <n v="220.99999999999994"/>
    <m/>
  </r>
  <r>
    <x v="0"/>
    <x v="0"/>
    <x v="11"/>
    <x v="7"/>
    <d v="1899-12-30T12:11:00"/>
    <d v="1899-12-30T16:04:00"/>
    <n v="220"/>
    <m/>
    <m/>
    <m/>
    <n v="220"/>
    <n v="20"/>
    <n v="212.99999999999997"/>
    <n v="73"/>
  </r>
  <r>
    <x v="0"/>
    <x v="0"/>
    <x v="12"/>
    <x v="7"/>
    <d v="1899-12-30T08:30:00"/>
    <d v="1899-12-30T13:27:00"/>
    <n v="310"/>
    <m/>
    <m/>
    <m/>
    <n v="310"/>
    <n v="20"/>
    <n v="276.99999999999994"/>
    <n v="15"/>
  </r>
  <r>
    <x v="0"/>
    <x v="0"/>
    <x v="13"/>
    <x v="7"/>
    <d v="1899-12-30T08:30:00"/>
    <d v="1899-12-30T14:22:00"/>
    <n v="300"/>
    <m/>
    <m/>
    <m/>
    <n v="300"/>
    <n v="20"/>
    <n v="331.99999999999994"/>
    <n v="33"/>
  </r>
  <r>
    <x v="0"/>
    <x v="0"/>
    <x v="14"/>
    <x v="7"/>
    <d v="1899-12-30T08:30:00"/>
    <d v="1899-12-30T11:57:00"/>
    <n v="290"/>
    <m/>
    <m/>
    <m/>
    <n v="290"/>
    <m/>
    <n v="206.99999999999991"/>
    <m/>
  </r>
  <r>
    <x v="0"/>
    <x v="0"/>
    <x v="14"/>
    <x v="7"/>
    <d v="1899-12-30T11:57:00"/>
    <d v="1899-12-30T16:14:00"/>
    <n v="220"/>
    <m/>
    <m/>
    <m/>
    <n v="220"/>
    <n v="20"/>
    <n v="237.00000000000011"/>
    <n v="44"/>
  </r>
  <r>
    <x v="0"/>
    <x v="0"/>
    <x v="15"/>
    <x v="7"/>
    <d v="1899-12-30T08:30:00"/>
    <d v="1899-12-30T12:10:00"/>
    <n v="250"/>
    <m/>
    <m/>
    <m/>
    <n v="250"/>
    <m/>
    <n v="219.99999999999994"/>
    <n v="21"/>
  </r>
  <r>
    <x v="0"/>
    <x v="0"/>
    <x v="16"/>
    <x v="7"/>
    <d v="1899-12-30T08:30:00"/>
    <d v="1899-12-30T14:50:00"/>
    <n v="450"/>
    <m/>
    <m/>
    <m/>
    <n v="450"/>
    <n v="20"/>
    <n v="360.00000000000006"/>
    <n v="31"/>
  </r>
  <r>
    <x v="0"/>
    <x v="0"/>
    <x v="17"/>
    <x v="7"/>
    <d v="1899-12-30T08:30:00"/>
    <d v="1899-12-30T13:06:00"/>
    <n v="290"/>
    <m/>
    <m/>
    <m/>
    <n v="290"/>
    <m/>
    <n v="275.99999999999989"/>
    <m/>
  </r>
  <r>
    <x v="0"/>
    <x v="0"/>
    <x v="17"/>
    <x v="7"/>
    <d v="1899-12-30T13:06:00"/>
    <d v="1899-12-30T16:30:00"/>
    <n v="230"/>
    <m/>
    <m/>
    <m/>
    <n v="230"/>
    <n v="20"/>
    <n v="184.00000000000009"/>
    <n v="72"/>
  </r>
  <r>
    <x v="0"/>
    <x v="0"/>
    <x v="18"/>
    <x v="7"/>
    <d v="1899-12-30T08:30:00"/>
    <d v="1899-12-30T14:10:00"/>
    <n v="360"/>
    <m/>
    <m/>
    <m/>
    <n v="360"/>
    <m/>
    <n v="339.99999999999994"/>
    <m/>
  </r>
  <r>
    <x v="0"/>
    <x v="0"/>
    <x v="18"/>
    <x v="7"/>
    <d v="1899-12-30T14:10:00"/>
    <d v="1899-12-30T15:52:00"/>
    <n v="60"/>
    <m/>
    <m/>
    <m/>
    <n v="60"/>
    <n v="20"/>
    <n v="81.999999999999957"/>
    <n v="22"/>
  </r>
  <r>
    <x v="0"/>
    <x v="0"/>
    <x v="19"/>
    <x v="7"/>
    <d v="1899-12-30T08:30:00"/>
    <d v="1899-12-30T14:09:00"/>
    <m/>
    <m/>
    <m/>
    <n v="320"/>
    <n v="320"/>
    <n v="20"/>
    <n v="319"/>
    <n v="43"/>
  </r>
  <r>
    <x v="0"/>
    <x v="0"/>
    <x v="20"/>
    <x v="7"/>
    <d v="1899-12-30T08:30:00"/>
    <d v="1899-12-30T15:59:00"/>
    <n v="340"/>
    <m/>
    <m/>
    <m/>
    <n v="340"/>
    <n v="20"/>
    <n v="428.99999999999994"/>
    <n v="4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ピボットテーブル1" cacheId="97" applyNumberFormats="0" applyBorderFormats="0" applyFontFormats="0" applyPatternFormats="0" applyAlignmentFormats="0" applyWidthHeightFormats="1" dataCaption="値" updatedVersion="8" minRefreshableVersion="3" useAutoFormatting="1" itemPrintTitles="1" createdVersion="6" indent="0" outline="1" outlineData="1" multipleFieldFilters="0">
  <location ref="A5:J27" firstHeaderRow="0" firstDataRow="1" firstDataCol="1" rowPageCount="3" colPageCount="1"/>
  <pivotFields count="14"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axis="axisRow" numFmtId="176" showAll="0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axis="axisPage" showAll="0">
      <items count="20">
        <item m="1" x="9"/>
        <item m="1" x="15"/>
        <item m="1" x="18"/>
        <item m="1" x="12"/>
        <item m="1" x="13"/>
        <item m="1" x="16"/>
        <item m="1" x="17"/>
        <item m="1" x="11"/>
        <item m="1" x="10"/>
        <item m="1" x="14"/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numFmtId="177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dataField="1" showAll="0"/>
    <pivotField dataField="1" showAll="0"/>
  </pivotFields>
  <rowFields count="1">
    <field x="2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-2"/>
  </colFields>
  <colItems count="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</colItems>
  <pageFields count="3">
    <pageField fld="0" hier="-1"/>
    <pageField fld="1" hier="-1"/>
    <pageField fld="3" hier="-1"/>
  </pageFields>
  <dataFields count="9">
    <dataField name="八王子資源化事業楢原選別場搬入量（㎏）" fld="6" baseField="2" baseItem="0" numFmtId="3"/>
    <dataField name="八王子資源回収事業長岡商店第一工場搬入量" fld="7" baseField="2" baseItem="0"/>
    <dataField name="八王子再生資源管理トーホー商事丹木事業所搬入量（㎏）" fld="8" baseField="2" baseItem="0" numFmtId="3"/>
    <dataField name="八王子びん廃プラリサイクル八王子容器美山工場搬入量（㎏）" fld="9" baseField="2" baseItem="0" numFmtId="3"/>
    <dataField name="搬入量（㎏）" fld="10" baseField="2" baseItem="0" numFmtId="3"/>
    <dataField name="搬入回数" fld="10" subtotal="count" baseField="2" baseItem="4" numFmtId="3"/>
    <dataField name="車両台数" fld="13" subtotal="count" baseField="2" baseItem="2"/>
    <dataField name="作業時間（分）" fld="12" baseField="2" baseItem="0" numFmtId="3"/>
    <dataField name="走行距離（㎞）" fld="13" baseField="2" baseItem="0" numFmtId="3"/>
  </dataFields>
  <formats count="4">
    <format dxfId="3">
      <pivotArea field="2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6">
            <x v="0"/>
            <x v="2"/>
            <x v="3"/>
            <x v="4"/>
            <x v="7"/>
            <x v="8"/>
          </reference>
        </references>
      </pivotArea>
    </format>
    <format dxfId="1">
      <pivotArea outline="0" fieldPosition="0">
        <references count="1">
          <reference field="4294967294" count="1">
            <x v="5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15"/>
  <sheetViews>
    <sheetView tabSelected="1" zoomScale="85" zoomScaleNormal="85" zoomScaleSheetLayoutView="100" workbookViewId="0">
      <pane ySplit="6" topLeftCell="A7" activePane="bottomLeft" state="frozen"/>
      <selection pane="bottomLeft" activeCell="A7" sqref="A7"/>
    </sheetView>
  </sheetViews>
  <sheetFormatPr defaultRowHeight="18.75" outlineLevelRow="1" outlineLevelCol="1" x14ac:dyDescent="0.4"/>
  <cols>
    <col min="1" max="1" width="9.25" style="1" customWidth="1"/>
    <col min="2" max="2" width="5.25" style="1" bestFit="1" customWidth="1"/>
    <col min="3" max="3" width="7.75" style="6" bestFit="1" customWidth="1"/>
    <col min="4" max="4" width="16.625" style="1" bestFit="1" customWidth="1"/>
    <col min="5" max="6" width="5.375" style="7" customWidth="1"/>
    <col min="7" max="10" width="6.75" style="1" customWidth="1"/>
    <col min="11" max="11" width="6.75" style="1" hidden="1" customWidth="1" outlineLevel="1"/>
    <col min="12" max="12" width="5.25" style="1" bestFit="1" customWidth="1" collapsed="1"/>
    <col min="13" max="13" width="5.25" style="1" hidden="1" customWidth="1" outlineLevel="1"/>
    <col min="14" max="14" width="5.25" style="1" bestFit="1" customWidth="1" collapsed="1"/>
    <col min="15" max="16384" width="9" style="1"/>
  </cols>
  <sheetData>
    <row r="1" spans="1:24" x14ac:dyDescent="0.4">
      <c r="A1" s="9" t="s">
        <v>3</v>
      </c>
      <c r="N1" s="17" t="s">
        <v>16</v>
      </c>
    </row>
    <row r="2" spans="1:24" x14ac:dyDescent="0.4">
      <c r="A2" s="9"/>
      <c r="X2" s="9"/>
    </row>
    <row r="3" spans="1:24" outlineLevel="1" x14ac:dyDescent="0.4">
      <c r="A3" s="9" t="s">
        <v>14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24" outlineLevel="1" x14ac:dyDescent="0.4">
      <c r="A4" s="9" t="s">
        <v>15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24" outlineLevel="1" x14ac:dyDescent="0.4">
      <c r="A5" s="20" t="s">
        <v>17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1:24" ht="148.5" customHeight="1" x14ac:dyDescent="0.4">
      <c r="A6" s="10" t="s">
        <v>0</v>
      </c>
      <c r="B6" s="10" t="s">
        <v>1</v>
      </c>
      <c r="C6" s="11" t="s">
        <v>2</v>
      </c>
      <c r="D6" s="16" t="s">
        <v>5</v>
      </c>
      <c r="E6" s="13" t="s">
        <v>4</v>
      </c>
      <c r="F6" s="13" t="s">
        <v>13</v>
      </c>
      <c r="G6" s="12" t="s">
        <v>9</v>
      </c>
      <c r="H6" s="12" t="s">
        <v>43</v>
      </c>
      <c r="I6" s="12" t="s">
        <v>10</v>
      </c>
      <c r="J6" s="12" t="s">
        <v>11</v>
      </c>
      <c r="K6" s="12" t="s">
        <v>12</v>
      </c>
      <c r="L6" s="14" t="s">
        <v>7</v>
      </c>
      <c r="M6" s="14" t="s">
        <v>6</v>
      </c>
      <c r="N6" s="14" t="s">
        <v>8</v>
      </c>
    </row>
    <row r="7" spans="1:24" x14ac:dyDescent="0.4">
      <c r="A7" s="8" t="s">
        <v>18</v>
      </c>
      <c r="B7" s="15" t="s">
        <v>19</v>
      </c>
      <c r="C7" s="3">
        <v>45352</v>
      </c>
      <c r="D7" s="15" t="s">
        <v>37</v>
      </c>
      <c r="E7" s="4">
        <v>0.35416666666666669</v>
      </c>
      <c r="F7" s="4">
        <v>0.70624999999999993</v>
      </c>
      <c r="G7" s="5">
        <v>380</v>
      </c>
      <c r="H7" s="5"/>
      <c r="I7" s="5"/>
      <c r="J7" s="5"/>
      <c r="K7" s="5">
        <f t="shared" ref="K7:K74" si="0">SUM(G7,H7,I7,J7)</f>
        <v>380</v>
      </c>
      <c r="L7" s="2">
        <v>20</v>
      </c>
      <c r="M7" s="2">
        <f>(F7-E7)*24*60-L7</f>
        <v>486.99999999999983</v>
      </c>
      <c r="N7" s="2">
        <v>48</v>
      </c>
    </row>
    <row r="8" spans="1:24" x14ac:dyDescent="0.4">
      <c r="A8" s="8" t="s">
        <v>18</v>
      </c>
      <c r="B8" s="15" t="s">
        <v>19</v>
      </c>
      <c r="C8" s="21">
        <v>45355</v>
      </c>
      <c r="D8" s="15" t="s">
        <v>37</v>
      </c>
      <c r="E8" s="4">
        <v>0.35416666666666669</v>
      </c>
      <c r="F8" s="4">
        <v>0.62916666666666665</v>
      </c>
      <c r="G8" s="5">
        <v>300</v>
      </c>
      <c r="H8" s="5"/>
      <c r="I8" s="5"/>
      <c r="J8" s="5"/>
      <c r="K8" s="5">
        <f t="shared" si="0"/>
        <v>300</v>
      </c>
      <c r="L8" s="2">
        <v>20</v>
      </c>
      <c r="M8" s="2">
        <f t="shared" ref="M8:M71" si="1">(F8-E8)*24*60-L8</f>
        <v>376</v>
      </c>
      <c r="N8" s="2">
        <v>34</v>
      </c>
    </row>
    <row r="9" spans="1:24" x14ac:dyDescent="0.4">
      <c r="A9" s="8" t="s">
        <v>18</v>
      </c>
      <c r="B9" s="15" t="s">
        <v>19</v>
      </c>
      <c r="C9" s="3">
        <v>45356</v>
      </c>
      <c r="D9" s="15" t="s">
        <v>37</v>
      </c>
      <c r="E9" s="4">
        <v>0.35416666666666669</v>
      </c>
      <c r="F9" s="4">
        <v>0.48888888888888887</v>
      </c>
      <c r="G9" s="5">
        <v>320</v>
      </c>
      <c r="H9" s="5"/>
      <c r="I9" s="5"/>
      <c r="J9" s="5"/>
      <c r="K9" s="5">
        <f t="shared" si="0"/>
        <v>320</v>
      </c>
      <c r="L9" s="2"/>
      <c r="M9" s="2">
        <f t="shared" si="1"/>
        <v>193.99999999999994</v>
      </c>
      <c r="N9" s="2">
        <v>16</v>
      </c>
    </row>
    <row r="10" spans="1:24" x14ac:dyDescent="0.4">
      <c r="A10" s="8" t="s">
        <v>18</v>
      </c>
      <c r="B10" s="15" t="s">
        <v>19</v>
      </c>
      <c r="C10" s="3">
        <v>45357</v>
      </c>
      <c r="D10" s="15" t="s">
        <v>37</v>
      </c>
      <c r="E10" s="4">
        <v>0.35416666666666669</v>
      </c>
      <c r="F10" s="4">
        <v>0.5</v>
      </c>
      <c r="G10" s="2">
        <v>220</v>
      </c>
      <c r="H10" s="2"/>
      <c r="I10" s="2"/>
      <c r="J10" s="2"/>
      <c r="K10" s="5">
        <f t="shared" si="0"/>
        <v>220</v>
      </c>
      <c r="L10" s="2"/>
      <c r="M10" s="2">
        <f t="shared" si="1"/>
        <v>209.99999999999997</v>
      </c>
      <c r="N10" s="2"/>
    </row>
    <row r="11" spans="1:24" x14ac:dyDescent="0.4">
      <c r="A11" s="8" t="s">
        <v>18</v>
      </c>
      <c r="B11" s="15" t="s">
        <v>19</v>
      </c>
      <c r="C11" s="3">
        <v>45357</v>
      </c>
      <c r="D11" s="15" t="s">
        <v>37</v>
      </c>
      <c r="E11" s="4">
        <v>0.5</v>
      </c>
      <c r="F11" s="4">
        <v>0.67361111111111116</v>
      </c>
      <c r="G11" s="2">
        <v>170</v>
      </c>
      <c r="H11" s="2"/>
      <c r="I11" s="2"/>
      <c r="J11" s="2"/>
      <c r="K11" s="5">
        <f t="shared" si="0"/>
        <v>170</v>
      </c>
      <c r="L11" s="2">
        <v>20</v>
      </c>
      <c r="M11" s="2">
        <f t="shared" si="1"/>
        <v>230.00000000000006</v>
      </c>
      <c r="N11" s="2">
        <v>29</v>
      </c>
    </row>
    <row r="12" spans="1:24" x14ac:dyDescent="0.4">
      <c r="A12" s="8" t="s">
        <v>18</v>
      </c>
      <c r="B12" s="15" t="s">
        <v>19</v>
      </c>
      <c r="C12" s="3">
        <v>45358</v>
      </c>
      <c r="D12" s="15" t="s">
        <v>37</v>
      </c>
      <c r="E12" s="4">
        <v>0.35416666666666669</v>
      </c>
      <c r="F12" s="4">
        <v>0.62847222222222221</v>
      </c>
      <c r="G12" s="2">
        <v>470</v>
      </c>
      <c r="H12" s="2"/>
      <c r="I12" s="2"/>
      <c r="J12" s="2"/>
      <c r="K12" s="5">
        <f t="shared" si="0"/>
        <v>470</v>
      </c>
      <c r="L12" s="2">
        <v>20</v>
      </c>
      <c r="M12" s="2">
        <f t="shared" si="1"/>
        <v>374.99999999999994</v>
      </c>
      <c r="N12" s="2">
        <v>38</v>
      </c>
    </row>
    <row r="13" spans="1:24" x14ac:dyDescent="0.4">
      <c r="A13" s="8" t="s">
        <v>18</v>
      </c>
      <c r="B13" s="15" t="s">
        <v>19</v>
      </c>
      <c r="C13" s="3">
        <v>45359</v>
      </c>
      <c r="D13" s="15" t="s">
        <v>37</v>
      </c>
      <c r="E13" s="4">
        <v>0.35416666666666669</v>
      </c>
      <c r="F13" s="4">
        <v>0.51458333333333328</v>
      </c>
      <c r="G13" s="2">
        <v>360</v>
      </c>
      <c r="H13" s="2"/>
      <c r="I13" s="2"/>
      <c r="J13" s="2"/>
      <c r="K13" s="5">
        <f t="shared" si="0"/>
        <v>360</v>
      </c>
      <c r="L13" s="2">
        <v>5</v>
      </c>
      <c r="M13" s="2">
        <f t="shared" si="1"/>
        <v>225.99999999999989</v>
      </c>
      <c r="N13" s="2">
        <v>33</v>
      </c>
    </row>
    <row r="14" spans="1:24" x14ac:dyDescent="0.4">
      <c r="A14" s="8" t="s">
        <v>18</v>
      </c>
      <c r="B14" s="15" t="s">
        <v>19</v>
      </c>
      <c r="C14" s="3">
        <v>45362</v>
      </c>
      <c r="D14" s="15" t="s">
        <v>37</v>
      </c>
      <c r="E14" s="4">
        <v>0.35416666666666669</v>
      </c>
      <c r="F14" s="4">
        <v>0.67638888888888893</v>
      </c>
      <c r="G14" s="2">
        <v>400</v>
      </c>
      <c r="H14" s="2"/>
      <c r="I14" s="2"/>
      <c r="J14" s="2"/>
      <c r="K14" s="5">
        <f t="shared" si="0"/>
        <v>400</v>
      </c>
      <c r="L14" s="2">
        <v>20</v>
      </c>
      <c r="M14" s="2">
        <f t="shared" si="1"/>
        <v>444.00000000000006</v>
      </c>
      <c r="N14" s="2">
        <v>47</v>
      </c>
    </row>
    <row r="15" spans="1:24" x14ac:dyDescent="0.4">
      <c r="A15" s="8" t="s">
        <v>18</v>
      </c>
      <c r="B15" s="15" t="s">
        <v>19</v>
      </c>
      <c r="C15" s="3">
        <v>45363</v>
      </c>
      <c r="D15" s="15" t="s">
        <v>37</v>
      </c>
      <c r="E15" s="4">
        <v>0.35416666666666669</v>
      </c>
      <c r="F15" s="4">
        <v>0.56736111111111109</v>
      </c>
      <c r="G15" s="2">
        <v>390</v>
      </c>
      <c r="H15" s="2"/>
      <c r="I15" s="2"/>
      <c r="J15" s="2"/>
      <c r="K15" s="5">
        <f t="shared" si="0"/>
        <v>390</v>
      </c>
      <c r="L15" s="2"/>
      <c r="M15" s="2">
        <f t="shared" si="1"/>
        <v>306.99999999999994</v>
      </c>
      <c r="N15" s="2"/>
    </row>
    <row r="16" spans="1:24" x14ac:dyDescent="0.4">
      <c r="A16" s="8" t="s">
        <v>18</v>
      </c>
      <c r="B16" s="15" t="s">
        <v>19</v>
      </c>
      <c r="C16" s="3">
        <v>45363</v>
      </c>
      <c r="D16" s="15" t="s">
        <v>37</v>
      </c>
      <c r="E16" s="4">
        <v>0.56736111111111109</v>
      </c>
      <c r="F16" s="4">
        <v>0.64444444444444449</v>
      </c>
      <c r="G16" s="2">
        <v>120</v>
      </c>
      <c r="H16" s="2"/>
      <c r="I16" s="2"/>
      <c r="J16" s="2"/>
      <c r="K16" s="5">
        <f t="shared" si="0"/>
        <v>120</v>
      </c>
      <c r="L16" s="2">
        <v>20</v>
      </c>
      <c r="M16" s="2">
        <f t="shared" si="1"/>
        <v>91.000000000000085</v>
      </c>
      <c r="N16" s="2">
        <v>30</v>
      </c>
    </row>
    <row r="17" spans="1:14" x14ac:dyDescent="0.4">
      <c r="A17" s="8" t="s">
        <v>18</v>
      </c>
      <c r="B17" s="15" t="s">
        <v>19</v>
      </c>
      <c r="C17" s="3">
        <v>45364</v>
      </c>
      <c r="D17" s="15" t="s">
        <v>37</v>
      </c>
      <c r="E17" s="4">
        <v>0.35416666666666669</v>
      </c>
      <c r="F17" s="4">
        <v>0.46527777777777773</v>
      </c>
      <c r="G17" s="2"/>
      <c r="H17" s="2"/>
      <c r="I17" s="2"/>
      <c r="J17" s="2">
        <v>290</v>
      </c>
      <c r="K17" s="5">
        <f t="shared" si="0"/>
        <v>290</v>
      </c>
      <c r="L17" s="2"/>
      <c r="M17" s="2">
        <f t="shared" si="1"/>
        <v>159.99999999999991</v>
      </c>
      <c r="N17" s="2"/>
    </row>
    <row r="18" spans="1:14" x14ac:dyDescent="0.4">
      <c r="A18" s="8" t="s">
        <v>18</v>
      </c>
      <c r="B18" s="15" t="s">
        <v>19</v>
      </c>
      <c r="C18" s="3">
        <v>45364</v>
      </c>
      <c r="D18" s="15" t="s">
        <v>37</v>
      </c>
      <c r="E18" s="4">
        <v>0.46527777777777773</v>
      </c>
      <c r="F18" s="4">
        <v>0.64166666666666672</v>
      </c>
      <c r="G18" s="2">
        <v>230</v>
      </c>
      <c r="H18" s="2"/>
      <c r="I18" s="2"/>
      <c r="J18" s="2"/>
      <c r="K18" s="5">
        <f t="shared" si="0"/>
        <v>230</v>
      </c>
      <c r="L18" s="2">
        <v>20</v>
      </c>
      <c r="M18" s="2">
        <f t="shared" si="1"/>
        <v>234.00000000000017</v>
      </c>
      <c r="N18" s="2">
        <v>37</v>
      </c>
    </row>
    <row r="19" spans="1:14" x14ac:dyDescent="0.4">
      <c r="A19" s="8" t="s">
        <v>18</v>
      </c>
      <c r="B19" s="15" t="s">
        <v>19</v>
      </c>
      <c r="C19" s="3">
        <v>45365</v>
      </c>
      <c r="D19" s="15" t="s">
        <v>37</v>
      </c>
      <c r="E19" s="4">
        <v>0.35416666666666669</v>
      </c>
      <c r="F19" s="4">
        <v>0.50347222222222221</v>
      </c>
      <c r="G19" s="2">
        <v>330</v>
      </c>
      <c r="H19" s="2"/>
      <c r="I19" s="2"/>
      <c r="J19" s="2"/>
      <c r="K19" s="5">
        <f t="shared" si="0"/>
        <v>330</v>
      </c>
      <c r="L19" s="2"/>
      <c r="M19" s="2">
        <f t="shared" si="1"/>
        <v>214.99999999999994</v>
      </c>
      <c r="N19" s="2"/>
    </row>
    <row r="20" spans="1:14" x14ac:dyDescent="0.4">
      <c r="A20" s="8" t="s">
        <v>18</v>
      </c>
      <c r="B20" s="15" t="s">
        <v>19</v>
      </c>
      <c r="C20" s="3">
        <v>45365</v>
      </c>
      <c r="D20" s="15" t="s">
        <v>37</v>
      </c>
      <c r="E20" s="4">
        <v>0.50347222222222221</v>
      </c>
      <c r="F20" s="4">
        <v>0.65</v>
      </c>
      <c r="G20" s="2">
        <v>160</v>
      </c>
      <c r="H20" s="2"/>
      <c r="I20" s="2"/>
      <c r="J20" s="2"/>
      <c r="K20" s="5">
        <f t="shared" si="0"/>
        <v>160</v>
      </c>
      <c r="L20" s="2">
        <v>20</v>
      </c>
      <c r="M20" s="2">
        <f t="shared" si="1"/>
        <v>191.00000000000006</v>
      </c>
      <c r="N20" s="2">
        <v>34</v>
      </c>
    </row>
    <row r="21" spans="1:14" x14ac:dyDescent="0.4">
      <c r="A21" s="8" t="s">
        <v>18</v>
      </c>
      <c r="B21" s="15" t="s">
        <v>19</v>
      </c>
      <c r="C21" s="3">
        <v>45366</v>
      </c>
      <c r="D21" s="15" t="s">
        <v>37</v>
      </c>
      <c r="E21" s="4">
        <v>0.35416666666666669</v>
      </c>
      <c r="F21" s="4">
        <v>0.65902777777777777</v>
      </c>
      <c r="G21" s="2">
        <v>410</v>
      </c>
      <c r="H21" s="2"/>
      <c r="I21" s="2"/>
      <c r="J21" s="2"/>
      <c r="K21" s="5">
        <f t="shared" si="0"/>
        <v>410</v>
      </c>
      <c r="L21" s="2">
        <v>20</v>
      </c>
      <c r="M21" s="2">
        <f t="shared" si="1"/>
        <v>419</v>
      </c>
      <c r="N21" s="2">
        <v>46</v>
      </c>
    </row>
    <row r="22" spans="1:14" x14ac:dyDescent="0.4">
      <c r="A22" s="8" t="s">
        <v>18</v>
      </c>
      <c r="B22" s="15" t="s">
        <v>19</v>
      </c>
      <c r="C22" s="3">
        <v>45369</v>
      </c>
      <c r="D22" s="15" t="s">
        <v>37</v>
      </c>
      <c r="E22" s="4">
        <v>0.35416666666666669</v>
      </c>
      <c r="F22" s="4">
        <v>0.61597222222222225</v>
      </c>
      <c r="G22" s="2">
        <v>310</v>
      </c>
      <c r="H22" s="2"/>
      <c r="I22" s="2"/>
      <c r="J22" s="2"/>
      <c r="K22" s="5">
        <f t="shared" si="0"/>
        <v>310</v>
      </c>
      <c r="L22" s="2">
        <v>20</v>
      </c>
      <c r="M22" s="2">
        <f t="shared" si="1"/>
        <v>357</v>
      </c>
      <c r="N22" s="2">
        <v>37</v>
      </c>
    </row>
    <row r="23" spans="1:14" x14ac:dyDescent="0.4">
      <c r="A23" s="8" t="s">
        <v>18</v>
      </c>
      <c r="B23" s="15" t="s">
        <v>19</v>
      </c>
      <c r="C23" s="3">
        <v>45370</v>
      </c>
      <c r="D23" s="15" t="s">
        <v>37</v>
      </c>
      <c r="E23" s="4">
        <v>0.35416666666666669</v>
      </c>
      <c r="F23" s="4">
        <v>0.48055555555555557</v>
      </c>
      <c r="G23" s="2">
        <v>210</v>
      </c>
      <c r="H23" s="2"/>
      <c r="I23" s="2"/>
      <c r="J23" s="2"/>
      <c r="K23" s="5">
        <f t="shared" si="0"/>
        <v>210</v>
      </c>
      <c r="L23" s="2"/>
      <c r="M23" s="2">
        <f t="shared" si="1"/>
        <v>182</v>
      </c>
      <c r="N23" s="2">
        <v>16</v>
      </c>
    </row>
    <row r="24" spans="1:14" x14ac:dyDescent="0.4">
      <c r="A24" s="8" t="s">
        <v>18</v>
      </c>
      <c r="B24" s="15" t="s">
        <v>19</v>
      </c>
      <c r="C24" s="3">
        <v>45371</v>
      </c>
      <c r="D24" s="15" t="s">
        <v>37</v>
      </c>
      <c r="E24" s="4">
        <v>0.35416666666666669</v>
      </c>
      <c r="F24" s="4">
        <v>0.49305555555555558</v>
      </c>
      <c r="G24" s="2">
        <v>220</v>
      </c>
      <c r="H24" s="2"/>
      <c r="I24" s="2"/>
      <c r="J24" s="2"/>
      <c r="K24" s="5">
        <f t="shared" si="0"/>
        <v>220</v>
      </c>
      <c r="L24" s="2"/>
      <c r="M24" s="2">
        <f t="shared" si="1"/>
        <v>200</v>
      </c>
      <c r="N24" s="2"/>
    </row>
    <row r="25" spans="1:14" x14ac:dyDescent="0.4">
      <c r="A25" s="8" t="s">
        <v>18</v>
      </c>
      <c r="B25" s="15" t="s">
        <v>19</v>
      </c>
      <c r="C25" s="3">
        <v>45371</v>
      </c>
      <c r="D25" s="15" t="s">
        <v>37</v>
      </c>
      <c r="E25" s="4">
        <v>0.49305555555555558</v>
      </c>
      <c r="F25" s="4">
        <v>0.64652777777777781</v>
      </c>
      <c r="G25" s="2">
        <v>140</v>
      </c>
      <c r="H25" s="2"/>
      <c r="I25" s="2"/>
      <c r="J25" s="2"/>
      <c r="K25" s="5">
        <f t="shared" si="0"/>
        <v>140</v>
      </c>
      <c r="L25" s="2">
        <v>20</v>
      </c>
      <c r="M25" s="2">
        <f t="shared" si="1"/>
        <v>201</v>
      </c>
      <c r="N25" s="2">
        <v>29</v>
      </c>
    </row>
    <row r="26" spans="1:14" x14ac:dyDescent="0.4">
      <c r="A26" s="8" t="s">
        <v>18</v>
      </c>
      <c r="B26" s="15" t="s">
        <v>19</v>
      </c>
      <c r="C26" s="3">
        <v>45372</v>
      </c>
      <c r="D26" s="15" t="s">
        <v>37</v>
      </c>
      <c r="E26" s="4">
        <v>0.35416666666666669</v>
      </c>
      <c r="F26" s="4">
        <v>0.6694444444444444</v>
      </c>
      <c r="G26" s="2">
        <v>410</v>
      </c>
      <c r="H26" s="2"/>
      <c r="I26" s="2"/>
      <c r="J26" s="2"/>
      <c r="K26" s="5">
        <f t="shared" si="0"/>
        <v>410</v>
      </c>
      <c r="L26" s="2">
        <v>20</v>
      </c>
      <c r="M26" s="2">
        <f t="shared" si="1"/>
        <v>433.99999999999989</v>
      </c>
      <c r="N26" s="2">
        <v>47</v>
      </c>
    </row>
    <row r="27" spans="1:14" x14ac:dyDescent="0.4">
      <c r="A27" s="8" t="s">
        <v>18</v>
      </c>
      <c r="B27" s="15" t="s">
        <v>19</v>
      </c>
      <c r="C27" s="3">
        <v>45373</v>
      </c>
      <c r="D27" s="15" t="s">
        <v>37</v>
      </c>
      <c r="E27" s="4">
        <v>0.35416666666666669</v>
      </c>
      <c r="F27" s="4">
        <v>0.49652777777777773</v>
      </c>
      <c r="G27" s="2">
        <v>340</v>
      </c>
      <c r="H27" s="2"/>
      <c r="I27" s="2"/>
      <c r="J27" s="2"/>
      <c r="K27" s="5">
        <f t="shared" si="0"/>
        <v>340</v>
      </c>
      <c r="L27" s="2"/>
      <c r="M27" s="2">
        <f t="shared" si="1"/>
        <v>204.99999999999991</v>
      </c>
      <c r="N27" s="2">
        <v>29</v>
      </c>
    </row>
    <row r="28" spans="1:14" x14ac:dyDescent="0.4">
      <c r="A28" s="8" t="s">
        <v>18</v>
      </c>
      <c r="B28" s="15" t="s">
        <v>19</v>
      </c>
      <c r="C28" s="3">
        <v>45376</v>
      </c>
      <c r="D28" s="15" t="s">
        <v>37</v>
      </c>
      <c r="E28" s="4">
        <v>0.35416666666666669</v>
      </c>
      <c r="F28" s="4">
        <v>0.63263888888888886</v>
      </c>
      <c r="G28" s="2">
        <v>410</v>
      </c>
      <c r="H28" s="2"/>
      <c r="I28" s="2"/>
      <c r="J28" s="2"/>
      <c r="K28" s="5">
        <f t="shared" si="0"/>
        <v>410</v>
      </c>
      <c r="L28" s="2">
        <v>20</v>
      </c>
      <c r="M28" s="2">
        <f t="shared" si="1"/>
        <v>380.99999999999989</v>
      </c>
      <c r="N28" s="2">
        <v>43</v>
      </c>
    </row>
    <row r="29" spans="1:14" x14ac:dyDescent="0.4">
      <c r="A29" s="8" t="s">
        <v>18</v>
      </c>
      <c r="B29" s="15" t="s">
        <v>19</v>
      </c>
      <c r="C29" s="3">
        <v>45377</v>
      </c>
      <c r="D29" s="15" t="s">
        <v>37</v>
      </c>
      <c r="E29" s="4">
        <v>0.35416666666666669</v>
      </c>
      <c r="F29" s="4">
        <v>0.59375</v>
      </c>
      <c r="G29" s="2">
        <v>300</v>
      </c>
      <c r="H29" s="2"/>
      <c r="I29" s="2"/>
      <c r="J29" s="2"/>
      <c r="K29" s="5">
        <f t="shared" si="0"/>
        <v>300</v>
      </c>
      <c r="L29" s="2"/>
      <c r="M29" s="2">
        <f t="shared" si="1"/>
        <v>345</v>
      </c>
      <c r="N29" s="2"/>
    </row>
    <row r="30" spans="1:14" x14ac:dyDescent="0.4">
      <c r="A30" s="8" t="s">
        <v>18</v>
      </c>
      <c r="B30" s="15" t="s">
        <v>19</v>
      </c>
      <c r="C30" s="3">
        <v>45377</v>
      </c>
      <c r="D30" s="15" t="s">
        <v>37</v>
      </c>
      <c r="E30" s="4">
        <v>0.59375</v>
      </c>
      <c r="F30" s="4">
        <v>0.69305555555555554</v>
      </c>
      <c r="G30" s="2">
        <v>110</v>
      </c>
      <c r="H30" s="2"/>
      <c r="I30" s="2"/>
      <c r="J30" s="2"/>
      <c r="K30" s="5">
        <f t="shared" si="0"/>
        <v>110</v>
      </c>
      <c r="L30" s="2">
        <v>20</v>
      </c>
      <c r="M30" s="2">
        <f t="shared" si="1"/>
        <v>122.99999999999997</v>
      </c>
      <c r="N30" s="2">
        <v>32</v>
      </c>
    </row>
    <row r="31" spans="1:14" x14ac:dyDescent="0.4">
      <c r="A31" s="8" t="s">
        <v>18</v>
      </c>
      <c r="B31" s="15" t="s">
        <v>19</v>
      </c>
      <c r="C31" s="3">
        <v>45378</v>
      </c>
      <c r="D31" s="15" t="s">
        <v>37</v>
      </c>
      <c r="E31" s="4">
        <v>0.35416666666666669</v>
      </c>
      <c r="F31" s="4">
        <v>0.46597222222222223</v>
      </c>
      <c r="G31" s="2"/>
      <c r="H31" s="2"/>
      <c r="I31" s="2"/>
      <c r="J31" s="2">
        <v>300</v>
      </c>
      <c r="K31" s="5">
        <f t="shared" si="0"/>
        <v>300</v>
      </c>
      <c r="L31" s="2"/>
      <c r="M31" s="2">
        <f t="shared" si="1"/>
        <v>161</v>
      </c>
      <c r="N31" s="2"/>
    </row>
    <row r="32" spans="1:14" x14ac:dyDescent="0.4">
      <c r="A32" s="8" t="s">
        <v>18</v>
      </c>
      <c r="B32" s="15" t="s">
        <v>19</v>
      </c>
      <c r="C32" s="3">
        <v>45378</v>
      </c>
      <c r="D32" s="15" t="s">
        <v>37</v>
      </c>
      <c r="E32" s="4">
        <v>0.46597222222222223</v>
      </c>
      <c r="F32" s="4">
        <v>0.66736111111111107</v>
      </c>
      <c r="G32" s="2">
        <v>290</v>
      </c>
      <c r="H32" s="2"/>
      <c r="I32" s="2"/>
      <c r="J32" s="2"/>
      <c r="K32" s="5">
        <f t="shared" si="0"/>
        <v>290</v>
      </c>
      <c r="L32" s="2">
        <v>20</v>
      </c>
      <c r="M32" s="2">
        <f t="shared" si="1"/>
        <v>269.99999999999994</v>
      </c>
      <c r="N32" s="2">
        <v>41</v>
      </c>
    </row>
    <row r="33" spans="1:14" x14ac:dyDescent="0.4">
      <c r="A33" s="8" t="s">
        <v>18</v>
      </c>
      <c r="B33" s="15" t="s">
        <v>19</v>
      </c>
      <c r="C33" s="3">
        <v>45379</v>
      </c>
      <c r="D33" s="15" t="s">
        <v>37</v>
      </c>
      <c r="E33" s="4">
        <v>0.35416666666666669</v>
      </c>
      <c r="F33" s="4">
        <v>0.49027777777777781</v>
      </c>
      <c r="G33" s="2">
        <v>290</v>
      </c>
      <c r="H33" s="2"/>
      <c r="I33" s="2"/>
      <c r="J33" s="2"/>
      <c r="K33" s="5">
        <f t="shared" si="0"/>
        <v>290</v>
      </c>
      <c r="L33" s="2"/>
      <c r="M33" s="2">
        <f t="shared" si="1"/>
        <v>196.00000000000003</v>
      </c>
      <c r="N33" s="2"/>
    </row>
    <row r="34" spans="1:14" x14ac:dyDescent="0.4">
      <c r="A34" s="8" t="s">
        <v>18</v>
      </c>
      <c r="B34" s="15" t="s">
        <v>19</v>
      </c>
      <c r="C34" s="3">
        <v>45379</v>
      </c>
      <c r="D34" s="15" t="s">
        <v>37</v>
      </c>
      <c r="E34" s="4">
        <v>0.49027777777777781</v>
      </c>
      <c r="F34" s="4">
        <v>0.64374999999999993</v>
      </c>
      <c r="G34" s="2">
        <v>150</v>
      </c>
      <c r="H34" s="2"/>
      <c r="I34" s="2"/>
      <c r="J34" s="2"/>
      <c r="K34" s="5">
        <f t="shared" si="0"/>
        <v>150</v>
      </c>
      <c r="L34" s="2">
        <v>20</v>
      </c>
      <c r="M34" s="2">
        <f t="shared" si="1"/>
        <v>200.99999999999986</v>
      </c>
      <c r="N34" s="2">
        <v>34</v>
      </c>
    </row>
    <row r="35" spans="1:14" x14ac:dyDescent="0.4">
      <c r="A35" s="8" t="s">
        <v>18</v>
      </c>
      <c r="B35" s="15" t="s">
        <v>19</v>
      </c>
      <c r="C35" s="3">
        <v>45380</v>
      </c>
      <c r="D35" s="15" t="s">
        <v>37</v>
      </c>
      <c r="E35" s="4">
        <v>0.35416666666666669</v>
      </c>
      <c r="F35" s="4">
        <v>0.66041666666666665</v>
      </c>
      <c r="G35" s="2">
        <v>340</v>
      </c>
      <c r="H35" s="2"/>
      <c r="I35" s="2"/>
      <c r="J35" s="2"/>
      <c r="K35" s="5">
        <f t="shared" si="0"/>
        <v>340</v>
      </c>
      <c r="L35" s="2">
        <v>20</v>
      </c>
      <c r="M35" s="2">
        <f t="shared" si="1"/>
        <v>421</v>
      </c>
      <c r="N35" s="2">
        <v>38</v>
      </c>
    </row>
    <row r="36" spans="1:14" x14ac:dyDescent="0.4">
      <c r="A36" s="8" t="s">
        <v>18</v>
      </c>
      <c r="B36" s="15" t="s">
        <v>19</v>
      </c>
      <c r="C36" s="3">
        <v>45352</v>
      </c>
      <c r="D36" s="15" t="s">
        <v>38</v>
      </c>
      <c r="E36" s="4">
        <v>0.35416666666666669</v>
      </c>
      <c r="F36" s="4">
        <v>0.46319444444444446</v>
      </c>
      <c r="G36" s="2">
        <v>380</v>
      </c>
      <c r="H36" s="2"/>
      <c r="I36" s="2"/>
      <c r="J36" s="2"/>
      <c r="K36" s="5">
        <f t="shared" si="0"/>
        <v>380</v>
      </c>
      <c r="L36" s="2"/>
      <c r="M36" s="2">
        <f t="shared" si="1"/>
        <v>157</v>
      </c>
      <c r="N36" s="2"/>
    </row>
    <row r="37" spans="1:14" x14ac:dyDescent="0.4">
      <c r="A37" s="8" t="s">
        <v>18</v>
      </c>
      <c r="B37" s="15" t="s">
        <v>19</v>
      </c>
      <c r="C37" s="3">
        <v>45352</v>
      </c>
      <c r="D37" s="15" t="s">
        <v>38</v>
      </c>
      <c r="E37" s="4">
        <v>0.46319444444444446</v>
      </c>
      <c r="F37" s="4">
        <v>0.61458333333333337</v>
      </c>
      <c r="G37" s="2"/>
      <c r="H37" s="2"/>
      <c r="I37" s="2"/>
      <c r="J37" s="2">
        <v>260</v>
      </c>
      <c r="K37" s="5">
        <f t="shared" si="0"/>
        <v>260</v>
      </c>
      <c r="L37" s="2">
        <v>20</v>
      </c>
      <c r="M37" s="2">
        <f t="shared" si="1"/>
        <v>198.00000000000003</v>
      </c>
      <c r="N37" s="2">
        <v>59</v>
      </c>
    </row>
    <row r="38" spans="1:14" x14ac:dyDescent="0.4">
      <c r="A38" s="8" t="s">
        <v>18</v>
      </c>
      <c r="B38" s="15" t="s">
        <v>19</v>
      </c>
      <c r="C38" s="3">
        <v>45355</v>
      </c>
      <c r="D38" s="15" t="s">
        <v>38</v>
      </c>
      <c r="E38" s="4">
        <v>0.35416666666666669</v>
      </c>
      <c r="F38" s="4">
        <v>0.63402777777777775</v>
      </c>
      <c r="G38" s="2">
        <v>290</v>
      </c>
      <c r="H38" s="2"/>
      <c r="I38" s="2"/>
      <c r="J38" s="2"/>
      <c r="K38" s="2">
        <f t="shared" si="0"/>
        <v>290</v>
      </c>
      <c r="L38" s="2">
        <v>20</v>
      </c>
      <c r="M38" s="2">
        <f t="shared" si="1"/>
        <v>382.99999999999989</v>
      </c>
      <c r="N38" s="2">
        <v>38</v>
      </c>
    </row>
    <row r="39" spans="1:14" x14ac:dyDescent="0.4">
      <c r="A39" s="8" t="s">
        <v>18</v>
      </c>
      <c r="B39" s="15" t="s">
        <v>19</v>
      </c>
      <c r="C39" s="3">
        <v>45356</v>
      </c>
      <c r="D39" s="15" t="s">
        <v>38</v>
      </c>
      <c r="E39" s="4">
        <v>0.35416666666666669</v>
      </c>
      <c r="F39" s="4">
        <v>0.50347222222222221</v>
      </c>
      <c r="G39" s="2">
        <v>290</v>
      </c>
      <c r="H39" s="2"/>
      <c r="I39" s="2"/>
      <c r="J39" s="2"/>
      <c r="K39" s="2">
        <f t="shared" si="0"/>
        <v>290</v>
      </c>
      <c r="L39" s="2"/>
      <c r="M39" s="2">
        <f t="shared" si="1"/>
        <v>214.99999999999994</v>
      </c>
      <c r="N39" s="2">
        <v>12</v>
      </c>
    </row>
    <row r="40" spans="1:14" x14ac:dyDescent="0.4">
      <c r="A40" s="8" t="s">
        <v>18</v>
      </c>
      <c r="B40" s="15" t="s">
        <v>19</v>
      </c>
      <c r="C40" s="3">
        <v>45357</v>
      </c>
      <c r="D40" s="15" t="s">
        <v>38</v>
      </c>
      <c r="E40" s="4">
        <v>0.35416666666666669</v>
      </c>
      <c r="F40" s="4">
        <v>0.53611111111111109</v>
      </c>
      <c r="G40" s="2"/>
      <c r="H40" s="2"/>
      <c r="I40" s="2"/>
      <c r="J40" s="2">
        <v>340</v>
      </c>
      <c r="K40" s="2">
        <f t="shared" si="0"/>
        <v>340</v>
      </c>
      <c r="L40" s="2"/>
      <c r="M40" s="2">
        <f t="shared" si="1"/>
        <v>261.99999999999994</v>
      </c>
      <c r="N40" s="2"/>
    </row>
    <row r="41" spans="1:14" x14ac:dyDescent="0.4">
      <c r="A41" s="8" t="s">
        <v>18</v>
      </c>
      <c r="B41" s="15" t="s">
        <v>19</v>
      </c>
      <c r="C41" s="3">
        <v>45357</v>
      </c>
      <c r="D41" s="15" t="s">
        <v>38</v>
      </c>
      <c r="E41" s="4">
        <v>0.53611111111111109</v>
      </c>
      <c r="F41" s="4">
        <v>0.67083333333333339</v>
      </c>
      <c r="G41" s="2">
        <v>110</v>
      </c>
      <c r="H41" s="2"/>
      <c r="I41" s="2"/>
      <c r="J41" s="2"/>
      <c r="K41" s="2">
        <f t="shared" si="0"/>
        <v>110</v>
      </c>
      <c r="L41" s="2">
        <v>20</v>
      </c>
      <c r="M41" s="2">
        <f t="shared" si="1"/>
        <v>174.00000000000011</v>
      </c>
      <c r="N41" s="2">
        <v>44</v>
      </c>
    </row>
    <row r="42" spans="1:14" x14ac:dyDescent="0.4">
      <c r="A42" s="8" t="s">
        <v>18</v>
      </c>
      <c r="B42" s="15" t="s">
        <v>19</v>
      </c>
      <c r="C42" s="3">
        <v>45358</v>
      </c>
      <c r="D42" s="15" t="s">
        <v>38</v>
      </c>
      <c r="E42" s="4">
        <v>0.35416666666666669</v>
      </c>
      <c r="F42" s="4">
        <v>0.56319444444444444</v>
      </c>
      <c r="G42" s="2">
        <v>400</v>
      </c>
      <c r="H42" s="2"/>
      <c r="I42" s="2"/>
      <c r="J42" s="2"/>
      <c r="K42" s="2">
        <f t="shared" si="0"/>
        <v>400</v>
      </c>
      <c r="L42" s="2">
        <v>10</v>
      </c>
      <c r="M42" s="2">
        <f t="shared" si="1"/>
        <v>290.99999999999994</v>
      </c>
      <c r="N42" s="2">
        <v>28</v>
      </c>
    </row>
    <row r="43" spans="1:14" x14ac:dyDescent="0.4">
      <c r="A43" s="8" t="s">
        <v>18</v>
      </c>
      <c r="B43" s="15" t="s">
        <v>19</v>
      </c>
      <c r="C43" s="3">
        <v>45359</v>
      </c>
      <c r="D43" s="15" t="s">
        <v>38</v>
      </c>
      <c r="E43" s="4">
        <v>0.35416666666666669</v>
      </c>
      <c r="F43" s="4">
        <v>0.57430555555555551</v>
      </c>
      <c r="G43" s="2">
        <v>300</v>
      </c>
      <c r="H43" s="2"/>
      <c r="I43" s="2"/>
      <c r="J43" s="2"/>
      <c r="K43" s="2">
        <f t="shared" si="0"/>
        <v>300</v>
      </c>
      <c r="L43" s="2">
        <v>20</v>
      </c>
      <c r="M43" s="2">
        <f t="shared" si="1"/>
        <v>296.99999999999989</v>
      </c>
      <c r="N43" s="2">
        <v>31</v>
      </c>
    </row>
    <row r="44" spans="1:14" x14ac:dyDescent="0.4">
      <c r="A44" s="8" t="s">
        <v>18</v>
      </c>
      <c r="B44" s="15" t="s">
        <v>19</v>
      </c>
      <c r="C44" s="3">
        <v>45362</v>
      </c>
      <c r="D44" s="15" t="s">
        <v>38</v>
      </c>
      <c r="E44" s="4">
        <v>0.35416666666666669</v>
      </c>
      <c r="F44" s="4">
        <v>0.57500000000000007</v>
      </c>
      <c r="G44" s="2">
        <v>270</v>
      </c>
      <c r="H44" s="2"/>
      <c r="I44" s="2"/>
      <c r="J44" s="2"/>
      <c r="K44" s="2">
        <f t="shared" si="0"/>
        <v>270</v>
      </c>
      <c r="L44" s="2">
        <v>10</v>
      </c>
      <c r="M44" s="2">
        <f t="shared" si="1"/>
        <v>308.00000000000006</v>
      </c>
      <c r="N44" s="2">
        <v>31</v>
      </c>
    </row>
    <row r="45" spans="1:14" x14ac:dyDescent="0.4">
      <c r="A45" s="8" t="s">
        <v>18</v>
      </c>
      <c r="B45" s="15" t="s">
        <v>19</v>
      </c>
      <c r="C45" s="3">
        <v>45363</v>
      </c>
      <c r="D45" s="15" t="s">
        <v>38</v>
      </c>
      <c r="E45" s="4">
        <v>0.35416666666666669</v>
      </c>
      <c r="F45" s="4">
        <v>0.51388888888888895</v>
      </c>
      <c r="G45" s="2">
        <v>300</v>
      </c>
      <c r="H45" s="2"/>
      <c r="I45" s="2"/>
      <c r="J45" s="2"/>
      <c r="K45" s="2">
        <f t="shared" si="0"/>
        <v>300</v>
      </c>
      <c r="L45" s="2"/>
      <c r="M45" s="2">
        <f t="shared" si="1"/>
        <v>230.00000000000006</v>
      </c>
      <c r="N45" s="2"/>
    </row>
    <row r="46" spans="1:14" x14ac:dyDescent="0.4">
      <c r="A46" s="8" t="s">
        <v>18</v>
      </c>
      <c r="B46" s="15" t="s">
        <v>19</v>
      </c>
      <c r="C46" s="3">
        <v>45363</v>
      </c>
      <c r="D46" s="15" t="s">
        <v>38</v>
      </c>
      <c r="E46" s="4">
        <v>0.51388888888888895</v>
      </c>
      <c r="F46" s="4">
        <v>0.62708333333333333</v>
      </c>
      <c r="G46" s="2">
        <v>120</v>
      </c>
      <c r="H46" s="2"/>
      <c r="I46" s="2"/>
      <c r="J46" s="2"/>
      <c r="K46" s="2">
        <f t="shared" si="0"/>
        <v>120</v>
      </c>
      <c r="L46" s="2">
        <v>20</v>
      </c>
      <c r="M46" s="2">
        <f t="shared" si="1"/>
        <v>142.99999999999989</v>
      </c>
      <c r="N46" s="2">
        <v>27</v>
      </c>
    </row>
    <row r="47" spans="1:14" x14ac:dyDescent="0.4">
      <c r="A47" s="8" t="s">
        <v>18</v>
      </c>
      <c r="B47" s="15" t="s">
        <v>19</v>
      </c>
      <c r="C47" s="3">
        <v>45364</v>
      </c>
      <c r="D47" s="15" t="s">
        <v>38</v>
      </c>
      <c r="E47" s="4">
        <v>0.35416666666666669</v>
      </c>
      <c r="F47" s="4">
        <v>0.49444444444444446</v>
      </c>
      <c r="G47" s="2">
        <v>270</v>
      </c>
      <c r="H47" s="2"/>
      <c r="I47" s="2"/>
      <c r="J47" s="2"/>
      <c r="K47" s="2">
        <f t="shared" si="0"/>
        <v>270</v>
      </c>
      <c r="L47" s="2"/>
      <c r="M47" s="2">
        <f t="shared" si="1"/>
        <v>202</v>
      </c>
      <c r="N47" s="2"/>
    </row>
    <row r="48" spans="1:14" x14ac:dyDescent="0.4">
      <c r="A48" s="8" t="s">
        <v>18</v>
      </c>
      <c r="B48" s="15" t="s">
        <v>19</v>
      </c>
      <c r="C48" s="3">
        <v>45364</v>
      </c>
      <c r="D48" s="15" t="s">
        <v>38</v>
      </c>
      <c r="E48" s="4">
        <v>0.49444444444444446</v>
      </c>
      <c r="F48" s="4">
        <v>0.62152777777777779</v>
      </c>
      <c r="G48" s="2">
        <v>140</v>
      </c>
      <c r="H48" s="2"/>
      <c r="I48" s="2"/>
      <c r="J48" s="2"/>
      <c r="K48" s="2">
        <f t="shared" si="0"/>
        <v>140</v>
      </c>
      <c r="L48" s="2">
        <v>20</v>
      </c>
      <c r="M48" s="2">
        <f t="shared" si="1"/>
        <v>163</v>
      </c>
      <c r="N48" s="2">
        <v>29</v>
      </c>
    </row>
    <row r="49" spans="1:14" x14ac:dyDescent="0.4">
      <c r="A49" s="8" t="s">
        <v>18</v>
      </c>
      <c r="B49" s="15" t="s">
        <v>19</v>
      </c>
      <c r="C49" s="3">
        <v>45365</v>
      </c>
      <c r="D49" s="15" t="s">
        <v>38</v>
      </c>
      <c r="E49" s="4">
        <v>0.35416666666666669</v>
      </c>
      <c r="F49" s="4">
        <v>0.51180555555555551</v>
      </c>
      <c r="G49" s="2">
        <v>310</v>
      </c>
      <c r="H49" s="2"/>
      <c r="I49" s="2"/>
      <c r="J49" s="2"/>
      <c r="K49" s="2">
        <f t="shared" si="0"/>
        <v>310</v>
      </c>
      <c r="L49" s="2"/>
      <c r="M49" s="2">
        <f t="shared" si="1"/>
        <v>226.99999999999991</v>
      </c>
      <c r="N49" s="2"/>
    </row>
    <row r="50" spans="1:14" x14ac:dyDescent="0.4">
      <c r="A50" s="8" t="s">
        <v>18</v>
      </c>
      <c r="B50" s="15" t="s">
        <v>19</v>
      </c>
      <c r="C50" s="3">
        <v>45365</v>
      </c>
      <c r="D50" s="15" t="s">
        <v>38</v>
      </c>
      <c r="E50" s="4">
        <v>0.51180555555555551</v>
      </c>
      <c r="F50" s="4">
        <v>0.65138888888888891</v>
      </c>
      <c r="G50" s="2">
        <v>150</v>
      </c>
      <c r="H50" s="2"/>
      <c r="I50" s="2"/>
      <c r="J50" s="2"/>
      <c r="K50" s="2">
        <f t="shared" si="0"/>
        <v>150</v>
      </c>
      <c r="L50" s="2">
        <v>20</v>
      </c>
      <c r="M50" s="2">
        <f t="shared" si="1"/>
        <v>181.00000000000009</v>
      </c>
      <c r="N50" s="2">
        <v>38</v>
      </c>
    </row>
    <row r="51" spans="1:14" x14ac:dyDescent="0.4">
      <c r="A51" s="8" t="s">
        <v>18</v>
      </c>
      <c r="B51" s="15" t="s">
        <v>19</v>
      </c>
      <c r="C51" s="3">
        <v>45366</v>
      </c>
      <c r="D51" s="15" t="s">
        <v>38</v>
      </c>
      <c r="E51" s="4">
        <v>0.35416666666666669</v>
      </c>
      <c r="F51" s="4">
        <v>0.45555555555555555</v>
      </c>
      <c r="G51" s="2">
        <v>370</v>
      </c>
      <c r="H51" s="2"/>
      <c r="I51" s="2"/>
      <c r="J51" s="2"/>
      <c r="K51" s="2">
        <f t="shared" si="0"/>
        <v>370</v>
      </c>
      <c r="L51" s="2"/>
      <c r="M51" s="2">
        <f t="shared" si="1"/>
        <v>145.99999999999997</v>
      </c>
      <c r="N51" s="2"/>
    </row>
    <row r="52" spans="1:14" x14ac:dyDescent="0.4">
      <c r="A52" s="8" t="s">
        <v>18</v>
      </c>
      <c r="B52" s="15" t="s">
        <v>19</v>
      </c>
      <c r="C52" s="3">
        <v>45366</v>
      </c>
      <c r="D52" s="15" t="s">
        <v>38</v>
      </c>
      <c r="E52" s="4">
        <v>0.45555555555555555</v>
      </c>
      <c r="F52" s="4">
        <v>0.60069444444444442</v>
      </c>
      <c r="G52" s="2"/>
      <c r="H52" s="2"/>
      <c r="I52" s="2"/>
      <c r="J52" s="2">
        <v>260</v>
      </c>
      <c r="K52" s="2">
        <f t="shared" si="0"/>
        <v>260</v>
      </c>
      <c r="L52" s="2">
        <v>20</v>
      </c>
      <c r="M52" s="2">
        <f t="shared" si="1"/>
        <v>188.99999999999997</v>
      </c>
      <c r="N52" s="2">
        <v>60</v>
      </c>
    </row>
    <row r="53" spans="1:14" x14ac:dyDescent="0.4">
      <c r="A53" s="8" t="s">
        <v>18</v>
      </c>
      <c r="B53" s="15" t="s">
        <v>19</v>
      </c>
      <c r="C53" s="3">
        <v>45369</v>
      </c>
      <c r="D53" s="15" t="s">
        <v>38</v>
      </c>
      <c r="E53" s="4">
        <v>0.35416666666666669</v>
      </c>
      <c r="F53" s="4">
        <v>0.62222222222222223</v>
      </c>
      <c r="G53" s="2">
        <v>280</v>
      </c>
      <c r="H53" s="2"/>
      <c r="I53" s="2"/>
      <c r="J53" s="2"/>
      <c r="K53" s="2">
        <f t="shared" si="0"/>
        <v>280</v>
      </c>
      <c r="L53" s="2">
        <v>20</v>
      </c>
      <c r="M53" s="2">
        <f t="shared" si="1"/>
        <v>366</v>
      </c>
      <c r="N53" s="2">
        <v>38</v>
      </c>
    </row>
    <row r="54" spans="1:14" x14ac:dyDescent="0.4">
      <c r="A54" s="8" t="s">
        <v>18</v>
      </c>
      <c r="B54" s="15" t="s">
        <v>19</v>
      </c>
      <c r="C54" s="3">
        <v>45370</v>
      </c>
      <c r="D54" s="15" t="s">
        <v>38</v>
      </c>
      <c r="E54" s="4">
        <v>0.35416666666666669</v>
      </c>
      <c r="F54" s="4">
        <v>0.4993055555555555</v>
      </c>
      <c r="G54" s="2">
        <v>290</v>
      </c>
      <c r="H54" s="2"/>
      <c r="I54" s="2"/>
      <c r="J54" s="2"/>
      <c r="K54" s="2">
        <f t="shared" si="0"/>
        <v>290</v>
      </c>
      <c r="L54" s="2"/>
      <c r="M54" s="2">
        <f t="shared" si="1"/>
        <v>208.99999999999989</v>
      </c>
      <c r="N54" s="2">
        <v>36</v>
      </c>
    </row>
    <row r="55" spans="1:14" x14ac:dyDescent="0.4">
      <c r="A55" s="8" t="s">
        <v>18</v>
      </c>
      <c r="B55" s="15" t="s">
        <v>19</v>
      </c>
      <c r="C55" s="3">
        <v>45371</v>
      </c>
      <c r="D55" s="15" t="s">
        <v>38</v>
      </c>
      <c r="E55" s="4">
        <v>0.35416666666666669</v>
      </c>
      <c r="F55" s="4">
        <v>0.52708333333333335</v>
      </c>
      <c r="G55" s="2"/>
      <c r="H55" s="2"/>
      <c r="I55" s="2"/>
      <c r="J55" s="2">
        <v>330</v>
      </c>
      <c r="K55" s="2">
        <f t="shared" si="0"/>
        <v>330</v>
      </c>
      <c r="L55" s="2"/>
      <c r="M55" s="2">
        <f t="shared" si="1"/>
        <v>249.00000000000003</v>
      </c>
      <c r="N55" s="2"/>
    </row>
    <row r="56" spans="1:14" x14ac:dyDescent="0.4">
      <c r="A56" s="8" t="s">
        <v>18</v>
      </c>
      <c r="B56" s="15" t="s">
        <v>19</v>
      </c>
      <c r="C56" s="3">
        <v>45371</v>
      </c>
      <c r="D56" s="15" t="s">
        <v>38</v>
      </c>
      <c r="E56" s="4">
        <v>0.52708333333333335</v>
      </c>
      <c r="F56" s="4">
        <v>0.62222222222222223</v>
      </c>
      <c r="G56" s="2">
        <v>110</v>
      </c>
      <c r="H56" s="2"/>
      <c r="I56" s="2"/>
      <c r="J56" s="2"/>
      <c r="K56" s="2">
        <f t="shared" si="0"/>
        <v>110</v>
      </c>
      <c r="L56" s="2">
        <v>20</v>
      </c>
      <c r="M56" s="2">
        <f t="shared" si="1"/>
        <v>117</v>
      </c>
      <c r="N56" s="2">
        <v>37</v>
      </c>
    </row>
    <row r="57" spans="1:14" x14ac:dyDescent="0.4">
      <c r="A57" s="8" t="s">
        <v>18</v>
      </c>
      <c r="B57" s="15" t="s">
        <v>19</v>
      </c>
      <c r="C57" s="3">
        <v>45372</v>
      </c>
      <c r="D57" s="15" t="s">
        <v>38</v>
      </c>
      <c r="E57" s="4">
        <v>0.35416666666666669</v>
      </c>
      <c r="F57" s="4">
        <v>0.56944444444444442</v>
      </c>
      <c r="G57" s="2">
        <v>340</v>
      </c>
      <c r="H57" s="2"/>
      <c r="I57" s="2"/>
      <c r="J57" s="2"/>
      <c r="K57" s="2">
        <f t="shared" si="0"/>
        <v>340</v>
      </c>
      <c r="L57" s="2">
        <v>10</v>
      </c>
      <c r="M57" s="2">
        <f t="shared" si="1"/>
        <v>299.99999999999994</v>
      </c>
      <c r="N57" s="2">
        <v>34</v>
      </c>
    </row>
    <row r="58" spans="1:14" x14ac:dyDescent="0.4">
      <c r="A58" s="8" t="s">
        <v>18</v>
      </c>
      <c r="B58" s="15" t="s">
        <v>19</v>
      </c>
      <c r="C58" s="3">
        <v>45373</v>
      </c>
      <c r="D58" s="15" t="s">
        <v>38</v>
      </c>
      <c r="E58" s="4">
        <v>0.35416666666666669</v>
      </c>
      <c r="F58" s="4">
        <v>0.57777777777777783</v>
      </c>
      <c r="G58" s="2">
        <v>340</v>
      </c>
      <c r="H58" s="2"/>
      <c r="I58" s="2"/>
      <c r="J58" s="2"/>
      <c r="K58" s="2">
        <f t="shared" si="0"/>
        <v>340</v>
      </c>
      <c r="L58" s="2">
        <v>20</v>
      </c>
      <c r="M58" s="2">
        <f t="shared" si="1"/>
        <v>302</v>
      </c>
      <c r="N58" s="2">
        <v>31</v>
      </c>
    </row>
    <row r="59" spans="1:14" x14ac:dyDescent="0.4">
      <c r="A59" s="8" t="s">
        <v>18</v>
      </c>
      <c r="B59" s="15" t="s">
        <v>19</v>
      </c>
      <c r="C59" s="3">
        <v>45376</v>
      </c>
      <c r="D59" s="15" t="s">
        <v>38</v>
      </c>
      <c r="E59" s="4">
        <v>0.35416666666666669</v>
      </c>
      <c r="F59" s="4">
        <v>0.57152777777777775</v>
      </c>
      <c r="G59" s="2">
        <v>220</v>
      </c>
      <c r="H59" s="2"/>
      <c r="I59" s="2"/>
      <c r="J59" s="2"/>
      <c r="K59" s="2">
        <f t="shared" si="0"/>
        <v>220</v>
      </c>
      <c r="L59" s="2">
        <v>10</v>
      </c>
      <c r="M59" s="2">
        <f t="shared" si="1"/>
        <v>302.99999999999989</v>
      </c>
      <c r="N59" s="2">
        <v>29</v>
      </c>
    </row>
    <row r="60" spans="1:14" x14ac:dyDescent="0.4">
      <c r="A60" s="8" t="s">
        <v>18</v>
      </c>
      <c r="B60" s="15" t="s">
        <v>19</v>
      </c>
      <c r="C60" s="3">
        <v>45377</v>
      </c>
      <c r="D60" s="15" t="s">
        <v>38</v>
      </c>
      <c r="E60" s="4">
        <v>0.35416666666666669</v>
      </c>
      <c r="F60" s="4">
        <v>0.5229166666666667</v>
      </c>
      <c r="G60" s="2">
        <v>300</v>
      </c>
      <c r="H60" s="2"/>
      <c r="I60" s="2"/>
      <c r="J60" s="2"/>
      <c r="K60" s="2">
        <f t="shared" si="0"/>
        <v>300</v>
      </c>
      <c r="L60" s="2"/>
      <c r="M60" s="2">
        <f t="shared" si="1"/>
        <v>243.00000000000006</v>
      </c>
      <c r="N60" s="2"/>
    </row>
    <row r="61" spans="1:14" x14ac:dyDescent="0.4">
      <c r="A61" s="8" t="s">
        <v>18</v>
      </c>
      <c r="B61" s="15" t="s">
        <v>19</v>
      </c>
      <c r="C61" s="3">
        <v>45377</v>
      </c>
      <c r="D61" s="15" t="s">
        <v>38</v>
      </c>
      <c r="E61" s="4">
        <v>0.5229166666666667</v>
      </c>
      <c r="F61" s="4">
        <v>0.66388888888888886</v>
      </c>
      <c r="G61" s="2">
        <v>160</v>
      </c>
      <c r="H61" s="2"/>
      <c r="I61" s="2"/>
      <c r="J61" s="2"/>
      <c r="K61" s="2">
        <f t="shared" si="0"/>
        <v>160</v>
      </c>
      <c r="L61" s="2">
        <v>20</v>
      </c>
      <c r="M61" s="2">
        <f t="shared" si="1"/>
        <v>182.99999999999991</v>
      </c>
      <c r="N61" s="2">
        <v>33</v>
      </c>
    </row>
    <row r="62" spans="1:14" x14ac:dyDescent="0.4">
      <c r="A62" s="8" t="s">
        <v>18</v>
      </c>
      <c r="B62" s="15" t="s">
        <v>19</v>
      </c>
      <c r="C62" s="3">
        <v>45378</v>
      </c>
      <c r="D62" s="15" t="s">
        <v>38</v>
      </c>
      <c r="E62" s="4">
        <v>0.35416666666666669</v>
      </c>
      <c r="F62" s="4">
        <v>0.4993055555555555</v>
      </c>
      <c r="G62" s="2">
        <v>260</v>
      </c>
      <c r="H62" s="2"/>
      <c r="I62" s="2"/>
      <c r="J62" s="2"/>
      <c r="K62" s="2">
        <f t="shared" si="0"/>
        <v>260</v>
      </c>
      <c r="L62" s="2"/>
      <c r="M62" s="2">
        <f t="shared" si="1"/>
        <v>208.99999999999989</v>
      </c>
      <c r="N62" s="2"/>
    </row>
    <row r="63" spans="1:14" x14ac:dyDescent="0.4">
      <c r="A63" s="8" t="s">
        <v>18</v>
      </c>
      <c r="B63" s="15" t="s">
        <v>19</v>
      </c>
      <c r="C63" s="3">
        <v>45378</v>
      </c>
      <c r="D63" s="15" t="s">
        <v>38</v>
      </c>
      <c r="E63" s="4">
        <v>0.4993055555555555</v>
      </c>
      <c r="F63" s="4">
        <v>0.6333333333333333</v>
      </c>
      <c r="G63" s="2">
        <v>140</v>
      </c>
      <c r="H63" s="2"/>
      <c r="I63" s="2"/>
      <c r="J63" s="2"/>
      <c r="K63" s="2">
        <f t="shared" si="0"/>
        <v>140</v>
      </c>
      <c r="L63" s="2">
        <v>20</v>
      </c>
      <c r="M63" s="2">
        <f t="shared" si="1"/>
        <v>173.00000000000003</v>
      </c>
      <c r="N63" s="2">
        <v>29</v>
      </c>
    </row>
    <row r="64" spans="1:14" x14ac:dyDescent="0.4">
      <c r="A64" s="8" t="s">
        <v>18</v>
      </c>
      <c r="B64" s="15" t="s">
        <v>19</v>
      </c>
      <c r="C64" s="3">
        <v>45379</v>
      </c>
      <c r="D64" s="15" t="s">
        <v>38</v>
      </c>
      <c r="E64" s="4">
        <v>0.35416666666666669</v>
      </c>
      <c r="F64" s="4">
        <v>0.50624999999999998</v>
      </c>
      <c r="G64" s="2">
        <v>320</v>
      </c>
      <c r="H64" s="2"/>
      <c r="I64" s="2"/>
      <c r="J64" s="2"/>
      <c r="K64" s="2">
        <f t="shared" si="0"/>
        <v>320</v>
      </c>
      <c r="L64" s="2"/>
      <c r="M64" s="2">
        <f t="shared" si="1"/>
        <v>218.99999999999994</v>
      </c>
      <c r="N64" s="2"/>
    </row>
    <row r="65" spans="1:14" x14ac:dyDescent="0.4">
      <c r="A65" s="8" t="s">
        <v>18</v>
      </c>
      <c r="B65" s="15" t="s">
        <v>19</v>
      </c>
      <c r="C65" s="3">
        <v>45379</v>
      </c>
      <c r="D65" s="15" t="s">
        <v>38</v>
      </c>
      <c r="E65" s="4">
        <v>0.50624999999999998</v>
      </c>
      <c r="F65" s="4">
        <v>0.61527777777777781</v>
      </c>
      <c r="G65" s="2">
        <v>160</v>
      </c>
      <c r="H65" s="2"/>
      <c r="I65" s="2"/>
      <c r="J65" s="2"/>
      <c r="K65" s="2">
        <f t="shared" si="0"/>
        <v>160</v>
      </c>
      <c r="L65" s="2">
        <v>20</v>
      </c>
      <c r="M65" s="2">
        <f t="shared" si="1"/>
        <v>137.00000000000009</v>
      </c>
      <c r="N65" s="2">
        <v>31</v>
      </c>
    </row>
    <row r="66" spans="1:14" x14ac:dyDescent="0.4">
      <c r="A66" s="8" t="s">
        <v>18</v>
      </c>
      <c r="B66" s="15" t="s">
        <v>19</v>
      </c>
      <c r="C66" s="3">
        <v>45380</v>
      </c>
      <c r="D66" s="15" t="s">
        <v>38</v>
      </c>
      <c r="E66" s="4">
        <v>0.35416666666666669</v>
      </c>
      <c r="F66" s="4">
        <v>0.46249999999999997</v>
      </c>
      <c r="G66" s="2">
        <v>380</v>
      </c>
      <c r="H66" s="2"/>
      <c r="I66" s="2"/>
      <c r="J66" s="2"/>
      <c r="K66" s="2">
        <f t="shared" si="0"/>
        <v>380</v>
      </c>
      <c r="L66" s="2"/>
      <c r="M66" s="2">
        <f t="shared" si="1"/>
        <v>155.99999999999991</v>
      </c>
      <c r="N66" s="2"/>
    </row>
    <row r="67" spans="1:14" x14ac:dyDescent="0.4">
      <c r="A67" s="8" t="s">
        <v>18</v>
      </c>
      <c r="B67" s="15" t="s">
        <v>19</v>
      </c>
      <c r="C67" s="3">
        <v>45380</v>
      </c>
      <c r="D67" s="15" t="s">
        <v>38</v>
      </c>
      <c r="E67" s="4">
        <v>0.46249999999999997</v>
      </c>
      <c r="F67" s="4">
        <v>0.61388888888888882</v>
      </c>
      <c r="G67" s="2"/>
      <c r="H67" s="2"/>
      <c r="I67" s="2"/>
      <c r="J67" s="2">
        <v>250</v>
      </c>
      <c r="K67" s="2">
        <f t="shared" si="0"/>
        <v>250</v>
      </c>
      <c r="L67" s="2">
        <v>20</v>
      </c>
      <c r="M67" s="2">
        <f t="shared" si="1"/>
        <v>197.99999999999994</v>
      </c>
      <c r="N67" s="2">
        <v>61</v>
      </c>
    </row>
    <row r="68" spans="1:14" x14ac:dyDescent="0.4">
      <c r="A68" s="8" t="s">
        <v>18</v>
      </c>
      <c r="B68" s="15" t="s">
        <v>19</v>
      </c>
      <c r="C68" s="3">
        <v>45352</v>
      </c>
      <c r="D68" s="15" t="s">
        <v>34</v>
      </c>
      <c r="E68" s="4">
        <v>0.5</v>
      </c>
      <c r="F68" s="4">
        <v>0.64027777777777783</v>
      </c>
      <c r="G68" s="2">
        <v>190</v>
      </c>
      <c r="H68" s="2"/>
      <c r="I68" s="2"/>
      <c r="J68" s="2"/>
      <c r="K68" s="2">
        <f t="shared" si="0"/>
        <v>190</v>
      </c>
      <c r="L68" s="2"/>
      <c r="M68" s="2">
        <f t="shared" si="1"/>
        <v>202.00000000000009</v>
      </c>
      <c r="N68" s="2">
        <v>27</v>
      </c>
    </row>
    <row r="69" spans="1:14" x14ac:dyDescent="0.4">
      <c r="A69" s="8" t="s">
        <v>18</v>
      </c>
      <c r="B69" s="15" t="s">
        <v>19</v>
      </c>
      <c r="C69" s="3">
        <v>45356</v>
      </c>
      <c r="D69" s="15" t="s">
        <v>34</v>
      </c>
      <c r="E69" s="4">
        <v>0.35416666666666669</v>
      </c>
      <c r="F69" s="4">
        <v>0.40972222222222227</v>
      </c>
      <c r="G69" s="2">
        <v>250</v>
      </c>
      <c r="H69" s="2"/>
      <c r="I69" s="2"/>
      <c r="J69" s="2"/>
      <c r="K69" s="2">
        <f t="shared" si="0"/>
        <v>250</v>
      </c>
      <c r="L69" s="2"/>
      <c r="M69" s="2">
        <f t="shared" si="1"/>
        <v>80.000000000000028</v>
      </c>
      <c r="N69" s="2"/>
    </row>
    <row r="70" spans="1:14" x14ac:dyDescent="0.4">
      <c r="A70" s="8" t="s">
        <v>18</v>
      </c>
      <c r="B70" s="15" t="s">
        <v>19</v>
      </c>
      <c r="C70" s="3">
        <v>45356</v>
      </c>
      <c r="D70" s="15" t="s">
        <v>34</v>
      </c>
      <c r="E70" s="4">
        <v>0.40972222222222227</v>
      </c>
      <c r="F70" s="4">
        <v>0.49305555555555558</v>
      </c>
      <c r="G70" s="2"/>
      <c r="H70" s="2"/>
      <c r="I70" s="2"/>
      <c r="J70" s="2">
        <v>230</v>
      </c>
      <c r="K70" s="2">
        <f t="shared" si="0"/>
        <v>230</v>
      </c>
      <c r="L70" s="2">
        <v>5</v>
      </c>
      <c r="M70" s="2">
        <f t="shared" si="1"/>
        <v>114.99999999999997</v>
      </c>
      <c r="N70" s="2">
        <v>39</v>
      </c>
    </row>
    <row r="71" spans="1:14" x14ac:dyDescent="0.4">
      <c r="A71" s="8" t="s">
        <v>18</v>
      </c>
      <c r="B71" s="15" t="s">
        <v>19</v>
      </c>
      <c r="C71" s="3">
        <v>45357</v>
      </c>
      <c r="D71" s="15" t="s">
        <v>34</v>
      </c>
      <c r="E71" s="4">
        <v>0.44444444444444442</v>
      </c>
      <c r="F71" s="4">
        <v>0.49374999999999997</v>
      </c>
      <c r="G71" s="2">
        <v>190</v>
      </c>
      <c r="H71" s="2"/>
      <c r="I71" s="2"/>
      <c r="J71" s="2"/>
      <c r="K71" s="2">
        <f t="shared" si="0"/>
        <v>190</v>
      </c>
      <c r="L71" s="2"/>
      <c r="M71" s="2">
        <f t="shared" si="1"/>
        <v>70.999999999999986</v>
      </c>
      <c r="N71" s="2">
        <v>10</v>
      </c>
    </row>
    <row r="72" spans="1:14" x14ac:dyDescent="0.4">
      <c r="A72" s="8" t="s">
        <v>18</v>
      </c>
      <c r="B72" s="15" t="s">
        <v>19</v>
      </c>
      <c r="C72" s="3">
        <v>45358</v>
      </c>
      <c r="D72" s="15" t="s">
        <v>34</v>
      </c>
      <c r="E72" s="4">
        <v>0.35416666666666669</v>
      </c>
      <c r="F72" s="4">
        <v>0.49583333333333335</v>
      </c>
      <c r="G72" s="2"/>
      <c r="H72" s="2"/>
      <c r="I72" s="2">
        <v>255</v>
      </c>
      <c r="J72" s="2"/>
      <c r="K72" s="2">
        <f t="shared" si="0"/>
        <v>255</v>
      </c>
      <c r="L72" s="2"/>
      <c r="M72" s="2">
        <f t="shared" ref="M72:M135" si="2">(F72-E72)*24*60-L72</f>
        <v>204</v>
      </c>
      <c r="N72" s="2"/>
    </row>
    <row r="73" spans="1:14" x14ac:dyDescent="0.4">
      <c r="A73" s="8" t="s">
        <v>18</v>
      </c>
      <c r="B73" s="15" t="s">
        <v>19</v>
      </c>
      <c r="C73" s="3">
        <v>45358</v>
      </c>
      <c r="D73" s="15" t="s">
        <v>34</v>
      </c>
      <c r="E73" s="4">
        <v>0.49583333333333335</v>
      </c>
      <c r="F73" s="4">
        <v>0.63263888888888886</v>
      </c>
      <c r="G73" s="2"/>
      <c r="H73" s="2"/>
      <c r="I73" s="2">
        <v>190</v>
      </c>
      <c r="J73" s="2"/>
      <c r="K73" s="2">
        <f t="shared" si="0"/>
        <v>190</v>
      </c>
      <c r="L73" s="2">
        <v>20</v>
      </c>
      <c r="M73" s="2">
        <f t="shared" si="2"/>
        <v>176.99999999999994</v>
      </c>
      <c r="N73" s="2">
        <v>38</v>
      </c>
    </row>
    <row r="74" spans="1:14" x14ac:dyDescent="0.4">
      <c r="A74" s="8" t="s">
        <v>18</v>
      </c>
      <c r="B74" s="15" t="s">
        <v>19</v>
      </c>
      <c r="C74" s="3">
        <v>45359</v>
      </c>
      <c r="D74" s="15" t="s">
        <v>34</v>
      </c>
      <c r="E74" s="4">
        <v>0.35416666666666669</v>
      </c>
      <c r="F74" s="4">
        <v>0.47916666666666669</v>
      </c>
      <c r="G74" s="2">
        <v>230</v>
      </c>
      <c r="H74" s="2"/>
      <c r="I74" s="2"/>
      <c r="J74" s="2"/>
      <c r="K74" s="2">
        <f t="shared" si="0"/>
        <v>230</v>
      </c>
      <c r="L74" s="2">
        <v>5</v>
      </c>
      <c r="M74" s="2">
        <f t="shared" si="2"/>
        <v>175</v>
      </c>
      <c r="N74" s="2">
        <v>40</v>
      </c>
    </row>
    <row r="75" spans="1:14" x14ac:dyDescent="0.4">
      <c r="A75" s="8" t="s">
        <v>18</v>
      </c>
      <c r="B75" s="15" t="s">
        <v>19</v>
      </c>
      <c r="C75" s="3">
        <v>45362</v>
      </c>
      <c r="D75" s="15" t="s">
        <v>34</v>
      </c>
      <c r="E75" s="4">
        <v>0.35416666666666669</v>
      </c>
      <c r="F75" s="4">
        <v>0.56319444444444444</v>
      </c>
      <c r="G75" s="2">
        <v>250</v>
      </c>
      <c r="H75" s="2"/>
      <c r="I75" s="2"/>
      <c r="J75" s="2"/>
      <c r="K75" s="2">
        <f t="shared" ref="K75:K138" si="3">SUM(G75,H75,I75,J75)</f>
        <v>250</v>
      </c>
      <c r="L75" s="2">
        <v>10</v>
      </c>
      <c r="M75" s="2">
        <f t="shared" si="2"/>
        <v>290.99999999999994</v>
      </c>
      <c r="N75" s="2">
        <v>36</v>
      </c>
    </row>
    <row r="76" spans="1:14" x14ac:dyDescent="0.4">
      <c r="A76" s="8" t="s">
        <v>18</v>
      </c>
      <c r="B76" s="15" t="s">
        <v>19</v>
      </c>
      <c r="C76" s="3">
        <v>45364</v>
      </c>
      <c r="D76" s="15" t="s">
        <v>34</v>
      </c>
      <c r="E76" s="4">
        <v>0.35416666666666669</v>
      </c>
      <c r="F76" s="4">
        <v>0.4465277777777778</v>
      </c>
      <c r="G76" s="2">
        <v>190</v>
      </c>
      <c r="H76" s="2"/>
      <c r="I76" s="2"/>
      <c r="J76" s="2"/>
      <c r="K76" s="2">
        <f t="shared" si="3"/>
        <v>190</v>
      </c>
      <c r="L76" s="2"/>
      <c r="M76" s="2">
        <f t="shared" si="2"/>
        <v>133</v>
      </c>
      <c r="N76" s="2"/>
    </row>
    <row r="77" spans="1:14" x14ac:dyDescent="0.4">
      <c r="A77" s="8" t="s">
        <v>18</v>
      </c>
      <c r="B77" s="15" t="s">
        <v>19</v>
      </c>
      <c r="C77" s="3">
        <v>45364</v>
      </c>
      <c r="D77" s="15" t="s">
        <v>34</v>
      </c>
      <c r="E77" s="4">
        <v>0.4465277777777778</v>
      </c>
      <c r="F77" s="4">
        <v>0.57152777777777775</v>
      </c>
      <c r="G77" s="2">
        <v>120</v>
      </c>
      <c r="H77" s="2"/>
      <c r="I77" s="2"/>
      <c r="J77" s="2"/>
      <c r="K77" s="2">
        <f t="shared" si="3"/>
        <v>120</v>
      </c>
      <c r="L77" s="2">
        <v>10</v>
      </c>
      <c r="M77" s="2">
        <f t="shared" si="2"/>
        <v>169.99999999999991</v>
      </c>
      <c r="N77" s="2">
        <v>20</v>
      </c>
    </row>
    <row r="78" spans="1:14" x14ac:dyDescent="0.4">
      <c r="A78" s="8" t="s">
        <v>18</v>
      </c>
      <c r="B78" s="15" t="s">
        <v>19</v>
      </c>
      <c r="C78" s="3">
        <v>45366</v>
      </c>
      <c r="D78" s="15" t="s">
        <v>34</v>
      </c>
      <c r="E78" s="4">
        <v>0.50694444444444442</v>
      </c>
      <c r="F78" s="4">
        <v>0.66597222222222219</v>
      </c>
      <c r="G78" s="2">
        <v>210</v>
      </c>
      <c r="H78" s="2"/>
      <c r="I78" s="2"/>
      <c r="J78" s="2"/>
      <c r="K78" s="2">
        <f t="shared" si="3"/>
        <v>210</v>
      </c>
      <c r="L78" s="2"/>
      <c r="M78" s="2">
        <f t="shared" si="2"/>
        <v>229</v>
      </c>
      <c r="N78" s="2">
        <v>28</v>
      </c>
    </row>
    <row r="79" spans="1:14" x14ac:dyDescent="0.4">
      <c r="A79" s="8" t="s">
        <v>18</v>
      </c>
      <c r="B79" s="15" t="s">
        <v>19</v>
      </c>
      <c r="C79" s="3">
        <v>45370</v>
      </c>
      <c r="D79" s="15" t="s">
        <v>34</v>
      </c>
      <c r="E79" s="4">
        <v>0.35416666666666669</v>
      </c>
      <c r="F79" s="4">
        <v>0.40972222222222227</v>
      </c>
      <c r="G79" s="2">
        <v>230</v>
      </c>
      <c r="H79" s="2"/>
      <c r="I79" s="2"/>
      <c r="J79" s="2"/>
      <c r="K79" s="2">
        <f t="shared" si="3"/>
        <v>230</v>
      </c>
      <c r="L79" s="2"/>
      <c r="M79" s="2">
        <f t="shared" si="2"/>
        <v>80.000000000000028</v>
      </c>
      <c r="N79" s="2"/>
    </row>
    <row r="80" spans="1:14" x14ac:dyDescent="0.4">
      <c r="A80" s="8" t="s">
        <v>18</v>
      </c>
      <c r="B80" s="15" t="s">
        <v>19</v>
      </c>
      <c r="C80" s="3">
        <v>45370</v>
      </c>
      <c r="D80" s="15" t="s">
        <v>34</v>
      </c>
      <c r="E80" s="4">
        <v>0.40972222222222227</v>
      </c>
      <c r="F80" s="4">
        <v>0.49513888888888885</v>
      </c>
      <c r="G80" s="2"/>
      <c r="H80" s="2"/>
      <c r="I80" s="2"/>
      <c r="J80" s="2">
        <v>200</v>
      </c>
      <c r="K80" s="2">
        <f t="shared" si="3"/>
        <v>200</v>
      </c>
      <c r="L80" s="2"/>
      <c r="M80" s="2">
        <f t="shared" si="2"/>
        <v>122.99999999999989</v>
      </c>
      <c r="N80" s="2">
        <v>37</v>
      </c>
    </row>
    <row r="81" spans="1:14" x14ac:dyDescent="0.4">
      <c r="A81" s="8" t="s">
        <v>18</v>
      </c>
      <c r="B81" s="15" t="s">
        <v>19</v>
      </c>
      <c r="C81" s="3">
        <v>45371</v>
      </c>
      <c r="D81" s="15" t="s">
        <v>34</v>
      </c>
      <c r="E81" s="4">
        <v>0.4375</v>
      </c>
      <c r="F81" s="4">
        <v>0.49652777777777773</v>
      </c>
      <c r="G81" s="2">
        <v>170</v>
      </c>
      <c r="H81" s="2"/>
      <c r="I81" s="2"/>
      <c r="J81" s="2"/>
      <c r="K81" s="2">
        <f t="shared" si="3"/>
        <v>170</v>
      </c>
      <c r="L81" s="2"/>
      <c r="M81" s="2">
        <f t="shared" si="2"/>
        <v>84.999999999999943</v>
      </c>
      <c r="N81" s="2">
        <v>9</v>
      </c>
    </row>
    <row r="82" spans="1:14" x14ac:dyDescent="0.4">
      <c r="A82" s="8" t="s">
        <v>18</v>
      </c>
      <c r="B82" s="15" t="s">
        <v>19</v>
      </c>
      <c r="C82" s="21">
        <v>45372</v>
      </c>
      <c r="D82" s="15" t="s">
        <v>34</v>
      </c>
      <c r="E82" s="4">
        <v>0.35416666666666669</v>
      </c>
      <c r="F82" s="4">
        <v>0.48819444444444443</v>
      </c>
      <c r="G82" s="2"/>
      <c r="H82" s="2"/>
      <c r="I82" s="2">
        <v>230</v>
      </c>
      <c r="J82" s="2"/>
      <c r="K82" s="2">
        <f t="shared" si="3"/>
        <v>230</v>
      </c>
      <c r="L82" s="2"/>
      <c r="M82" s="2">
        <f t="shared" si="2"/>
        <v>192.99999999999994</v>
      </c>
      <c r="N82" s="2"/>
    </row>
    <row r="83" spans="1:14" x14ac:dyDescent="0.4">
      <c r="A83" s="8" t="s">
        <v>18</v>
      </c>
      <c r="B83" s="15" t="s">
        <v>19</v>
      </c>
      <c r="C83" s="21">
        <v>45372</v>
      </c>
      <c r="D83" s="15" t="s">
        <v>34</v>
      </c>
      <c r="E83" s="4">
        <v>0.48819444444444443</v>
      </c>
      <c r="F83" s="4">
        <v>0.68958333333333333</v>
      </c>
      <c r="G83" s="2">
        <v>200</v>
      </c>
      <c r="H83" s="2"/>
      <c r="I83" s="2"/>
      <c r="J83" s="2"/>
      <c r="K83" s="2">
        <f t="shared" si="3"/>
        <v>200</v>
      </c>
      <c r="L83" s="2">
        <v>20</v>
      </c>
      <c r="M83" s="2">
        <f t="shared" si="2"/>
        <v>270.00000000000006</v>
      </c>
      <c r="N83" s="2">
        <v>43</v>
      </c>
    </row>
    <row r="84" spans="1:14" x14ac:dyDescent="0.4">
      <c r="A84" s="8" t="s">
        <v>18</v>
      </c>
      <c r="B84" s="15" t="s">
        <v>19</v>
      </c>
      <c r="C84" s="3">
        <v>45373</v>
      </c>
      <c r="D84" s="15" t="s">
        <v>34</v>
      </c>
      <c r="E84" s="4">
        <v>0.35416666666666669</v>
      </c>
      <c r="F84" s="4">
        <v>0.4777777777777778</v>
      </c>
      <c r="G84" s="2">
        <v>170</v>
      </c>
      <c r="H84" s="2"/>
      <c r="I84" s="2"/>
      <c r="J84" s="2"/>
      <c r="K84" s="2">
        <f t="shared" si="3"/>
        <v>170</v>
      </c>
      <c r="L84" s="2"/>
      <c r="M84" s="2">
        <f t="shared" si="2"/>
        <v>178</v>
      </c>
      <c r="N84" s="2">
        <v>40</v>
      </c>
    </row>
    <row r="85" spans="1:14" x14ac:dyDescent="0.4">
      <c r="A85" s="8" t="s">
        <v>18</v>
      </c>
      <c r="B85" s="15" t="s">
        <v>19</v>
      </c>
      <c r="C85" s="3">
        <v>45376</v>
      </c>
      <c r="D85" s="15" t="s">
        <v>34</v>
      </c>
      <c r="E85" s="4">
        <v>0.35416666666666669</v>
      </c>
      <c r="F85" s="4">
        <v>0.53333333333333333</v>
      </c>
      <c r="G85" s="2">
        <v>230</v>
      </c>
      <c r="H85" s="2"/>
      <c r="I85" s="2"/>
      <c r="J85" s="2"/>
      <c r="K85" s="2">
        <f t="shared" si="3"/>
        <v>230</v>
      </c>
      <c r="L85" s="2">
        <v>10</v>
      </c>
      <c r="M85" s="2">
        <f t="shared" si="2"/>
        <v>247.99999999999994</v>
      </c>
      <c r="N85" s="2">
        <v>38</v>
      </c>
    </row>
    <row r="86" spans="1:14" x14ac:dyDescent="0.4">
      <c r="A86" s="8" t="s">
        <v>18</v>
      </c>
      <c r="B86" s="15" t="s">
        <v>19</v>
      </c>
      <c r="C86" s="3">
        <v>45378</v>
      </c>
      <c r="D86" s="15" t="s">
        <v>34</v>
      </c>
      <c r="E86" s="4">
        <v>0.35416666666666669</v>
      </c>
      <c r="F86" s="4">
        <v>0.45277777777777778</v>
      </c>
      <c r="G86" s="2">
        <v>210</v>
      </c>
      <c r="H86" s="2"/>
      <c r="I86" s="2"/>
      <c r="J86" s="2"/>
      <c r="K86" s="2">
        <f t="shared" si="3"/>
        <v>210</v>
      </c>
      <c r="L86" s="2"/>
      <c r="M86" s="2">
        <f t="shared" si="2"/>
        <v>141.99999999999997</v>
      </c>
      <c r="N86" s="2"/>
    </row>
    <row r="87" spans="1:14" x14ac:dyDescent="0.4">
      <c r="A87" s="8" t="s">
        <v>18</v>
      </c>
      <c r="B87" s="15" t="s">
        <v>19</v>
      </c>
      <c r="C87" s="3">
        <v>45378</v>
      </c>
      <c r="D87" s="15" t="s">
        <v>34</v>
      </c>
      <c r="E87" s="4">
        <v>0.45277777777777778</v>
      </c>
      <c r="F87" s="4">
        <v>0.57430555555555551</v>
      </c>
      <c r="G87" s="2">
        <v>130</v>
      </c>
      <c r="H87" s="2"/>
      <c r="I87" s="2"/>
      <c r="J87" s="2"/>
      <c r="K87" s="2">
        <f t="shared" si="3"/>
        <v>130</v>
      </c>
      <c r="L87" s="2">
        <v>10</v>
      </c>
      <c r="M87" s="2">
        <f t="shared" si="2"/>
        <v>164.99999999999994</v>
      </c>
      <c r="N87" s="2">
        <v>20</v>
      </c>
    </row>
    <row r="88" spans="1:14" x14ac:dyDescent="0.4">
      <c r="A88" s="8" t="s">
        <v>18</v>
      </c>
      <c r="B88" s="15" t="s">
        <v>19</v>
      </c>
      <c r="C88" s="3">
        <v>45380</v>
      </c>
      <c r="D88" s="15" t="s">
        <v>34</v>
      </c>
      <c r="E88" s="4">
        <v>0.51388888888888895</v>
      </c>
      <c r="F88" s="4">
        <v>0.65833333333333333</v>
      </c>
      <c r="G88" s="2">
        <v>220</v>
      </c>
      <c r="H88" s="2"/>
      <c r="I88" s="2"/>
      <c r="J88" s="2"/>
      <c r="K88" s="2">
        <f t="shared" si="3"/>
        <v>220</v>
      </c>
      <c r="L88" s="2"/>
      <c r="M88" s="2">
        <f t="shared" si="2"/>
        <v>207.99999999999989</v>
      </c>
      <c r="N88" s="2">
        <v>28</v>
      </c>
    </row>
    <row r="89" spans="1:14" x14ac:dyDescent="0.4">
      <c r="A89" s="8" t="s">
        <v>18</v>
      </c>
      <c r="B89" s="15" t="s">
        <v>19</v>
      </c>
      <c r="C89" s="3">
        <v>45352</v>
      </c>
      <c r="D89" s="15" t="s">
        <v>40</v>
      </c>
      <c r="E89" s="4">
        <v>0.35416666666666669</v>
      </c>
      <c r="F89" s="4">
        <v>0.5395833333333333</v>
      </c>
      <c r="G89" s="2"/>
      <c r="H89" s="2"/>
      <c r="I89" s="2">
        <v>475</v>
      </c>
      <c r="J89" s="2"/>
      <c r="K89" s="2">
        <f t="shared" si="3"/>
        <v>475</v>
      </c>
      <c r="L89" s="2"/>
      <c r="M89" s="2">
        <f t="shared" si="2"/>
        <v>266.99999999999994</v>
      </c>
      <c r="N89" s="2"/>
    </row>
    <row r="90" spans="1:14" x14ac:dyDescent="0.4">
      <c r="A90" s="8" t="s">
        <v>18</v>
      </c>
      <c r="B90" s="15" t="s">
        <v>19</v>
      </c>
      <c r="C90" s="3">
        <v>45352</v>
      </c>
      <c r="D90" s="15" t="s">
        <v>40</v>
      </c>
      <c r="E90" s="4">
        <v>0.5395833333333333</v>
      </c>
      <c r="F90" s="4">
        <v>0.6479166666666667</v>
      </c>
      <c r="G90" s="2"/>
      <c r="H90" s="2"/>
      <c r="I90" s="2">
        <v>205</v>
      </c>
      <c r="J90" s="2"/>
      <c r="K90" s="2">
        <f t="shared" si="3"/>
        <v>205</v>
      </c>
      <c r="L90" s="2">
        <v>20</v>
      </c>
      <c r="M90" s="2">
        <f t="shared" si="2"/>
        <v>136.00000000000009</v>
      </c>
      <c r="N90" s="2">
        <v>60</v>
      </c>
    </row>
    <row r="91" spans="1:14" x14ac:dyDescent="0.4">
      <c r="A91" s="8" t="s">
        <v>18</v>
      </c>
      <c r="B91" s="15" t="s">
        <v>19</v>
      </c>
      <c r="C91" s="3">
        <v>45355</v>
      </c>
      <c r="D91" s="15" t="s">
        <v>40</v>
      </c>
      <c r="E91" s="4">
        <v>0.35416666666666669</v>
      </c>
      <c r="F91" s="4">
        <v>0.50763888888888886</v>
      </c>
      <c r="G91" s="2"/>
      <c r="H91" s="2"/>
      <c r="I91" s="2"/>
      <c r="J91" s="2">
        <v>370</v>
      </c>
      <c r="K91" s="2">
        <f t="shared" si="3"/>
        <v>370</v>
      </c>
      <c r="L91" s="2"/>
      <c r="M91" s="2">
        <f t="shared" si="2"/>
        <v>220.99999999999994</v>
      </c>
      <c r="N91" s="2"/>
    </row>
    <row r="92" spans="1:14" x14ac:dyDescent="0.4">
      <c r="A92" s="8" t="s">
        <v>18</v>
      </c>
      <c r="B92" s="15" t="s">
        <v>19</v>
      </c>
      <c r="C92" s="3">
        <v>45355</v>
      </c>
      <c r="D92" s="15" t="s">
        <v>40</v>
      </c>
      <c r="E92" s="4">
        <v>0.50763888888888886</v>
      </c>
      <c r="F92" s="4">
        <v>0.67291666666666661</v>
      </c>
      <c r="G92" s="2"/>
      <c r="H92" s="2"/>
      <c r="I92" s="2"/>
      <c r="J92" s="2">
        <v>270</v>
      </c>
      <c r="K92" s="2">
        <f t="shared" si="3"/>
        <v>270</v>
      </c>
      <c r="L92" s="2">
        <v>20</v>
      </c>
      <c r="M92" s="2">
        <f t="shared" si="2"/>
        <v>217.99999999999994</v>
      </c>
      <c r="N92" s="2">
        <v>70</v>
      </c>
    </row>
    <row r="93" spans="1:14" x14ac:dyDescent="0.4">
      <c r="A93" s="8" t="s">
        <v>18</v>
      </c>
      <c r="B93" s="15" t="s">
        <v>19</v>
      </c>
      <c r="C93" s="3">
        <v>45356</v>
      </c>
      <c r="D93" s="15" t="s">
        <v>40</v>
      </c>
      <c r="E93" s="4">
        <v>0.35416666666666669</v>
      </c>
      <c r="F93" s="4">
        <v>0.62916666666666665</v>
      </c>
      <c r="G93" s="2"/>
      <c r="H93" s="2"/>
      <c r="I93" s="2"/>
      <c r="J93" s="2">
        <v>370</v>
      </c>
      <c r="K93" s="2">
        <f t="shared" si="3"/>
        <v>370</v>
      </c>
      <c r="L93" s="2">
        <v>20</v>
      </c>
      <c r="M93" s="2">
        <f t="shared" si="2"/>
        <v>376</v>
      </c>
      <c r="N93" s="2">
        <v>70</v>
      </c>
    </row>
    <row r="94" spans="1:14" x14ac:dyDescent="0.4">
      <c r="A94" s="8" t="s">
        <v>18</v>
      </c>
      <c r="B94" s="15" t="s">
        <v>19</v>
      </c>
      <c r="C94" s="3">
        <v>45357</v>
      </c>
      <c r="D94" s="15" t="s">
        <v>40</v>
      </c>
      <c r="E94" s="4">
        <v>0.35416666666666669</v>
      </c>
      <c r="F94" s="4">
        <v>0.55833333333333335</v>
      </c>
      <c r="G94" s="2"/>
      <c r="H94" s="2"/>
      <c r="I94" s="2"/>
      <c r="J94" s="2">
        <v>290</v>
      </c>
      <c r="K94" s="2">
        <f t="shared" si="3"/>
        <v>290</v>
      </c>
      <c r="L94" s="2"/>
      <c r="M94" s="2">
        <f t="shared" si="2"/>
        <v>294</v>
      </c>
      <c r="N94" s="2"/>
    </row>
    <row r="95" spans="1:14" x14ac:dyDescent="0.4">
      <c r="A95" s="8" t="s">
        <v>18</v>
      </c>
      <c r="B95" s="15" t="s">
        <v>19</v>
      </c>
      <c r="C95" s="3">
        <v>45357</v>
      </c>
      <c r="D95" s="15" t="s">
        <v>40</v>
      </c>
      <c r="E95" s="4">
        <v>0.55833333333333335</v>
      </c>
      <c r="F95" s="4">
        <v>0.66875000000000007</v>
      </c>
      <c r="G95" s="2"/>
      <c r="H95" s="2"/>
      <c r="I95" s="2"/>
      <c r="J95" s="2">
        <v>170</v>
      </c>
      <c r="K95" s="2">
        <f t="shared" si="3"/>
        <v>170</v>
      </c>
      <c r="L95" s="2">
        <v>20</v>
      </c>
      <c r="M95" s="2">
        <f t="shared" si="2"/>
        <v>139.00000000000009</v>
      </c>
      <c r="N95" s="2">
        <v>60</v>
      </c>
    </row>
    <row r="96" spans="1:14" x14ac:dyDescent="0.4">
      <c r="A96" s="8" t="s">
        <v>18</v>
      </c>
      <c r="B96" s="15" t="s">
        <v>19</v>
      </c>
      <c r="C96" s="3">
        <v>45358</v>
      </c>
      <c r="D96" s="15" t="s">
        <v>40</v>
      </c>
      <c r="E96" s="4">
        <v>0.35416666666666669</v>
      </c>
      <c r="F96" s="4">
        <v>0.66249999999999998</v>
      </c>
      <c r="G96" s="2"/>
      <c r="H96" s="2"/>
      <c r="I96" s="2"/>
      <c r="J96" s="2">
        <v>430</v>
      </c>
      <c r="K96" s="2">
        <f t="shared" si="3"/>
        <v>430</v>
      </c>
      <c r="L96" s="2">
        <v>20</v>
      </c>
      <c r="M96" s="2">
        <f t="shared" si="2"/>
        <v>423.99999999999989</v>
      </c>
      <c r="N96" s="2">
        <v>60</v>
      </c>
    </row>
    <row r="97" spans="1:14" x14ac:dyDescent="0.4">
      <c r="A97" s="8" t="s">
        <v>18</v>
      </c>
      <c r="B97" s="15" t="s">
        <v>19</v>
      </c>
      <c r="C97" s="3">
        <v>45359</v>
      </c>
      <c r="D97" s="15" t="s">
        <v>40</v>
      </c>
      <c r="E97" s="4">
        <v>0.35416666666666669</v>
      </c>
      <c r="F97" s="4">
        <v>0.55694444444444446</v>
      </c>
      <c r="G97" s="2"/>
      <c r="H97" s="2"/>
      <c r="I97" s="2"/>
      <c r="J97" s="2">
        <v>320</v>
      </c>
      <c r="K97" s="2">
        <f t="shared" si="3"/>
        <v>320</v>
      </c>
      <c r="L97" s="2"/>
      <c r="M97" s="2">
        <f t="shared" si="2"/>
        <v>292</v>
      </c>
      <c r="N97" s="2"/>
    </row>
    <row r="98" spans="1:14" x14ac:dyDescent="0.4">
      <c r="A98" s="8" t="s">
        <v>18</v>
      </c>
      <c r="B98" s="15" t="s">
        <v>19</v>
      </c>
      <c r="C98" s="3">
        <v>45359</v>
      </c>
      <c r="D98" s="15" t="s">
        <v>40</v>
      </c>
      <c r="E98" s="4">
        <v>0.55694444444444446</v>
      </c>
      <c r="F98" s="4">
        <v>0.71388888888888891</v>
      </c>
      <c r="G98" s="2"/>
      <c r="H98" s="2"/>
      <c r="I98" s="2"/>
      <c r="J98" s="2">
        <v>170</v>
      </c>
      <c r="K98" s="2">
        <f t="shared" si="3"/>
        <v>170</v>
      </c>
      <c r="L98" s="2">
        <v>20</v>
      </c>
      <c r="M98" s="2">
        <f t="shared" si="2"/>
        <v>206</v>
      </c>
      <c r="N98" s="2">
        <v>120</v>
      </c>
    </row>
    <row r="99" spans="1:14" x14ac:dyDescent="0.4">
      <c r="A99" s="8" t="s">
        <v>18</v>
      </c>
      <c r="B99" s="15" t="s">
        <v>19</v>
      </c>
      <c r="C99" s="3">
        <v>45362</v>
      </c>
      <c r="D99" s="15" t="s">
        <v>40</v>
      </c>
      <c r="E99" s="4">
        <v>0.35416666666666669</v>
      </c>
      <c r="F99" s="4">
        <v>0.6069444444444444</v>
      </c>
      <c r="G99" s="2"/>
      <c r="H99" s="2"/>
      <c r="I99" s="2"/>
      <c r="J99" s="2">
        <v>460</v>
      </c>
      <c r="K99" s="2">
        <f t="shared" si="3"/>
        <v>460</v>
      </c>
      <c r="L99" s="2">
        <v>20</v>
      </c>
      <c r="M99" s="2">
        <f t="shared" si="2"/>
        <v>343.99999999999989</v>
      </c>
      <c r="N99" s="2">
        <v>60</v>
      </c>
    </row>
    <row r="100" spans="1:14" x14ac:dyDescent="0.4">
      <c r="A100" s="8" t="s">
        <v>18</v>
      </c>
      <c r="B100" s="15" t="s">
        <v>19</v>
      </c>
      <c r="C100" s="3">
        <v>45363</v>
      </c>
      <c r="D100" s="15" t="s">
        <v>40</v>
      </c>
      <c r="E100" s="4">
        <v>0.35416666666666669</v>
      </c>
      <c r="F100" s="4">
        <v>0.69791666666666663</v>
      </c>
      <c r="G100" s="2"/>
      <c r="H100" s="2"/>
      <c r="I100" s="2"/>
      <c r="J100" s="2">
        <v>360</v>
      </c>
      <c r="K100" s="2">
        <f t="shared" si="3"/>
        <v>360</v>
      </c>
      <c r="L100" s="2">
        <v>20</v>
      </c>
      <c r="M100" s="2">
        <f t="shared" si="2"/>
        <v>474.99999999999989</v>
      </c>
      <c r="N100" s="2">
        <v>100</v>
      </c>
    </row>
    <row r="101" spans="1:14" x14ac:dyDescent="0.4">
      <c r="A101" s="8" t="s">
        <v>18</v>
      </c>
      <c r="B101" s="15" t="s">
        <v>19</v>
      </c>
      <c r="C101" s="3">
        <v>45364</v>
      </c>
      <c r="D101" s="15" t="s">
        <v>40</v>
      </c>
      <c r="E101" s="4">
        <v>0.35416666666666669</v>
      </c>
      <c r="F101" s="4">
        <v>0.6430555555555556</v>
      </c>
      <c r="G101" s="2"/>
      <c r="H101" s="2"/>
      <c r="I101" s="2"/>
      <c r="J101" s="2">
        <v>370</v>
      </c>
      <c r="K101" s="2">
        <f t="shared" si="3"/>
        <v>370</v>
      </c>
      <c r="L101" s="2">
        <v>20</v>
      </c>
      <c r="M101" s="2">
        <f t="shared" si="2"/>
        <v>396</v>
      </c>
      <c r="N101" s="2">
        <v>70</v>
      </c>
    </row>
    <row r="102" spans="1:14" x14ac:dyDescent="0.4">
      <c r="A102" s="8" t="s">
        <v>18</v>
      </c>
      <c r="B102" s="15" t="s">
        <v>19</v>
      </c>
      <c r="C102" s="3">
        <v>45365</v>
      </c>
      <c r="D102" s="15" t="s">
        <v>40</v>
      </c>
      <c r="E102" s="4">
        <v>0.35416666666666669</v>
      </c>
      <c r="F102" s="4">
        <v>0.55486111111111114</v>
      </c>
      <c r="G102" s="2"/>
      <c r="H102" s="2"/>
      <c r="I102" s="2"/>
      <c r="J102" s="2">
        <v>360</v>
      </c>
      <c r="K102" s="2">
        <f t="shared" si="3"/>
        <v>360</v>
      </c>
      <c r="L102" s="2"/>
      <c r="M102" s="2">
        <f t="shared" si="2"/>
        <v>289</v>
      </c>
      <c r="N102" s="2"/>
    </row>
    <row r="103" spans="1:14" x14ac:dyDescent="0.4">
      <c r="A103" s="8" t="s">
        <v>18</v>
      </c>
      <c r="B103" s="15" t="s">
        <v>19</v>
      </c>
      <c r="C103" s="3">
        <v>45365</v>
      </c>
      <c r="D103" s="15" t="s">
        <v>40</v>
      </c>
      <c r="E103" s="4">
        <v>0.55486111111111114</v>
      </c>
      <c r="F103" s="4">
        <v>0.6645833333333333</v>
      </c>
      <c r="G103" s="2"/>
      <c r="H103" s="2"/>
      <c r="I103" s="2"/>
      <c r="J103" s="2">
        <v>180</v>
      </c>
      <c r="K103" s="2">
        <f t="shared" si="3"/>
        <v>180</v>
      </c>
      <c r="L103" s="2">
        <v>20</v>
      </c>
      <c r="M103" s="2">
        <f t="shared" si="2"/>
        <v>137.99999999999991</v>
      </c>
      <c r="N103" s="2">
        <v>80</v>
      </c>
    </row>
    <row r="104" spans="1:14" x14ac:dyDescent="0.4">
      <c r="A104" s="8" t="s">
        <v>18</v>
      </c>
      <c r="B104" s="15" t="s">
        <v>19</v>
      </c>
      <c r="C104" s="3">
        <v>45366</v>
      </c>
      <c r="D104" s="15" t="s">
        <v>40</v>
      </c>
      <c r="E104" s="4">
        <v>0.35416666666666669</v>
      </c>
      <c r="F104" s="4">
        <v>0.56111111111111112</v>
      </c>
      <c r="G104" s="2"/>
      <c r="H104" s="2"/>
      <c r="I104" s="2">
        <v>425</v>
      </c>
      <c r="J104" s="2"/>
      <c r="K104" s="2">
        <f t="shared" si="3"/>
        <v>425</v>
      </c>
      <c r="L104" s="2"/>
      <c r="M104" s="2">
        <f t="shared" si="2"/>
        <v>298</v>
      </c>
      <c r="N104" s="2"/>
    </row>
    <row r="105" spans="1:14" x14ac:dyDescent="0.4">
      <c r="A105" s="8" t="s">
        <v>18</v>
      </c>
      <c r="B105" s="15" t="s">
        <v>19</v>
      </c>
      <c r="C105" s="3">
        <v>45366</v>
      </c>
      <c r="D105" s="15" t="s">
        <v>40</v>
      </c>
      <c r="E105" s="4">
        <v>0.56111111111111112</v>
      </c>
      <c r="F105" s="4">
        <v>0.64861111111111114</v>
      </c>
      <c r="G105" s="2"/>
      <c r="H105" s="2">
        <v>100</v>
      </c>
      <c r="I105" s="2">
        <v>225</v>
      </c>
      <c r="J105" s="2"/>
      <c r="K105" s="2">
        <f t="shared" si="3"/>
        <v>325</v>
      </c>
      <c r="L105" s="2">
        <v>20</v>
      </c>
      <c r="M105" s="2">
        <f t="shared" si="2"/>
        <v>106.00000000000003</v>
      </c>
      <c r="N105" s="2">
        <v>65</v>
      </c>
    </row>
    <row r="106" spans="1:14" x14ac:dyDescent="0.4">
      <c r="A106" s="8" t="s">
        <v>18</v>
      </c>
      <c r="B106" s="15" t="s">
        <v>19</v>
      </c>
      <c r="C106" s="3">
        <v>45369</v>
      </c>
      <c r="D106" s="15" t="s">
        <v>40</v>
      </c>
      <c r="E106" s="4">
        <v>0.35416666666666669</v>
      </c>
      <c r="F106" s="4">
        <v>0.52847222222222223</v>
      </c>
      <c r="G106" s="2"/>
      <c r="H106" s="2"/>
      <c r="I106" s="2"/>
      <c r="J106" s="2">
        <v>340</v>
      </c>
      <c r="K106" s="2">
        <f t="shared" si="3"/>
        <v>340</v>
      </c>
      <c r="L106" s="2"/>
      <c r="M106" s="2">
        <f t="shared" si="2"/>
        <v>251</v>
      </c>
      <c r="N106" s="2"/>
    </row>
    <row r="107" spans="1:14" x14ac:dyDescent="0.4">
      <c r="A107" s="8" t="s">
        <v>18</v>
      </c>
      <c r="B107" s="15" t="s">
        <v>19</v>
      </c>
      <c r="C107" s="3">
        <v>45369</v>
      </c>
      <c r="D107" s="15" t="s">
        <v>40</v>
      </c>
      <c r="E107" s="4">
        <v>0.52847222222222223</v>
      </c>
      <c r="F107" s="4">
        <v>0.68958333333333333</v>
      </c>
      <c r="G107" s="2"/>
      <c r="H107" s="2"/>
      <c r="I107" s="2"/>
      <c r="J107" s="2">
        <v>270</v>
      </c>
      <c r="K107" s="2">
        <f t="shared" si="3"/>
        <v>270</v>
      </c>
      <c r="L107" s="2">
        <v>20</v>
      </c>
      <c r="M107" s="2">
        <f t="shared" si="2"/>
        <v>211.99999999999997</v>
      </c>
      <c r="N107" s="2">
        <v>70</v>
      </c>
    </row>
    <row r="108" spans="1:14" x14ac:dyDescent="0.4">
      <c r="A108" s="8" t="s">
        <v>18</v>
      </c>
      <c r="B108" s="15" t="s">
        <v>19</v>
      </c>
      <c r="C108" s="3">
        <v>45370</v>
      </c>
      <c r="D108" s="15" t="s">
        <v>40</v>
      </c>
      <c r="E108" s="4">
        <v>0.35416666666666669</v>
      </c>
      <c r="F108" s="4">
        <v>0.64027777777777783</v>
      </c>
      <c r="G108" s="2"/>
      <c r="H108" s="2"/>
      <c r="I108" s="2"/>
      <c r="J108" s="2">
        <v>390</v>
      </c>
      <c r="K108" s="2">
        <f t="shared" si="3"/>
        <v>390</v>
      </c>
      <c r="L108" s="2">
        <v>20</v>
      </c>
      <c r="M108" s="2">
        <f t="shared" si="2"/>
        <v>392</v>
      </c>
      <c r="N108" s="2">
        <v>47</v>
      </c>
    </row>
    <row r="109" spans="1:14" x14ac:dyDescent="0.4">
      <c r="A109" s="8" t="s">
        <v>18</v>
      </c>
      <c r="B109" s="15" t="s">
        <v>19</v>
      </c>
      <c r="C109" s="3">
        <v>45371</v>
      </c>
      <c r="D109" s="15" t="s">
        <v>40</v>
      </c>
      <c r="E109" s="4">
        <v>0.35416666666666669</v>
      </c>
      <c r="F109" s="4">
        <v>0.54999999999999993</v>
      </c>
      <c r="G109" s="2"/>
      <c r="H109" s="2"/>
      <c r="I109" s="2"/>
      <c r="J109" s="2">
        <v>290</v>
      </c>
      <c r="K109" s="2">
        <f t="shared" si="3"/>
        <v>290</v>
      </c>
      <c r="L109" s="2"/>
      <c r="M109" s="2">
        <f t="shared" si="2"/>
        <v>281.99999999999983</v>
      </c>
      <c r="N109" s="2"/>
    </row>
    <row r="110" spans="1:14" x14ac:dyDescent="0.4">
      <c r="A110" s="8" t="s">
        <v>18</v>
      </c>
      <c r="B110" s="15" t="s">
        <v>19</v>
      </c>
      <c r="C110" s="3">
        <v>45371</v>
      </c>
      <c r="D110" s="15" t="s">
        <v>40</v>
      </c>
      <c r="E110" s="4">
        <v>0.54999999999999993</v>
      </c>
      <c r="F110" s="4">
        <v>0.66527777777777775</v>
      </c>
      <c r="G110" s="2"/>
      <c r="H110" s="2"/>
      <c r="I110" s="2"/>
      <c r="J110" s="2">
        <v>180</v>
      </c>
      <c r="K110" s="2">
        <f t="shared" si="3"/>
        <v>180</v>
      </c>
      <c r="L110" s="2">
        <v>20</v>
      </c>
      <c r="M110" s="2">
        <f t="shared" si="2"/>
        <v>146.00000000000006</v>
      </c>
      <c r="N110" s="2">
        <v>60</v>
      </c>
    </row>
    <row r="111" spans="1:14" x14ac:dyDescent="0.4">
      <c r="A111" s="8" t="s">
        <v>18</v>
      </c>
      <c r="B111" s="15" t="s">
        <v>19</v>
      </c>
      <c r="C111" s="3">
        <v>45372</v>
      </c>
      <c r="D111" s="15" t="s">
        <v>40</v>
      </c>
      <c r="E111" s="4">
        <v>0.35416666666666669</v>
      </c>
      <c r="F111" s="4">
        <v>0.69166666666666676</v>
      </c>
      <c r="G111" s="2"/>
      <c r="H111" s="2"/>
      <c r="I111" s="2"/>
      <c r="J111" s="2">
        <v>400</v>
      </c>
      <c r="K111" s="2">
        <f t="shared" si="3"/>
        <v>400</v>
      </c>
      <c r="L111" s="2">
        <v>20</v>
      </c>
      <c r="M111" s="2">
        <f t="shared" si="2"/>
        <v>466.00000000000011</v>
      </c>
      <c r="N111" s="2">
        <v>60</v>
      </c>
    </row>
    <row r="112" spans="1:14" x14ac:dyDescent="0.4">
      <c r="A112" s="8" t="s">
        <v>18</v>
      </c>
      <c r="B112" s="15" t="s">
        <v>19</v>
      </c>
      <c r="C112" s="3">
        <v>45373</v>
      </c>
      <c r="D112" s="15" t="s">
        <v>40</v>
      </c>
      <c r="E112" s="4">
        <v>0.35416666666666669</v>
      </c>
      <c r="F112" s="4">
        <v>0.57986111111111105</v>
      </c>
      <c r="G112" s="2"/>
      <c r="H112" s="2"/>
      <c r="I112" s="2"/>
      <c r="J112" s="2">
        <v>310</v>
      </c>
      <c r="K112" s="2">
        <f t="shared" si="3"/>
        <v>310</v>
      </c>
      <c r="L112" s="2"/>
      <c r="M112" s="2">
        <f t="shared" si="2"/>
        <v>324.99999999999989</v>
      </c>
      <c r="N112" s="2"/>
    </row>
    <row r="113" spans="1:14" x14ac:dyDescent="0.4">
      <c r="A113" s="8" t="s">
        <v>18</v>
      </c>
      <c r="B113" s="15" t="s">
        <v>19</v>
      </c>
      <c r="C113" s="3">
        <v>45373</v>
      </c>
      <c r="D113" s="15" t="s">
        <v>40</v>
      </c>
      <c r="E113" s="4">
        <v>0.57986111111111105</v>
      </c>
      <c r="F113" s="4">
        <v>0.77986111111111101</v>
      </c>
      <c r="G113" s="2"/>
      <c r="H113" s="2"/>
      <c r="I113" s="2"/>
      <c r="J113" s="2">
        <v>180</v>
      </c>
      <c r="K113" s="2">
        <f t="shared" si="3"/>
        <v>180</v>
      </c>
      <c r="L113" s="2">
        <v>20</v>
      </c>
      <c r="M113" s="2">
        <f t="shared" si="2"/>
        <v>267.99999999999994</v>
      </c>
      <c r="N113" s="2">
        <v>120</v>
      </c>
    </row>
    <row r="114" spans="1:14" x14ac:dyDescent="0.4">
      <c r="A114" s="8" t="s">
        <v>18</v>
      </c>
      <c r="B114" s="15" t="s">
        <v>19</v>
      </c>
      <c r="C114" s="3">
        <v>45376</v>
      </c>
      <c r="D114" s="15" t="s">
        <v>40</v>
      </c>
      <c r="E114" s="4">
        <v>0.35416666666666669</v>
      </c>
      <c r="F114" s="4">
        <v>0.57500000000000007</v>
      </c>
      <c r="G114" s="2"/>
      <c r="H114" s="2"/>
      <c r="I114" s="2"/>
      <c r="J114" s="2">
        <v>410</v>
      </c>
      <c r="K114" s="2">
        <f t="shared" si="3"/>
        <v>410</v>
      </c>
      <c r="L114" s="2">
        <v>10</v>
      </c>
      <c r="M114" s="2">
        <f t="shared" si="2"/>
        <v>308.00000000000006</v>
      </c>
      <c r="N114" s="2">
        <v>70</v>
      </c>
    </row>
    <row r="115" spans="1:14" x14ac:dyDescent="0.4">
      <c r="A115" s="8" t="s">
        <v>18</v>
      </c>
      <c r="B115" s="15" t="s">
        <v>19</v>
      </c>
      <c r="C115" s="3">
        <v>45377</v>
      </c>
      <c r="D115" s="15" t="s">
        <v>40</v>
      </c>
      <c r="E115" s="4">
        <v>0.35416666666666669</v>
      </c>
      <c r="F115" s="4">
        <v>0.66249999999999998</v>
      </c>
      <c r="G115" s="2"/>
      <c r="H115" s="2"/>
      <c r="I115" s="2"/>
      <c r="J115" s="2">
        <v>330</v>
      </c>
      <c r="K115" s="2">
        <f t="shared" si="3"/>
        <v>330</v>
      </c>
      <c r="L115" s="2">
        <v>20</v>
      </c>
      <c r="M115" s="2">
        <f t="shared" si="2"/>
        <v>423.99999999999989</v>
      </c>
      <c r="N115" s="2">
        <v>79</v>
      </c>
    </row>
    <row r="116" spans="1:14" x14ac:dyDescent="0.4">
      <c r="A116" s="8" t="s">
        <v>18</v>
      </c>
      <c r="B116" s="15" t="s">
        <v>19</v>
      </c>
      <c r="C116" s="3">
        <v>45378</v>
      </c>
      <c r="D116" s="15" t="s">
        <v>40</v>
      </c>
      <c r="E116" s="4">
        <v>0.35416666666666669</v>
      </c>
      <c r="F116" s="4">
        <v>0.65763888888888888</v>
      </c>
      <c r="G116" s="2"/>
      <c r="H116" s="2"/>
      <c r="I116" s="2"/>
      <c r="J116" s="2">
        <v>410</v>
      </c>
      <c r="K116" s="2">
        <f t="shared" si="3"/>
        <v>410</v>
      </c>
      <c r="L116" s="2">
        <v>20</v>
      </c>
      <c r="M116" s="2">
        <f t="shared" si="2"/>
        <v>417</v>
      </c>
      <c r="N116" s="2">
        <v>60</v>
      </c>
    </row>
    <row r="117" spans="1:14" x14ac:dyDescent="0.4">
      <c r="A117" s="8" t="s">
        <v>18</v>
      </c>
      <c r="B117" s="15" t="s">
        <v>19</v>
      </c>
      <c r="C117" s="3">
        <v>45379</v>
      </c>
      <c r="D117" s="15" t="s">
        <v>40</v>
      </c>
      <c r="E117" s="4">
        <v>0.35416666666666669</v>
      </c>
      <c r="F117" s="4">
        <v>0.5708333333333333</v>
      </c>
      <c r="G117" s="2"/>
      <c r="H117" s="2"/>
      <c r="I117" s="2"/>
      <c r="J117" s="2">
        <v>380</v>
      </c>
      <c r="K117" s="2">
        <f t="shared" si="3"/>
        <v>380</v>
      </c>
      <c r="L117" s="2"/>
      <c r="M117" s="2">
        <f t="shared" si="2"/>
        <v>311.99999999999994</v>
      </c>
      <c r="N117" s="2"/>
    </row>
    <row r="118" spans="1:14" x14ac:dyDescent="0.4">
      <c r="A118" s="8" t="s">
        <v>18</v>
      </c>
      <c r="B118" s="15" t="s">
        <v>19</v>
      </c>
      <c r="C118" s="3">
        <v>45379</v>
      </c>
      <c r="D118" s="15" t="s">
        <v>40</v>
      </c>
      <c r="E118" s="4">
        <v>0.5708333333333333</v>
      </c>
      <c r="F118" s="4">
        <v>0.67013888888888884</v>
      </c>
      <c r="G118" s="2"/>
      <c r="H118" s="2"/>
      <c r="I118" s="2"/>
      <c r="J118" s="2">
        <v>180</v>
      </c>
      <c r="K118" s="2">
        <f t="shared" si="3"/>
        <v>180</v>
      </c>
      <c r="L118" s="2">
        <v>20</v>
      </c>
      <c r="M118" s="2">
        <f t="shared" si="2"/>
        <v>122.99999999999997</v>
      </c>
      <c r="N118" s="2">
        <v>68</v>
      </c>
    </row>
    <row r="119" spans="1:14" x14ac:dyDescent="0.4">
      <c r="A119" s="8" t="s">
        <v>18</v>
      </c>
      <c r="B119" s="15" t="s">
        <v>19</v>
      </c>
      <c r="C119" s="3">
        <v>45380</v>
      </c>
      <c r="D119" s="15" t="s">
        <v>40</v>
      </c>
      <c r="E119" s="4">
        <v>0.35416666666666669</v>
      </c>
      <c r="F119" s="4">
        <v>0.5625</v>
      </c>
      <c r="G119" s="2"/>
      <c r="H119" s="2"/>
      <c r="I119" s="2">
        <v>510</v>
      </c>
      <c r="J119" s="2"/>
      <c r="K119" s="2">
        <f t="shared" si="3"/>
        <v>510</v>
      </c>
      <c r="L119" s="2"/>
      <c r="M119" s="2">
        <f t="shared" si="2"/>
        <v>300</v>
      </c>
      <c r="N119" s="2"/>
    </row>
    <row r="120" spans="1:14" x14ac:dyDescent="0.4">
      <c r="A120" s="8" t="s">
        <v>18</v>
      </c>
      <c r="B120" s="15" t="s">
        <v>19</v>
      </c>
      <c r="C120" s="3">
        <v>45380</v>
      </c>
      <c r="D120" s="15" t="s">
        <v>40</v>
      </c>
      <c r="E120" s="4">
        <v>0.5625</v>
      </c>
      <c r="F120" s="4">
        <v>0.64652777777777781</v>
      </c>
      <c r="G120" s="2"/>
      <c r="H120" s="2"/>
      <c r="I120" s="2">
        <v>260</v>
      </c>
      <c r="J120" s="2"/>
      <c r="K120" s="2">
        <f t="shared" si="3"/>
        <v>260</v>
      </c>
      <c r="L120" s="2">
        <v>20</v>
      </c>
      <c r="M120" s="2">
        <f t="shared" si="2"/>
        <v>101.00000000000006</v>
      </c>
      <c r="N120" s="2">
        <v>60</v>
      </c>
    </row>
    <row r="121" spans="1:14" x14ac:dyDescent="0.4">
      <c r="A121" s="8" t="s">
        <v>18</v>
      </c>
      <c r="B121" s="15" t="s">
        <v>19</v>
      </c>
      <c r="C121" s="3">
        <v>45356</v>
      </c>
      <c r="D121" s="15" t="s">
        <v>42</v>
      </c>
      <c r="E121" s="4">
        <v>0.35416666666666669</v>
      </c>
      <c r="F121" s="4">
        <v>0.57430555555555551</v>
      </c>
      <c r="G121" s="2"/>
      <c r="H121" s="2"/>
      <c r="I121" s="2"/>
      <c r="J121" s="2">
        <v>210</v>
      </c>
      <c r="K121" s="2">
        <f t="shared" si="3"/>
        <v>210</v>
      </c>
      <c r="L121" s="2">
        <v>15</v>
      </c>
      <c r="M121" s="2">
        <f t="shared" si="2"/>
        <v>301.99999999999989</v>
      </c>
      <c r="N121" s="2">
        <v>46</v>
      </c>
    </row>
    <row r="122" spans="1:14" x14ac:dyDescent="0.4">
      <c r="A122" s="8" t="s">
        <v>18</v>
      </c>
      <c r="B122" s="15" t="s">
        <v>19</v>
      </c>
      <c r="C122" s="3">
        <v>45357</v>
      </c>
      <c r="D122" s="15" t="s">
        <v>42</v>
      </c>
      <c r="E122" s="4">
        <v>0.35416666666666669</v>
      </c>
      <c r="F122" s="4">
        <v>0.66666666666666663</v>
      </c>
      <c r="G122" s="2"/>
      <c r="H122" s="2"/>
      <c r="I122" s="2"/>
      <c r="J122" s="2">
        <v>230</v>
      </c>
      <c r="K122" s="2">
        <f t="shared" si="3"/>
        <v>230</v>
      </c>
      <c r="L122" s="2">
        <v>20</v>
      </c>
      <c r="M122" s="2">
        <f t="shared" si="2"/>
        <v>429.99999999999989</v>
      </c>
      <c r="N122" s="2">
        <v>53</v>
      </c>
    </row>
    <row r="123" spans="1:14" x14ac:dyDescent="0.4">
      <c r="A123" s="8" t="s">
        <v>18</v>
      </c>
      <c r="B123" s="15" t="s">
        <v>19</v>
      </c>
      <c r="C123" s="3">
        <v>45358</v>
      </c>
      <c r="D123" s="15" t="s">
        <v>42</v>
      </c>
      <c r="E123" s="4">
        <v>0.35416666666666669</v>
      </c>
      <c r="F123" s="4">
        <v>0.68611111111111101</v>
      </c>
      <c r="G123" s="2"/>
      <c r="H123" s="2"/>
      <c r="I123" s="2"/>
      <c r="J123" s="2">
        <v>320</v>
      </c>
      <c r="K123" s="2">
        <f t="shared" si="3"/>
        <v>320</v>
      </c>
      <c r="L123" s="2">
        <v>15</v>
      </c>
      <c r="M123" s="2">
        <f t="shared" si="2"/>
        <v>462.99999999999977</v>
      </c>
      <c r="N123" s="2">
        <v>69</v>
      </c>
    </row>
    <row r="124" spans="1:14" x14ac:dyDescent="0.4">
      <c r="A124" s="8" t="s">
        <v>18</v>
      </c>
      <c r="B124" s="15" t="s">
        <v>19</v>
      </c>
      <c r="C124" s="3">
        <v>45363</v>
      </c>
      <c r="D124" s="15" t="s">
        <v>42</v>
      </c>
      <c r="E124" s="4">
        <v>0.35416666666666669</v>
      </c>
      <c r="F124" s="4">
        <v>0.52569444444444446</v>
      </c>
      <c r="G124" s="2"/>
      <c r="H124" s="2"/>
      <c r="I124" s="2"/>
      <c r="J124" s="2">
        <v>320</v>
      </c>
      <c r="K124" s="2">
        <f t="shared" si="3"/>
        <v>320</v>
      </c>
      <c r="L124" s="2">
        <v>15</v>
      </c>
      <c r="M124" s="2">
        <f t="shared" si="2"/>
        <v>232.00000000000003</v>
      </c>
      <c r="N124" s="2">
        <v>19</v>
      </c>
    </row>
    <row r="125" spans="1:14" x14ac:dyDescent="0.4">
      <c r="A125" s="8" t="s">
        <v>18</v>
      </c>
      <c r="B125" s="15" t="s">
        <v>19</v>
      </c>
      <c r="C125" s="3">
        <v>45364</v>
      </c>
      <c r="D125" s="15" t="s">
        <v>42</v>
      </c>
      <c r="E125" s="4">
        <v>0.35416666666666669</v>
      </c>
      <c r="F125" s="4">
        <v>0.53125</v>
      </c>
      <c r="G125" s="2"/>
      <c r="H125" s="2"/>
      <c r="I125" s="2"/>
      <c r="J125" s="2">
        <v>240</v>
      </c>
      <c r="K125" s="2">
        <f t="shared" si="3"/>
        <v>240</v>
      </c>
      <c r="L125" s="2"/>
      <c r="M125" s="2">
        <f t="shared" si="2"/>
        <v>255</v>
      </c>
      <c r="N125" s="2"/>
    </row>
    <row r="126" spans="1:14" x14ac:dyDescent="0.4">
      <c r="A126" s="8" t="s">
        <v>18</v>
      </c>
      <c r="B126" s="15" t="s">
        <v>19</v>
      </c>
      <c r="C126" s="3">
        <v>45364</v>
      </c>
      <c r="D126" s="15" t="s">
        <v>42</v>
      </c>
      <c r="E126" s="4">
        <v>0.53125</v>
      </c>
      <c r="F126" s="4">
        <v>0.67708333333333337</v>
      </c>
      <c r="G126" s="2"/>
      <c r="H126" s="2"/>
      <c r="I126" s="2"/>
      <c r="J126" s="2">
        <v>140</v>
      </c>
      <c r="K126" s="2">
        <f t="shared" si="3"/>
        <v>140</v>
      </c>
      <c r="L126" s="2">
        <v>15</v>
      </c>
      <c r="M126" s="2">
        <f t="shared" si="2"/>
        <v>195.00000000000006</v>
      </c>
      <c r="N126" s="2">
        <v>49</v>
      </c>
    </row>
    <row r="127" spans="1:14" x14ac:dyDescent="0.4">
      <c r="A127" s="8" t="s">
        <v>18</v>
      </c>
      <c r="B127" s="15" t="s">
        <v>19</v>
      </c>
      <c r="C127" s="3">
        <v>45365</v>
      </c>
      <c r="D127" s="15" t="s">
        <v>42</v>
      </c>
      <c r="E127" s="4">
        <v>0.35416666666666669</v>
      </c>
      <c r="F127" s="4">
        <v>0.58958333333333335</v>
      </c>
      <c r="G127" s="2"/>
      <c r="H127" s="2"/>
      <c r="I127" s="2"/>
      <c r="J127" s="2">
        <v>390</v>
      </c>
      <c r="K127" s="2">
        <f t="shared" si="3"/>
        <v>390</v>
      </c>
      <c r="L127" s="2">
        <v>15</v>
      </c>
      <c r="M127" s="2">
        <f t="shared" si="2"/>
        <v>324</v>
      </c>
      <c r="N127" s="2">
        <v>48</v>
      </c>
    </row>
    <row r="128" spans="1:14" x14ac:dyDescent="0.4">
      <c r="A128" s="8" t="s">
        <v>18</v>
      </c>
      <c r="B128" s="15" t="s">
        <v>19</v>
      </c>
      <c r="C128" s="3">
        <v>45370</v>
      </c>
      <c r="D128" s="15" t="s">
        <v>42</v>
      </c>
      <c r="E128" s="4">
        <v>0.35416666666666669</v>
      </c>
      <c r="F128" s="4">
        <v>0.58472222222222225</v>
      </c>
      <c r="G128" s="2"/>
      <c r="H128" s="2"/>
      <c r="I128" s="2"/>
      <c r="J128" s="2">
        <v>190</v>
      </c>
      <c r="K128" s="2">
        <f t="shared" si="3"/>
        <v>190</v>
      </c>
      <c r="L128" s="2">
        <v>15</v>
      </c>
      <c r="M128" s="2">
        <f t="shared" si="2"/>
        <v>317</v>
      </c>
      <c r="N128" s="2">
        <v>38</v>
      </c>
    </row>
    <row r="129" spans="1:14" x14ac:dyDescent="0.4">
      <c r="A129" s="8" t="s">
        <v>18</v>
      </c>
      <c r="B129" s="15" t="s">
        <v>19</v>
      </c>
      <c r="C129" s="3">
        <v>45371</v>
      </c>
      <c r="D129" s="15" t="s">
        <v>42</v>
      </c>
      <c r="E129" s="4">
        <v>0.35416666666666669</v>
      </c>
      <c r="F129" s="4">
        <v>0.66319444444444442</v>
      </c>
      <c r="G129" s="2"/>
      <c r="H129" s="2"/>
      <c r="I129" s="2"/>
      <c r="J129" s="2">
        <v>250</v>
      </c>
      <c r="K129" s="2">
        <f t="shared" si="3"/>
        <v>250</v>
      </c>
      <c r="L129" s="2">
        <v>20</v>
      </c>
      <c r="M129" s="2">
        <f t="shared" si="2"/>
        <v>424.99999999999994</v>
      </c>
      <c r="N129" s="2">
        <v>52</v>
      </c>
    </row>
    <row r="130" spans="1:14" x14ac:dyDescent="0.4">
      <c r="A130" s="8" t="s">
        <v>18</v>
      </c>
      <c r="B130" s="15" t="s">
        <v>19</v>
      </c>
      <c r="C130" s="3">
        <v>45372</v>
      </c>
      <c r="D130" s="15" t="s">
        <v>42</v>
      </c>
      <c r="E130" s="4">
        <v>0.35416666666666669</v>
      </c>
      <c r="F130" s="4">
        <v>0.65277777777777779</v>
      </c>
      <c r="G130" s="2"/>
      <c r="H130" s="2"/>
      <c r="I130" s="2"/>
      <c r="J130" s="2">
        <v>310</v>
      </c>
      <c r="K130" s="2">
        <f t="shared" si="3"/>
        <v>310</v>
      </c>
      <c r="L130" s="2">
        <v>20</v>
      </c>
      <c r="M130" s="2">
        <f t="shared" si="2"/>
        <v>409.99999999999994</v>
      </c>
      <c r="N130" s="2">
        <v>54</v>
      </c>
    </row>
    <row r="131" spans="1:14" x14ac:dyDescent="0.4">
      <c r="A131" s="8" t="s">
        <v>18</v>
      </c>
      <c r="B131" s="15" t="s">
        <v>19</v>
      </c>
      <c r="C131" s="3">
        <v>45377</v>
      </c>
      <c r="D131" s="15" t="s">
        <v>42</v>
      </c>
      <c r="E131" s="4">
        <v>0.35416666666666669</v>
      </c>
      <c r="F131" s="4">
        <v>0.53611111111111109</v>
      </c>
      <c r="G131" s="2"/>
      <c r="H131" s="2"/>
      <c r="I131" s="2"/>
      <c r="J131" s="2">
        <v>310</v>
      </c>
      <c r="K131" s="2">
        <f t="shared" si="3"/>
        <v>310</v>
      </c>
      <c r="L131" s="2">
        <v>15</v>
      </c>
      <c r="M131" s="2">
        <f t="shared" si="2"/>
        <v>246.99999999999994</v>
      </c>
      <c r="N131" s="2">
        <v>20</v>
      </c>
    </row>
    <row r="132" spans="1:14" x14ac:dyDescent="0.4">
      <c r="A132" s="8" t="s">
        <v>18</v>
      </c>
      <c r="B132" s="15" t="s">
        <v>19</v>
      </c>
      <c r="C132" s="3">
        <v>45378</v>
      </c>
      <c r="D132" s="15" t="s">
        <v>42</v>
      </c>
      <c r="E132" s="4">
        <v>0.35416666666666669</v>
      </c>
      <c r="F132" s="4">
        <v>0.53194444444444444</v>
      </c>
      <c r="G132" s="2"/>
      <c r="H132" s="2"/>
      <c r="I132" s="2"/>
      <c r="J132" s="2">
        <v>270</v>
      </c>
      <c r="K132" s="2">
        <f t="shared" si="3"/>
        <v>270</v>
      </c>
      <c r="L132" s="2"/>
      <c r="M132" s="2">
        <f t="shared" si="2"/>
        <v>255.99999999999994</v>
      </c>
      <c r="N132" s="2"/>
    </row>
    <row r="133" spans="1:14" x14ac:dyDescent="0.4">
      <c r="A133" s="8" t="s">
        <v>18</v>
      </c>
      <c r="B133" s="15" t="s">
        <v>19</v>
      </c>
      <c r="C133" s="3">
        <v>45378</v>
      </c>
      <c r="D133" s="15" t="s">
        <v>42</v>
      </c>
      <c r="E133" s="4">
        <v>0.53194444444444444</v>
      </c>
      <c r="F133" s="4">
        <v>0.68125000000000002</v>
      </c>
      <c r="G133" s="2"/>
      <c r="H133" s="2"/>
      <c r="I133" s="2"/>
      <c r="J133" s="2">
        <v>170</v>
      </c>
      <c r="K133" s="2">
        <f t="shared" si="3"/>
        <v>170</v>
      </c>
      <c r="L133" s="2">
        <v>15</v>
      </c>
      <c r="M133" s="2">
        <f t="shared" si="2"/>
        <v>200.00000000000003</v>
      </c>
      <c r="N133" s="2">
        <v>48</v>
      </c>
    </row>
    <row r="134" spans="1:14" x14ac:dyDescent="0.4">
      <c r="A134" s="8" t="s">
        <v>18</v>
      </c>
      <c r="B134" s="15" t="s">
        <v>19</v>
      </c>
      <c r="C134" s="3">
        <v>45379</v>
      </c>
      <c r="D134" s="15" t="s">
        <v>42</v>
      </c>
      <c r="E134" s="4">
        <v>0.35416666666666669</v>
      </c>
      <c r="F134" s="4">
        <v>0.59722222222222221</v>
      </c>
      <c r="G134" s="2"/>
      <c r="H134" s="2"/>
      <c r="I134" s="2"/>
      <c r="J134" s="2">
        <v>430</v>
      </c>
      <c r="K134" s="2">
        <f t="shared" si="3"/>
        <v>430</v>
      </c>
      <c r="L134" s="2">
        <v>15</v>
      </c>
      <c r="M134" s="2">
        <f t="shared" si="2"/>
        <v>334.99999999999994</v>
      </c>
      <c r="N134" s="2">
        <v>46</v>
      </c>
    </row>
    <row r="135" spans="1:14" x14ac:dyDescent="0.4">
      <c r="A135" s="8" t="s">
        <v>18</v>
      </c>
      <c r="B135" s="15" t="s">
        <v>19</v>
      </c>
      <c r="C135" s="3">
        <v>45352</v>
      </c>
      <c r="D135" s="15" t="s">
        <v>35</v>
      </c>
      <c r="E135" s="4">
        <v>0.35416666666666669</v>
      </c>
      <c r="F135" s="4">
        <v>0.52847222222222223</v>
      </c>
      <c r="G135" s="2"/>
      <c r="H135" s="2"/>
      <c r="I135" s="2"/>
      <c r="J135" s="2">
        <v>300</v>
      </c>
      <c r="K135" s="2">
        <f t="shared" si="3"/>
        <v>300</v>
      </c>
      <c r="L135" s="2">
        <v>10</v>
      </c>
      <c r="M135" s="2">
        <f t="shared" si="2"/>
        <v>241</v>
      </c>
      <c r="N135" s="2">
        <v>52</v>
      </c>
    </row>
    <row r="136" spans="1:14" x14ac:dyDescent="0.4">
      <c r="A136" s="8" t="s">
        <v>18</v>
      </c>
      <c r="B136" s="15" t="s">
        <v>19</v>
      </c>
      <c r="C136" s="3">
        <v>45366</v>
      </c>
      <c r="D136" s="15" t="s">
        <v>35</v>
      </c>
      <c r="E136" s="4">
        <v>0.35416666666666669</v>
      </c>
      <c r="F136" s="4">
        <v>0.5180555555555556</v>
      </c>
      <c r="G136" s="2"/>
      <c r="H136" s="2"/>
      <c r="I136" s="2"/>
      <c r="J136" s="2">
        <v>310</v>
      </c>
      <c r="K136" s="2">
        <f t="shared" si="3"/>
        <v>310</v>
      </c>
      <c r="L136" s="2">
        <v>15</v>
      </c>
      <c r="M136" s="2">
        <f t="shared" ref="M136:M199" si="4">(F136-E136)*24*60-L136</f>
        <v>221.00000000000003</v>
      </c>
      <c r="N136" s="2">
        <v>56</v>
      </c>
    </row>
    <row r="137" spans="1:14" x14ac:dyDescent="0.4">
      <c r="A137" s="8" t="s">
        <v>18</v>
      </c>
      <c r="B137" s="15" t="s">
        <v>19</v>
      </c>
      <c r="C137" s="3">
        <v>45369</v>
      </c>
      <c r="D137" s="15" t="s">
        <v>35</v>
      </c>
      <c r="E137" s="4">
        <v>0.35416666666666669</v>
      </c>
      <c r="F137" s="4">
        <v>0.60277777777777775</v>
      </c>
      <c r="G137" s="2"/>
      <c r="H137" s="2"/>
      <c r="I137" s="2"/>
      <c r="J137" s="2">
        <v>340</v>
      </c>
      <c r="K137" s="2">
        <f t="shared" si="3"/>
        <v>340</v>
      </c>
      <c r="L137" s="2">
        <v>15</v>
      </c>
      <c r="M137" s="2">
        <f t="shared" si="4"/>
        <v>342.99999999999989</v>
      </c>
      <c r="N137" s="2">
        <v>60</v>
      </c>
    </row>
    <row r="138" spans="1:14" x14ac:dyDescent="0.4">
      <c r="A138" s="8" t="s">
        <v>18</v>
      </c>
      <c r="B138" s="15" t="s">
        <v>19</v>
      </c>
      <c r="C138" s="3">
        <v>45355</v>
      </c>
      <c r="D138" s="15" t="s">
        <v>36</v>
      </c>
      <c r="E138" s="4">
        <v>0.35416666666666669</v>
      </c>
      <c r="F138" s="4">
        <v>0.58402777777777781</v>
      </c>
      <c r="G138" s="2"/>
      <c r="H138" s="2"/>
      <c r="I138" s="2"/>
      <c r="J138" s="2">
        <v>390</v>
      </c>
      <c r="K138" s="2">
        <f t="shared" si="3"/>
        <v>390</v>
      </c>
      <c r="L138" s="2">
        <v>15</v>
      </c>
      <c r="M138" s="2">
        <f t="shared" si="4"/>
        <v>316.00000000000006</v>
      </c>
      <c r="N138" s="2">
        <v>55</v>
      </c>
    </row>
    <row r="139" spans="1:14" x14ac:dyDescent="0.4">
      <c r="A139" s="8" t="s">
        <v>18</v>
      </c>
      <c r="B139" s="15" t="s">
        <v>19</v>
      </c>
      <c r="C139" s="3">
        <v>45356</v>
      </c>
      <c r="D139" s="15" t="s">
        <v>36</v>
      </c>
      <c r="E139" s="4">
        <v>0.35416666666666669</v>
      </c>
      <c r="F139" s="4">
        <v>0.4777777777777778</v>
      </c>
      <c r="G139" s="2"/>
      <c r="H139" s="2"/>
      <c r="I139" s="2"/>
      <c r="J139" s="2">
        <v>150</v>
      </c>
      <c r="K139" s="2">
        <f t="shared" ref="K139:K202" si="5">SUM(G139,H139,I139,J139)</f>
        <v>150</v>
      </c>
      <c r="L139" s="2">
        <v>15</v>
      </c>
      <c r="M139" s="2">
        <f t="shared" si="4"/>
        <v>163</v>
      </c>
      <c r="N139" s="2">
        <v>21</v>
      </c>
    </row>
    <row r="140" spans="1:14" x14ac:dyDescent="0.4">
      <c r="A140" s="8" t="s">
        <v>18</v>
      </c>
      <c r="B140" s="15" t="s">
        <v>19</v>
      </c>
      <c r="C140" s="21">
        <v>45358</v>
      </c>
      <c r="D140" s="15" t="s">
        <v>36</v>
      </c>
      <c r="E140" s="4">
        <v>0.35416666666666669</v>
      </c>
      <c r="F140" s="4">
        <v>0.59166666666666667</v>
      </c>
      <c r="G140" s="2"/>
      <c r="H140" s="2"/>
      <c r="I140" s="2"/>
      <c r="J140" s="2">
        <v>490</v>
      </c>
      <c r="K140" s="2">
        <f t="shared" si="5"/>
        <v>490</v>
      </c>
      <c r="L140" s="2">
        <v>15</v>
      </c>
      <c r="M140" s="2">
        <f t="shared" si="4"/>
        <v>326.99999999999994</v>
      </c>
      <c r="N140" s="2">
        <v>47</v>
      </c>
    </row>
    <row r="141" spans="1:14" x14ac:dyDescent="0.4">
      <c r="A141" s="8" t="s">
        <v>18</v>
      </c>
      <c r="B141" s="15" t="s">
        <v>19</v>
      </c>
      <c r="C141" s="3">
        <v>45359</v>
      </c>
      <c r="D141" s="15" t="s">
        <v>36</v>
      </c>
      <c r="E141" s="4">
        <v>0.35416666666666669</v>
      </c>
      <c r="F141" s="4">
        <v>0.6166666666666667</v>
      </c>
      <c r="G141" s="2"/>
      <c r="H141" s="2"/>
      <c r="I141" s="2"/>
      <c r="J141" s="2">
        <v>490</v>
      </c>
      <c r="K141" s="2">
        <f t="shared" si="5"/>
        <v>490</v>
      </c>
      <c r="L141" s="2">
        <v>15</v>
      </c>
      <c r="M141" s="2">
        <f t="shared" si="4"/>
        <v>363.00000000000006</v>
      </c>
      <c r="N141" s="2">
        <v>62</v>
      </c>
    </row>
    <row r="142" spans="1:14" x14ac:dyDescent="0.4">
      <c r="A142" s="8" t="s">
        <v>18</v>
      </c>
      <c r="B142" s="15" t="s">
        <v>19</v>
      </c>
      <c r="C142" s="3">
        <v>45362</v>
      </c>
      <c r="D142" s="15" t="s">
        <v>36</v>
      </c>
      <c r="E142" s="4">
        <v>0.35416666666666669</v>
      </c>
      <c r="F142" s="4">
        <v>0.56180555555555556</v>
      </c>
      <c r="G142" s="2"/>
      <c r="H142" s="2"/>
      <c r="I142" s="2"/>
      <c r="J142" s="2">
        <v>210</v>
      </c>
      <c r="K142" s="2">
        <f t="shared" si="5"/>
        <v>210</v>
      </c>
      <c r="L142" s="2">
        <v>10</v>
      </c>
      <c r="M142" s="2">
        <f t="shared" si="4"/>
        <v>288.99999999999994</v>
      </c>
      <c r="N142" s="2">
        <v>47</v>
      </c>
    </row>
    <row r="143" spans="1:14" x14ac:dyDescent="0.4">
      <c r="A143" s="8" t="s">
        <v>18</v>
      </c>
      <c r="B143" s="15" t="s">
        <v>19</v>
      </c>
      <c r="C143" s="3">
        <v>45363</v>
      </c>
      <c r="D143" s="15" t="s">
        <v>36</v>
      </c>
      <c r="E143" s="4">
        <v>0.35416666666666669</v>
      </c>
      <c r="F143" s="4">
        <v>0.51597222222222217</v>
      </c>
      <c r="G143" s="2"/>
      <c r="H143" s="2"/>
      <c r="I143" s="2"/>
      <c r="J143" s="2">
        <v>270</v>
      </c>
      <c r="K143" s="2">
        <f t="shared" si="5"/>
        <v>270</v>
      </c>
      <c r="L143" s="2">
        <v>15</v>
      </c>
      <c r="M143" s="2">
        <f t="shared" si="4"/>
        <v>217.99999999999989</v>
      </c>
      <c r="N143" s="2">
        <v>23</v>
      </c>
    </row>
    <row r="144" spans="1:14" x14ac:dyDescent="0.4">
      <c r="A144" s="8" t="s">
        <v>18</v>
      </c>
      <c r="B144" s="15" t="s">
        <v>19</v>
      </c>
      <c r="C144" s="3">
        <v>45364</v>
      </c>
      <c r="D144" s="15" t="s">
        <v>36</v>
      </c>
      <c r="E144" s="4">
        <v>0.35416666666666669</v>
      </c>
      <c r="F144" s="4">
        <v>0.68194444444444446</v>
      </c>
      <c r="G144" s="2"/>
      <c r="H144" s="2"/>
      <c r="I144" s="2"/>
      <c r="J144" s="2">
        <v>310</v>
      </c>
      <c r="K144" s="2">
        <f t="shared" si="5"/>
        <v>310</v>
      </c>
      <c r="L144" s="2">
        <v>15</v>
      </c>
      <c r="M144" s="2">
        <f t="shared" si="4"/>
        <v>457</v>
      </c>
      <c r="N144" s="2">
        <v>32</v>
      </c>
    </row>
    <row r="145" spans="1:14" x14ac:dyDescent="0.4">
      <c r="A145" s="8" t="s">
        <v>18</v>
      </c>
      <c r="B145" s="15" t="s">
        <v>19</v>
      </c>
      <c r="C145" s="3">
        <v>45370</v>
      </c>
      <c r="D145" s="15" t="s">
        <v>36</v>
      </c>
      <c r="E145" s="4">
        <v>0.35416666666666669</v>
      </c>
      <c r="F145" s="4">
        <v>0.49027777777777781</v>
      </c>
      <c r="G145" s="2"/>
      <c r="H145" s="2"/>
      <c r="I145" s="2"/>
      <c r="J145" s="2">
        <v>150</v>
      </c>
      <c r="K145" s="2">
        <f t="shared" si="5"/>
        <v>150</v>
      </c>
      <c r="L145" s="2">
        <v>15</v>
      </c>
      <c r="M145" s="2">
        <f t="shared" si="4"/>
        <v>181.00000000000003</v>
      </c>
      <c r="N145" s="2">
        <v>29</v>
      </c>
    </row>
    <row r="146" spans="1:14" x14ac:dyDescent="0.4">
      <c r="A146" s="8" t="s">
        <v>18</v>
      </c>
      <c r="B146" s="15" t="s">
        <v>19</v>
      </c>
      <c r="C146" s="3">
        <v>45372</v>
      </c>
      <c r="D146" s="15" t="s">
        <v>36</v>
      </c>
      <c r="E146" s="4">
        <v>0.35416666666666669</v>
      </c>
      <c r="F146" s="4">
        <v>0.59583333333333333</v>
      </c>
      <c r="G146" s="2"/>
      <c r="H146" s="2"/>
      <c r="I146" s="2"/>
      <c r="J146" s="2">
        <v>480</v>
      </c>
      <c r="K146" s="2">
        <f t="shared" si="5"/>
        <v>480</v>
      </c>
      <c r="L146" s="2">
        <v>15</v>
      </c>
      <c r="M146" s="2">
        <f t="shared" si="4"/>
        <v>332.99999999999994</v>
      </c>
      <c r="N146" s="2">
        <v>46</v>
      </c>
    </row>
    <row r="147" spans="1:14" x14ac:dyDescent="0.4">
      <c r="A147" s="8" t="s">
        <v>18</v>
      </c>
      <c r="B147" s="15" t="s">
        <v>19</v>
      </c>
      <c r="C147" s="3">
        <v>45373</v>
      </c>
      <c r="D147" s="15" t="s">
        <v>36</v>
      </c>
      <c r="E147" s="4">
        <v>0.35416666666666669</v>
      </c>
      <c r="F147" s="4">
        <v>0.63472222222222219</v>
      </c>
      <c r="G147" s="2"/>
      <c r="H147" s="2"/>
      <c r="I147" s="2"/>
      <c r="J147" s="2">
        <v>460</v>
      </c>
      <c r="K147" s="2">
        <f t="shared" si="5"/>
        <v>460</v>
      </c>
      <c r="L147" s="2">
        <v>15</v>
      </c>
      <c r="M147" s="2">
        <f t="shared" si="4"/>
        <v>388.99999999999994</v>
      </c>
      <c r="N147" s="2">
        <v>67</v>
      </c>
    </row>
    <row r="148" spans="1:14" x14ac:dyDescent="0.4">
      <c r="A148" s="8" t="s">
        <v>18</v>
      </c>
      <c r="B148" s="15" t="s">
        <v>19</v>
      </c>
      <c r="C148" s="3">
        <v>45376</v>
      </c>
      <c r="D148" s="15" t="s">
        <v>36</v>
      </c>
      <c r="E148" s="4">
        <v>0.35416666666666669</v>
      </c>
      <c r="F148" s="4">
        <v>0.5625</v>
      </c>
      <c r="G148" s="2"/>
      <c r="H148" s="2"/>
      <c r="I148" s="2"/>
      <c r="J148" s="2">
        <v>220</v>
      </c>
      <c r="K148" s="2">
        <f t="shared" si="5"/>
        <v>220</v>
      </c>
      <c r="L148" s="2">
        <v>15</v>
      </c>
      <c r="M148" s="2">
        <f t="shared" si="4"/>
        <v>285</v>
      </c>
      <c r="N148" s="2">
        <v>46</v>
      </c>
    </row>
    <row r="149" spans="1:14" x14ac:dyDescent="0.4">
      <c r="A149" s="8" t="s">
        <v>18</v>
      </c>
      <c r="B149" s="15" t="s">
        <v>19</v>
      </c>
      <c r="C149" s="3">
        <v>45377</v>
      </c>
      <c r="D149" s="15" t="s">
        <v>36</v>
      </c>
      <c r="E149" s="4">
        <v>0.35416666666666669</v>
      </c>
      <c r="F149" s="4">
        <v>0.52222222222222225</v>
      </c>
      <c r="G149" s="2"/>
      <c r="H149" s="2"/>
      <c r="I149" s="2"/>
      <c r="J149" s="2">
        <v>240</v>
      </c>
      <c r="K149" s="2">
        <f t="shared" si="5"/>
        <v>240</v>
      </c>
      <c r="L149" s="2">
        <v>15</v>
      </c>
      <c r="M149" s="2">
        <f t="shared" si="4"/>
        <v>227</v>
      </c>
      <c r="N149" s="2">
        <v>24</v>
      </c>
    </row>
    <row r="150" spans="1:14" x14ac:dyDescent="0.4">
      <c r="A150" s="8" t="s">
        <v>18</v>
      </c>
      <c r="B150" s="15" t="s">
        <v>19</v>
      </c>
      <c r="C150" s="3">
        <v>45378</v>
      </c>
      <c r="D150" s="15" t="s">
        <v>36</v>
      </c>
      <c r="E150" s="4">
        <v>0.35416666666666669</v>
      </c>
      <c r="F150" s="4">
        <v>0.68611111111111101</v>
      </c>
      <c r="G150" s="2"/>
      <c r="H150" s="2"/>
      <c r="I150" s="2"/>
      <c r="J150" s="2">
        <v>340</v>
      </c>
      <c r="K150" s="2">
        <f t="shared" si="5"/>
        <v>340</v>
      </c>
      <c r="L150" s="2">
        <v>15</v>
      </c>
      <c r="M150" s="2">
        <f t="shared" si="4"/>
        <v>462.99999999999977</v>
      </c>
      <c r="N150" s="2">
        <v>29</v>
      </c>
    </row>
    <row r="151" spans="1:14" x14ac:dyDescent="0.4">
      <c r="A151" s="8" t="s">
        <v>18</v>
      </c>
      <c r="B151" s="15" t="s">
        <v>19</v>
      </c>
      <c r="C151" s="3">
        <v>45380</v>
      </c>
      <c r="D151" s="15" t="s">
        <v>36</v>
      </c>
      <c r="E151" s="4">
        <v>0.35416666666666669</v>
      </c>
      <c r="F151" s="4">
        <v>0.52777777777777779</v>
      </c>
      <c r="G151" s="2"/>
      <c r="H151" s="2"/>
      <c r="I151" s="2"/>
      <c r="J151" s="2">
        <v>330</v>
      </c>
      <c r="K151" s="2">
        <f t="shared" si="5"/>
        <v>330</v>
      </c>
      <c r="L151" s="2">
        <v>15</v>
      </c>
      <c r="M151" s="2">
        <f t="shared" si="4"/>
        <v>234.99999999999997</v>
      </c>
      <c r="N151" s="2">
        <v>53</v>
      </c>
    </row>
    <row r="152" spans="1:14" x14ac:dyDescent="0.4">
      <c r="A152" s="8" t="s">
        <v>18</v>
      </c>
      <c r="B152" s="15" t="s">
        <v>19</v>
      </c>
      <c r="C152" s="3">
        <v>45352</v>
      </c>
      <c r="D152" s="15" t="s">
        <v>41</v>
      </c>
      <c r="E152" s="4">
        <v>0.35416666666666669</v>
      </c>
      <c r="F152" s="4">
        <v>0.4826388888888889</v>
      </c>
      <c r="G152" s="2"/>
      <c r="H152" s="2"/>
      <c r="I152" s="2">
        <v>365</v>
      </c>
      <c r="J152" s="2"/>
      <c r="K152" s="2">
        <f t="shared" si="5"/>
        <v>365</v>
      </c>
      <c r="L152" s="2"/>
      <c r="M152" s="2">
        <f t="shared" si="4"/>
        <v>184.99999999999997</v>
      </c>
      <c r="N152" s="2">
        <v>50</v>
      </c>
    </row>
    <row r="153" spans="1:14" x14ac:dyDescent="0.4">
      <c r="A153" s="8" t="s">
        <v>18</v>
      </c>
      <c r="B153" s="15" t="s">
        <v>19</v>
      </c>
      <c r="C153" s="3">
        <v>45355</v>
      </c>
      <c r="D153" s="15" t="s">
        <v>41</v>
      </c>
      <c r="E153" s="4">
        <v>0.35416666666666669</v>
      </c>
      <c r="F153" s="4">
        <v>0.55208333333333337</v>
      </c>
      <c r="G153" s="2"/>
      <c r="H153" s="2"/>
      <c r="I153" s="2">
        <v>335</v>
      </c>
      <c r="J153" s="2"/>
      <c r="K153" s="2">
        <f t="shared" si="5"/>
        <v>335</v>
      </c>
      <c r="L153" s="2"/>
      <c r="M153" s="2">
        <f t="shared" si="4"/>
        <v>285</v>
      </c>
      <c r="N153" s="2">
        <v>65</v>
      </c>
    </row>
    <row r="154" spans="1:14" x14ac:dyDescent="0.4">
      <c r="A154" s="8" t="s">
        <v>18</v>
      </c>
      <c r="B154" s="15" t="s">
        <v>19</v>
      </c>
      <c r="C154" s="3">
        <v>45356</v>
      </c>
      <c r="D154" s="15" t="s">
        <v>41</v>
      </c>
      <c r="E154" s="4">
        <v>0.35416666666666669</v>
      </c>
      <c r="F154" s="4">
        <v>0.47500000000000003</v>
      </c>
      <c r="G154" s="2"/>
      <c r="H154" s="2"/>
      <c r="I154" s="2"/>
      <c r="J154" s="2">
        <v>370</v>
      </c>
      <c r="K154" s="2">
        <f t="shared" si="5"/>
        <v>370</v>
      </c>
      <c r="L154" s="2"/>
      <c r="M154" s="2">
        <f t="shared" si="4"/>
        <v>174.00000000000003</v>
      </c>
      <c r="N154" s="2"/>
    </row>
    <row r="155" spans="1:14" x14ac:dyDescent="0.4">
      <c r="A155" s="8" t="s">
        <v>18</v>
      </c>
      <c r="B155" s="15" t="s">
        <v>19</v>
      </c>
      <c r="C155" s="3">
        <v>45356</v>
      </c>
      <c r="D155" s="15" t="s">
        <v>41</v>
      </c>
      <c r="E155" s="4">
        <v>0.47500000000000003</v>
      </c>
      <c r="F155" s="4">
        <v>0.62013888888888891</v>
      </c>
      <c r="G155" s="2"/>
      <c r="H155" s="2"/>
      <c r="I155" s="2"/>
      <c r="J155" s="2">
        <v>180</v>
      </c>
      <c r="K155" s="2">
        <f t="shared" si="5"/>
        <v>180</v>
      </c>
      <c r="L155" s="2">
        <v>20</v>
      </c>
      <c r="M155" s="2">
        <f t="shared" si="4"/>
        <v>188.99999999999997</v>
      </c>
      <c r="N155" s="2">
        <v>58</v>
      </c>
    </row>
    <row r="156" spans="1:14" x14ac:dyDescent="0.4">
      <c r="A156" s="8" t="s">
        <v>18</v>
      </c>
      <c r="B156" s="15" t="s">
        <v>19</v>
      </c>
      <c r="C156" s="3">
        <v>45357</v>
      </c>
      <c r="D156" s="15" t="s">
        <v>41</v>
      </c>
      <c r="E156" s="4">
        <v>0.35416666666666669</v>
      </c>
      <c r="F156" s="4">
        <v>0.49513888888888885</v>
      </c>
      <c r="G156" s="2"/>
      <c r="H156" s="2"/>
      <c r="I156" s="2">
        <v>275</v>
      </c>
      <c r="J156" s="2"/>
      <c r="K156" s="2">
        <f t="shared" si="5"/>
        <v>275</v>
      </c>
      <c r="L156" s="2"/>
      <c r="M156" s="2">
        <f t="shared" si="4"/>
        <v>202.99999999999991</v>
      </c>
      <c r="N156" s="2">
        <v>49</v>
      </c>
    </row>
    <row r="157" spans="1:14" x14ac:dyDescent="0.4">
      <c r="A157" s="8" t="s">
        <v>18</v>
      </c>
      <c r="B157" s="15" t="s">
        <v>19</v>
      </c>
      <c r="C157" s="3">
        <v>45358</v>
      </c>
      <c r="D157" s="15" t="s">
        <v>41</v>
      </c>
      <c r="E157" s="4">
        <v>0.35416666666666669</v>
      </c>
      <c r="F157" s="4">
        <v>0.48888888888888887</v>
      </c>
      <c r="G157" s="2"/>
      <c r="H157" s="2"/>
      <c r="I157" s="2">
        <v>440</v>
      </c>
      <c r="J157" s="2"/>
      <c r="K157" s="2">
        <f t="shared" si="5"/>
        <v>440</v>
      </c>
      <c r="L157" s="2"/>
      <c r="M157" s="2">
        <f t="shared" si="4"/>
        <v>193.99999999999994</v>
      </c>
      <c r="N157" s="2"/>
    </row>
    <row r="158" spans="1:14" x14ac:dyDescent="0.4">
      <c r="A158" s="8" t="s">
        <v>18</v>
      </c>
      <c r="B158" s="15" t="s">
        <v>19</v>
      </c>
      <c r="C158" s="3">
        <v>45358</v>
      </c>
      <c r="D158" s="15" t="s">
        <v>41</v>
      </c>
      <c r="E158" s="4">
        <v>0.48888888888888887</v>
      </c>
      <c r="F158" s="4">
        <v>0.63472222222222219</v>
      </c>
      <c r="G158" s="2"/>
      <c r="H158" s="2"/>
      <c r="I158" s="2"/>
      <c r="J158" s="2">
        <v>110</v>
      </c>
      <c r="K158" s="2">
        <f t="shared" si="5"/>
        <v>110</v>
      </c>
      <c r="L158" s="2">
        <v>20</v>
      </c>
      <c r="M158" s="2">
        <f t="shared" si="4"/>
        <v>189.99999999999997</v>
      </c>
      <c r="N158" s="2">
        <v>86</v>
      </c>
    </row>
    <row r="159" spans="1:14" x14ac:dyDescent="0.4">
      <c r="A159" s="8" t="s">
        <v>18</v>
      </c>
      <c r="B159" s="15" t="s">
        <v>19</v>
      </c>
      <c r="C159" s="3">
        <v>45359</v>
      </c>
      <c r="D159" s="15" t="s">
        <v>41</v>
      </c>
      <c r="E159" s="4">
        <v>0.35416666666666669</v>
      </c>
      <c r="F159" s="4">
        <v>0.49652777777777773</v>
      </c>
      <c r="G159" s="2"/>
      <c r="H159" s="2"/>
      <c r="I159" s="2"/>
      <c r="J159" s="2">
        <v>240</v>
      </c>
      <c r="K159" s="2">
        <f t="shared" si="5"/>
        <v>240</v>
      </c>
      <c r="L159" s="2"/>
      <c r="M159" s="2">
        <f t="shared" si="4"/>
        <v>204.99999999999991</v>
      </c>
      <c r="N159" s="2">
        <v>63</v>
      </c>
    </row>
    <row r="160" spans="1:14" x14ac:dyDescent="0.4">
      <c r="A160" s="8" t="s">
        <v>18</v>
      </c>
      <c r="B160" s="15" t="s">
        <v>19</v>
      </c>
      <c r="C160" s="3">
        <v>45362</v>
      </c>
      <c r="D160" s="15" t="s">
        <v>41</v>
      </c>
      <c r="E160" s="4">
        <v>0.35416666666666669</v>
      </c>
      <c r="F160" s="4">
        <v>0.42430555555555555</v>
      </c>
      <c r="G160" s="2"/>
      <c r="H160" s="2"/>
      <c r="I160" s="2">
        <v>470</v>
      </c>
      <c r="J160" s="2"/>
      <c r="K160" s="2">
        <f t="shared" si="5"/>
        <v>470</v>
      </c>
      <c r="L160" s="2"/>
      <c r="M160" s="2">
        <f t="shared" si="4"/>
        <v>100.99999999999996</v>
      </c>
      <c r="N160" s="2"/>
    </row>
    <row r="161" spans="1:14" x14ac:dyDescent="0.4">
      <c r="A161" s="8" t="s">
        <v>18</v>
      </c>
      <c r="B161" s="15" t="s">
        <v>19</v>
      </c>
      <c r="C161" s="3">
        <v>45362</v>
      </c>
      <c r="D161" s="15" t="s">
        <v>41</v>
      </c>
      <c r="E161" s="4">
        <v>0.42430555555555555</v>
      </c>
      <c r="F161" s="4">
        <v>0.5493055555555556</v>
      </c>
      <c r="G161" s="2"/>
      <c r="H161" s="2"/>
      <c r="I161" s="2"/>
      <c r="J161" s="2">
        <v>240</v>
      </c>
      <c r="K161" s="2">
        <f t="shared" si="5"/>
        <v>240</v>
      </c>
      <c r="L161" s="2"/>
      <c r="M161" s="2">
        <f t="shared" si="4"/>
        <v>180.00000000000009</v>
      </c>
      <c r="N161" s="2">
        <v>90</v>
      </c>
    </row>
    <row r="162" spans="1:14" x14ac:dyDescent="0.4">
      <c r="A162" s="8" t="s">
        <v>18</v>
      </c>
      <c r="B162" s="15" t="s">
        <v>19</v>
      </c>
      <c r="C162" s="3">
        <v>45363</v>
      </c>
      <c r="D162" s="15" t="s">
        <v>41</v>
      </c>
      <c r="E162" s="4">
        <v>0.35416666666666669</v>
      </c>
      <c r="F162" s="4">
        <v>0.47916666666666669</v>
      </c>
      <c r="G162" s="2"/>
      <c r="H162" s="2"/>
      <c r="I162" s="2"/>
      <c r="J162" s="2">
        <v>340</v>
      </c>
      <c r="K162" s="2">
        <f t="shared" si="5"/>
        <v>340</v>
      </c>
      <c r="L162" s="2"/>
      <c r="M162" s="2">
        <f t="shared" si="4"/>
        <v>180</v>
      </c>
      <c r="N162" s="2">
        <v>33</v>
      </c>
    </row>
    <row r="163" spans="1:14" x14ac:dyDescent="0.4">
      <c r="A163" s="8" t="s">
        <v>18</v>
      </c>
      <c r="B163" s="15" t="s">
        <v>19</v>
      </c>
      <c r="C163" s="21">
        <v>45364</v>
      </c>
      <c r="D163" s="15" t="s">
        <v>41</v>
      </c>
      <c r="E163" s="4">
        <v>0.35416666666666669</v>
      </c>
      <c r="F163" s="4">
        <v>0.48888888888888887</v>
      </c>
      <c r="G163" s="2"/>
      <c r="H163" s="2"/>
      <c r="I163" s="2"/>
      <c r="J163" s="2">
        <v>380</v>
      </c>
      <c r="K163" s="2">
        <f t="shared" si="5"/>
        <v>380</v>
      </c>
      <c r="L163" s="2"/>
      <c r="M163" s="2">
        <f t="shared" si="4"/>
        <v>193.99999999999994</v>
      </c>
      <c r="N163" s="2"/>
    </row>
    <row r="164" spans="1:14" x14ac:dyDescent="0.4">
      <c r="A164" s="8" t="s">
        <v>18</v>
      </c>
      <c r="B164" s="15" t="s">
        <v>19</v>
      </c>
      <c r="C164" s="21">
        <v>45364</v>
      </c>
      <c r="D164" s="15" t="s">
        <v>41</v>
      </c>
      <c r="E164" s="4">
        <v>0.48888888888888887</v>
      </c>
      <c r="F164" s="4">
        <v>0.67499999999999993</v>
      </c>
      <c r="G164" s="2"/>
      <c r="H164" s="2"/>
      <c r="I164" s="2">
        <v>195</v>
      </c>
      <c r="J164" s="2"/>
      <c r="K164" s="2">
        <f t="shared" si="5"/>
        <v>195</v>
      </c>
      <c r="L164" s="2">
        <v>20</v>
      </c>
      <c r="M164" s="2">
        <f t="shared" si="4"/>
        <v>247.99999999999989</v>
      </c>
      <c r="N164" s="2">
        <v>80</v>
      </c>
    </row>
    <row r="165" spans="1:14" x14ac:dyDescent="0.4">
      <c r="A165" s="8" t="s">
        <v>18</v>
      </c>
      <c r="B165" s="15" t="s">
        <v>19</v>
      </c>
      <c r="C165" s="3">
        <v>45365</v>
      </c>
      <c r="D165" s="15" t="s">
        <v>41</v>
      </c>
      <c r="E165" s="4">
        <v>0.35416666666666669</v>
      </c>
      <c r="F165" s="4">
        <v>0.41388888888888892</v>
      </c>
      <c r="G165" s="2"/>
      <c r="H165" s="2"/>
      <c r="I165" s="2">
        <v>320</v>
      </c>
      <c r="J165" s="2"/>
      <c r="K165" s="2">
        <f t="shared" si="5"/>
        <v>320</v>
      </c>
      <c r="L165" s="2"/>
      <c r="M165" s="2">
        <f t="shared" si="4"/>
        <v>86.000000000000014</v>
      </c>
      <c r="N165" s="2"/>
    </row>
    <row r="166" spans="1:14" x14ac:dyDescent="0.4">
      <c r="A166" s="8" t="s">
        <v>18</v>
      </c>
      <c r="B166" s="15" t="s">
        <v>19</v>
      </c>
      <c r="C166" s="3">
        <v>45365</v>
      </c>
      <c r="D166" s="15" t="s">
        <v>41</v>
      </c>
      <c r="E166" s="4">
        <v>0.41388888888888892</v>
      </c>
      <c r="F166" s="4">
        <v>0.52569444444444446</v>
      </c>
      <c r="G166" s="2"/>
      <c r="H166" s="2"/>
      <c r="I166" s="2"/>
      <c r="J166" s="2">
        <v>160</v>
      </c>
      <c r="K166" s="2">
        <f t="shared" si="5"/>
        <v>160</v>
      </c>
      <c r="L166" s="2"/>
      <c r="M166" s="2">
        <f t="shared" si="4"/>
        <v>161</v>
      </c>
      <c r="N166" s="2">
        <v>59</v>
      </c>
    </row>
    <row r="167" spans="1:14" x14ac:dyDescent="0.4">
      <c r="A167" s="8" t="s">
        <v>18</v>
      </c>
      <c r="B167" s="15" t="s">
        <v>19</v>
      </c>
      <c r="C167" s="3">
        <v>45366</v>
      </c>
      <c r="D167" s="15" t="s">
        <v>41</v>
      </c>
      <c r="E167" s="4">
        <v>0.35416666666666669</v>
      </c>
      <c r="F167" s="4">
        <v>0.47013888888888888</v>
      </c>
      <c r="G167" s="2"/>
      <c r="H167" s="2"/>
      <c r="I167" s="2">
        <v>365</v>
      </c>
      <c r="J167" s="2"/>
      <c r="K167" s="2">
        <f t="shared" si="5"/>
        <v>365</v>
      </c>
      <c r="L167" s="2"/>
      <c r="M167" s="2">
        <f t="shared" si="4"/>
        <v>166.99999999999997</v>
      </c>
      <c r="N167" s="2">
        <v>46</v>
      </c>
    </row>
    <row r="168" spans="1:14" x14ac:dyDescent="0.4">
      <c r="A168" s="8" t="s">
        <v>18</v>
      </c>
      <c r="B168" s="15" t="s">
        <v>19</v>
      </c>
      <c r="C168" s="3">
        <v>45369</v>
      </c>
      <c r="D168" s="15" t="s">
        <v>41</v>
      </c>
      <c r="E168" s="4">
        <v>0.35416666666666669</v>
      </c>
      <c r="F168" s="4">
        <v>0.54722222222222217</v>
      </c>
      <c r="G168" s="2"/>
      <c r="H168" s="2"/>
      <c r="I168" s="2">
        <v>330</v>
      </c>
      <c r="J168" s="2"/>
      <c r="K168" s="2">
        <f t="shared" si="5"/>
        <v>330</v>
      </c>
      <c r="L168" s="2"/>
      <c r="M168" s="2">
        <f t="shared" si="4"/>
        <v>277.99999999999989</v>
      </c>
      <c r="N168" s="2">
        <v>67</v>
      </c>
    </row>
    <row r="169" spans="1:14" x14ac:dyDescent="0.4">
      <c r="A169" s="8" t="s">
        <v>18</v>
      </c>
      <c r="B169" s="15" t="s">
        <v>19</v>
      </c>
      <c r="C169" s="3">
        <v>45370</v>
      </c>
      <c r="D169" s="15" t="s">
        <v>41</v>
      </c>
      <c r="E169" s="4">
        <v>0.35416666666666669</v>
      </c>
      <c r="F169" s="4">
        <v>0.4993055555555555</v>
      </c>
      <c r="G169" s="2"/>
      <c r="H169" s="2"/>
      <c r="I169" s="2"/>
      <c r="J169" s="2">
        <v>340</v>
      </c>
      <c r="K169" s="2">
        <f t="shared" si="5"/>
        <v>340</v>
      </c>
      <c r="L169" s="2"/>
      <c r="M169" s="2">
        <f t="shared" si="4"/>
        <v>208.99999999999989</v>
      </c>
      <c r="N169" s="2"/>
    </row>
    <row r="170" spans="1:14" x14ac:dyDescent="0.4">
      <c r="A170" s="8" t="s">
        <v>18</v>
      </c>
      <c r="B170" s="15" t="s">
        <v>19</v>
      </c>
      <c r="C170" s="3">
        <v>45370</v>
      </c>
      <c r="D170" s="15" t="s">
        <v>41</v>
      </c>
      <c r="E170" s="4">
        <v>0.4993055555555555</v>
      </c>
      <c r="F170" s="4">
        <v>0.625</v>
      </c>
      <c r="G170" s="2"/>
      <c r="H170" s="2"/>
      <c r="I170" s="2"/>
      <c r="J170" s="2">
        <v>170</v>
      </c>
      <c r="K170" s="2">
        <f t="shared" si="5"/>
        <v>170</v>
      </c>
      <c r="L170" s="2">
        <v>20</v>
      </c>
      <c r="M170" s="2">
        <f t="shared" si="4"/>
        <v>161.00000000000009</v>
      </c>
      <c r="N170" s="2">
        <v>55</v>
      </c>
    </row>
    <row r="171" spans="1:14" x14ac:dyDescent="0.4">
      <c r="A171" s="8" t="s">
        <v>18</v>
      </c>
      <c r="B171" s="15" t="s">
        <v>19</v>
      </c>
      <c r="C171" s="3">
        <v>45371</v>
      </c>
      <c r="D171" s="15" t="s">
        <v>41</v>
      </c>
      <c r="E171" s="4">
        <v>0.35416666666666669</v>
      </c>
      <c r="F171" s="4">
        <v>0.4993055555555555</v>
      </c>
      <c r="G171" s="2"/>
      <c r="H171" s="2"/>
      <c r="I171" s="2">
        <v>290</v>
      </c>
      <c r="J171" s="2"/>
      <c r="K171" s="2">
        <f t="shared" si="5"/>
        <v>290</v>
      </c>
      <c r="L171" s="2"/>
      <c r="M171" s="2">
        <f t="shared" si="4"/>
        <v>208.99999999999989</v>
      </c>
      <c r="N171" s="2">
        <v>50</v>
      </c>
    </row>
    <row r="172" spans="1:14" x14ac:dyDescent="0.4">
      <c r="A172" s="8" t="s">
        <v>18</v>
      </c>
      <c r="B172" s="15" t="s">
        <v>19</v>
      </c>
      <c r="C172" s="3">
        <v>45372</v>
      </c>
      <c r="D172" s="15" t="s">
        <v>41</v>
      </c>
      <c r="E172" s="4">
        <v>0.35416666666666669</v>
      </c>
      <c r="F172" s="4">
        <v>0.51666666666666672</v>
      </c>
      <c r="G172" s="2"/>
      <c r="H172" s="2"/>
      <c r="I172" s="2">
        <v>415</v>
      </c>
      <c r="J172" s="2"/>
      <c r="K172" s="2">
        <f t="shared" si="5"/>
        <v>415</v>
      </c>
      <c r="L172" s="2"/>
      <c r="M172" s="2">
        <f t="shared" si="4"/>
        <v>234.00000000000006</v>
      </c>
      <c r="N172" s="2"/>
    </row>
    <row r="173" spans="1:14" x14ac:dyDescent="0.4">
      <c r="A173" s="8" t="s">
        <v>18</v>
      </c>
      <c r="B173" s="15" t="s">
        <v>19</v>
      </c>
      <c r="C173" s="3">
        <v>45372</v>
      </c>
      <c r="D173" s="15" t="s">
        <v>41</v>
      </c>
      <c r="E173" s="4">
        <v>0.51666666666666672</v>
      </c>
      <c r="F173" s="4">
        <v>0.65694444444444444</v>
      </c>
      <c r="G173" s="2"/>
      <c r="H173" s="2"/>
      <c r="I173" s="2"/>
      <c r="J173" s="2">
        <v>120</v>
      </c>
      <c r="K173" s="2">
        <f t="shared" si="5"/>
        <v>120</v>
      </c>
      <c r="L173" s="2">
        <v>20</v>
      </c>
      <c r="M173" s="2">
        <f t="shared" si="4"/>
        <v>181.99999999999991</v>
      </c>
      <c r="N173" s="2">
        <v>84</v>
      </c>
    </row>
    <row r="174" spans="1:14" x14ac:dyDescent="0.4">
      <c r="A174" s="8" t="s">
        <v>18</v>
      </c>
      <c r="B174" s="15" t="s">
        <v>19</v>
      </c>
      <c r="C174" s="3">
        <v>45373</v>
      </c>
      <c r="D174" s="15" t="s">
        <v>41</v>
      </c>
      <c r="E174" s="4">
        <v>0.35416666666666669</v>
      </c>
      <c r="F174" s="4">
        <v>0.49236111111111108</v>
      </c>
      <c r="G174" s="2"/>
      <c r="H174" s="2"/>
      <c r="I174" s="2"/>
      <c r="J174" s="2">
        <v>230</v>
      </c>
      <c r="K174" s="2">
        <f t="shared" si="5"/>
        <v>230</v>
      </c>
      <c r="L174" s="2"/>
      <c r="M174" s="2">
        <f t="shared" si="4"/>
        <v>198.99999999999994</v>
      </c>
      <c r="N174" s="2">
        <v>66</v>
      </c>
    </row>
    <row r="175" spans="1:14" x14ac:dyDescent="0.4">
      <c r="A175" s="8" t="s">
        <v>18</v>
      </c>
      <c r="B175" s="15" t="s">
        <v>19</v>
      </c>
      <c r="C175" s="3">
        <v>45376</v>
      </c>
      <c r="D175" s="15" t="s">
        <v>41</v>
      </c>
      <c r="E175" s="4">
        <v>0.35416666666666669</v>
      </c>
      <c r="F175" s="4">
        <v>0.42986111111111108</v>
      </c>
      <c r="G175" s="2"/>
      <c r="H175" s="2"/>
      <c r="I175" s="2">
        <v>425</v>
      </c>
      <c r="J175" s="2"/>
      <c r="K175" s="2">
        <f t="shared" si="5"/>
        <v>425</v>
      </c>
      <c r="L175" s="2"/>
      <c r="M175" s="2">
        <f t="shared" si="4"/>
        <v>108.99999999999993</v>
      </c>
      <c r="N175" s="2"/>
    </row>
    <row r="176" spans="1:14" x14ac:dyDescent="0.4">
      <c r="A176" s="8" t="s">
        <v>18</v>
      </c>
      <c r="B176" s="15" t="s">
        <v>19</v>
      </c>
      <c r="C176" s="3">
        <v>45376</v>
      </c>
      <c r="D176" s="15" t="s">
        <v>41</v>
      </c>
      <c r="E176" s="4">
        <v>0.42986111111111108</v>
      </c>
      <c r="F176" s="4">
        <v>0.57847222222222217</v>
      </c>
      <c r="G176" s="2"/>
      <c r="H176" s="2"/>
      <c r="I176" s="2"/>
      <c r="J176" s="2">
        <v>240</v>
      </c>
      <c r="K176" s="2">
        <f t="shared" si="5"/>
        <v>240</v>
      </c>
      <c r="L176" s="2"/>
      <c r="M176" s="2">
        <f t="shared" si="4"/>
        <v>213.99999999999997</v>
      </c>
      <c r="N176" s="2">
        <v>96</v>
      </c>
    </row>
    <row r="177" spans="1:14" x14ac:dyDescent="0.4">
      <c r="A177" s="8" t="s">
        <v>18</v>
      </c>
      <c r="B177" s="15" t="s">
        <v>19</v>
      </c>
      <c r="C177" s="3">
        <v>45377</v>
      </c>
      <c r="D177" s="15" t="s">
        <v>41</v>
      </c>
      <c r="E177" s="4">
        <v>0.35416666666666669</v>
      </c>
      <c r="F177" s="4">
        <v>0.4770833333333333</v>
      </c>
      <c r="G177" s="2"/>
      <c r="H177" s="2"/>
      <c r="I177" s="2"/>
      <c r="J177" s="2">
        <v>350</v>
      </c>
      <c r="K177" s="2">
        <f t="shared" si="5"/>
        <v>350</v>
      </c>
      <c r="L177" s="2"/>
      <c r="M177" s="2">
        <f t="shared" si="4"/>
        <v>176.99999999999994</v>
      </c>
      <c r="N177" s="2">
        <v>31</v>
      </c>
    </row>
    <row r="178" spans="1:14" x14ac:dyDescent="0.4">
      <c r="A178" s="8" t="s">
        <v>18</v>
      </c>
      <c r="B178" s="15" t="s">
        <v>19</v>
      </c>
      <c r="C178" s="3">
        <v>45378</v>
      </c>
      <c r="D178" s="15" t="s">
        <v>41</v>
      </c>
      <c r="E178" s="4">
        <v>0.35416666666666669</v>
      </c>
      <c r="F178" s="4">
        <v>0.4916666666666667</v>
      </c>
      <c r="G178" s="2"/>
      <c r="H178" s="2"/>
      <c r="I178" s="2"/>
      <c r="J178" s="2">
        <v>410</v>
      </c>
      <c r="K178" s="2">
        <f t="shared" si="5"/>
        <v>410</v>
      </c>
      <c r="L178" s="2"/>
      <c r="M178" s="2">
        <f t="shared" si="4"/>
        <v>198.00000000000003</v>
      </c>
      <c r="N178" s="2"/>
    </row>
    <row r="179" spans="1:14" x14ac:dyDescent="0.4">
      <c r="A179" s="8" t="s">
        <v>18</v>
      </c>
      <c r="B179" s="15" t="s">
        <v>19</v>
      </c>
      <c r="C179" s="3">
        <v>45378</v>
      </c>
      <c r="D179" s="15" t="s">
        <v>41</v>
      </c>
      <c r="E179" s="4">
        <v>0.4916666666666667</v>
      </c>
      <c r="F179" s="4">
        <v>0.67361111111111116</v>
      </c>
      <c r="G179" s="2"/>
      <c r="H179" s="2"/>
      <c r="I179" s="2">
        <v>195</v>
      </c>
      <c r="J179" s="2"/>
      <c r="K179" s="2">
        <f t="shared" si="5"/>
        <v>195</v>
      </c>
      <c r="L179" s="2">
        <v>20</v>
      </c>
      <c r="M179" s="2">
        <f t="shared" si="4"/>
        <v>242</v>
      </c>
      <c r="N179" s="2">
        <v>82</v>
      </c>
    </row>
    <row r="180" spans="1:14" x14ac:dyDescent="0.4">
      <c r="A180" s="8" t="s">
        <v>18</v>
      </c>
      <c r="B180" s="15" t="s">
        <v>19</v>
      </c>
      <c r="C180" s="3">
        <v>45379</v>
      </c>
      <c r="D180" s="15" t="s">
        <v>41</v>
      </c>
      <c r="E180" s="4">
        <v>0.35416666666666669</v>
      </c>
      <c r="F180" s="4">
        <v>0.41666666666666669</v>
      </c>
      <c r="G180" s="2"/>
      <c r="H180" s="2"/>
      <c r="I180" s="2">
        <v>315</v>
      </c>
      <c r="J180" s="2"/>
      <c r="K180" s="2">
        <f t="shared" si="5"/>
        <v>315</v>
      </c>
      <c r="L180" s="2"/>
      <c r="M180" s="2">
        <f t="shared" si="4"/>
        <v>90</v>
      </c>
      <c r="N180" s="2"/>
    </row>
    <row r="181" spans="1:14" x14ac:dyDescent="0.4">
      <c r="A181" s="8" t="s">
        <v>18</v>
      </c>
      <c r="B181" s="15" t="s">
        <v>19</v>
      </c>
      <c r="C181" s="3">
        <v>45379</v>
      </c>
      <c r="D181" s="15" t="s">
        <v>41</v>
      </c>
      <c r="E181" s="4">
        <v>0.41666666666666669</v>
      </c>
      <c r="F181" s="4">
        <v>0.51874999999999993</v>
      </c>
      <c r="G181" s="2"/>
      <c r="H181" s="2"/>
      <c r="I181" s="2"/>
      <c r="J181" s="2">
        <v>160</v>
      </c>
      <c r="K181" s="2">
        <f t="shared" si="5"/>
        <v>160</v>
      </c>
      <c r="L181" s="2"/>
      <c r="M181" s="2">
        <f t="shared" si="4"/>
        <v>146.99999999999989</v>
      </c>
      <c r="N181" s="2">
        <v>56</v>
      </c>
    </row>
    <row r="182" spans="1:14" x14ac:dyDescent="0.4">
      <c r="A182" s="8" t="s">
        <v>18</v>
      </c>
      <c r="B182" s="15" t="s">
        <v>19</v>
      </c>
      <c r="C182" s="3">
        <v>45380</v>
      </c>
      <c r="D182" s="15" t="s">
        <v>41</v>
      </c>
      <c r="E182" s="4">
        <v>0.35416666666666669</v>
      </c>
      <c r="F182" s="4">
        <v>0.50208333333333333</v>
      </c>
      <c r="G182" s="2"/>
      <c r="H182" s="2"/>
      <c r="I182" s="2">
        <v>415</v>
      </c>
      <c r="J182" s="2"/>
      <c r="K182" s="2">
        <f t="shared" si="5"/>
        <v>415</v>
      </c>
      <c r="L182" s="2"/>
      <c r="M182" s="2">
        <f t="shared" si="4"/>
        <v>212.99999999999997</v>
      </c>
      <c r="N182" s="2">
        <v>52</v>
      </c>
    </row>
    <row r="183" spans="1:14" x14ac:dyDescent="0.4">
      <c r="A183" s="8" t="s">
        <v>18</v>
      </c>
      <c r="B183" s="15" t="s">
        <v>19</v>
      </c>
      <c r="C183" s="3">
        <v>45357</v>
      </c>
      <c r="D183" s="15" t="s">
        <v>39</v>
      </c>
      <c r="E183" s="4">
        <v>0.5625</v>
      </c>
      <c r="F183" s="4">
        <v>0.62361111111111112</v>
      </c>
      <c r="G183" s="2">
        <v>170</v>
      </c>
      <c r="H183" s="2"/>
      <c r="I183" s="2"/>
      <c r="J183" s="2"/>
      <c r="K183" s="2">
        <f t="shared" si="5"/>
        <v>170</v>
      </c>
      <c r="L183" s="2"/>
      <c r="M183" s="2">
        <f t="shared" si="4"/>
        <v>88</v>
      </c>
      <c r="N183" s="2">
        <v>10</v>
      </c>
    </row>
    <row r="184" spans="1:14" x14ac:dyDescent="0.4">
      <c r="A184" s="8" t="s">
        <v>18</v>
      </c>
      <c r="B184" s="15" t="s">
        <v>19</v>
      </c>
      <c r="C184" s="3">
        <v>45364</v>
      </c>
      <c r="D184" s="15" t="s">
        <v>39</v>
      </c>
      <c r="E184" s="4">
        <v>0.54166666666666663</v>
      </c>
      <c r="F184" s="4">
        <v>0.65763888888888888</v>
      </c>
      <c r="G184" s="2">
        <v>120</v>
      </c>
      <c r="H184" s="2"/>
      <c r="I184" s="2"/>
      <c r="J184" s="2"/>
      <c r="K184" s="2">
        <f t="shared" si="5"/>
        <v>120</v>
      </c>
      <c r="L184" s="2"/>
      <c r="M184" s="2">
        <f t="shared" si="4"/>
        <v>167.00000000000006</v>
      </c>
      <c r="N184" s="2">
        <v>22</v>
      </c>
    </row>
    <row r="185" spans="1:14" x14ac:dyDescent="0.4">
      <c r="A185" s="8" t="s">
        <v>18</v>
      </c>
      <c r="B185" s="15" t="s">
        <v>19</v>
      </c>
      <c r="C185" s="3">
        <v>45371</v>
      </c>
      <c r="D185" s="15" t="s">
        <v>39</v>
      </c>
      <c r="E185" s="4">
        <v>0.52083333333333337</v>
      </c>
      <c r="F185" s="4">
        <v>0.61944444444444446</v>
      </c>
      <c r="G185" s="2">
        <v>150</v>
      </c>
      <c r="H185" s="2"/>
      <c r="I185" s="2"/>
      <c r="J185" s="2"/>
      <c r="K185" s="2">
        <f t="shared" si="5"/>
        <v>150</v>
      </c>
      <c r="L185" s="2"/>
      <c r="M185" s="2">
        <f t="shared" si="4"/>
        <v>141.99999999999997</v>
      </c>
      <c r="N185" s="2">
        <v>20</v>
      </c>
    </row>
    <row r="186" spans="1:14" x14ac:dyDescent="0.4">
      <c r="A186" s="8" t="s">
        <v>18</v>
      </c>
      <c r="B186" s="15" t="s">
        <v>19</v>
      </c>
      <c r="C186" s="3">
        <v>45378</v>
      </c>
      <c r="D186" s="15" t="s">
        <v>39</v>
      </c>
      <c r="E186" s="4">
        <v>0.5625</v>
      </c>
      <c r="F186" s="4">
        <v>0.67083333333333339</v>
      </c>
      <c r="G186" s="2">
        <v>150</v>
      </c>
      <c r="H186" s="2"/>
      <c r="I186" s="2"/>
      <c r="J186" s="2"/>
      <c r="K186" s="2">
        <f t="shared" si="5"/>
        <v>150</v>
      </c>
      <c r="L186" s="2"/>
      <c r="M186" s="2">
        <f t="shared" si="4"/>
        <v>156.00000000000009</v>
      </c>
      <c r="N186" s="2">
        <v>37</v>
      </c>
    </row>
    <row r="187" spans="1:14" x14ac:dyDescent="0.4">
      <c r="A187" s="8" t="s">
        <v>18</v>
      </c>
      <c r="B187" s="15" t="s">
        <v>19</v>
      </c>
      <c r="C187" s="3">
        <v>45352</v>
      </c>
      <c r="D187" s="15" t="s">
        <v>41</v>
      </c>
      <c r="E187" s="4">
        <v>0.35416666666666669</v>
      </c>
      <c r="F187" s="4">
        <v>0.63611111111111118</v>
      </c>
      <c r="G187" s="2">
        <v>360</v>
      </c>
      <c r="H187" s="2"/>
      <c r="I187" s="2"/>
      <c r="J187" s="2"/>
      <c r="K187" s="2">
        <f t="shared" si="5"/>
        <v>360</v>
      </c>
      <c r="L187" s="2">
        <v>20</v>
      </c>
      <c r="M187" s="2">
        <f t="shared" si="4"/>
        <v>386.00000000000006</v>
      </c>
      <c r="N187" s="2">
        <v>40</v>
      </c>
    </row>
    <row r="188" spans="1:14" x14ac:dyDescent="0.4">
      <c r="A188" s="8" t="s">
        <v>18</v>
      </c>
      <c r="B188" s="15" t="s">
        <v>19</v>
      </c>
      <c r="C188" s="3">
        <v>45355</v>
      </c>
      <c r="D188" s="15" t="s">
        <v>41</v>
      </c>
      <c r="E188" s="4">
        <v>0.35416666666666669</v>
      </c>
      <c r="F188" s="4">
        <v>0.48888888888888887</v>
      </c>
      <c r="G188" s="2"/>
      <c r="H188" s="2"/>
      <c r="I188" s="2">
        <v>310</v>
      </c>
      <c r="J188" s="2"/>
      <c r="K188" s="2">
        <f t="shared" si="5"/>
        <v>310</v>
      </c>
      <c r="L188" s="2"/>
      <c r="M188" s="2">
        <f t="shared" si="4"/>
        <v>193.99999999999994</v>
      </c>
      <c r="N188" s="2"/>
    </row>
    <row r="189" spans="1:14" x14ac:dyDescent="0.4">
      <c r="A189" s="8" t="s">
        <v>18</v>
      </c>
      <c r="B189" s="15" t="s">
        <v>19</v>
      </c>
      <c r="C189" s="3">
        <v>45355</v>
      </c>
      <c r="D189" s="15" t="s">
        <v>41</v>
      </c>
      <c r="E189" s="4">
        <v>0.48888888888888887</v>
      </c>
      <c r="F189" s="4">
        <v>0.66597222222222219</v>
      </c>
      <c r="G189" s="2">
        <v>230</v>
      </c>
      <c r="H189" s="2"/>
      <c r="I189" s="2"/>
      <c r="J189" s="2"/>
      <c r="K189" s="2">
        <f t="shared" si="5"/>
        <v>230</v>
      </c>
      <c r="L189" s="2">
        <v>20</v>
      </c>
      <c r="M189" s="2">
        <f t="shared" si="4"/>
        <v>235</v>
      </c>
      <c r="N189" s="2">
        <v>63</v>
      </c>
    </row>
    <row r="190" spans="1:14" x14ac:dyDescent="0.4">
      <c r="A190" s="8" t="s">
        <v>18</v>
      </c>
      <c r="B190" s="15" t="s">
        <v>19</v>
      </c>
      <c r="C190" s="3">
        <v>45356</v>
      </c>
      <c r="D190" s="15" t="s">
        <v>41</v>
      </c>
      <c r="E190" s="4">
        <v>0.35416666666666669</v>
      </c>
      <c r="F190" s="4">
        <v>0.64166666666666672</v>
      </c>
      <c r="G190" s="2">
        <v>330</v>
      </c>
      <c r="H190" s="2"/>
      <c r="I190" s="2"/>
      <c r="J190" s="2"/>
      <c r="K190" s="2">
        <f t="shared" si="5"/>
        <v>330</v>
      </c>
      <c r="L190" s="2">
        <v>20</v>
      </c>
      <c r="M190" s="2">
        <f t="shared" si="4"/>
        <v>394</v>
      </c>
      <c r="N190" s="2">
        <v>13</v>
      </c>
    </row>
    <row r="191" spans="1:14" x14ac:dyDescent="0.4">
      <c r="A191" s="8" t="s">
        <v>18</v>
      </c>
      <c r="B191" s="15" t="s">
        <v>19</v>
      </c>
      <c r="C191" s="3">
        <v>45357</v>
      </c>
      <c r="D191" s="15" t="s">
        <v>41</v>
      </c>
      <c r="E191" s="4">
        <v>0.35416666666666669</v>
      </c>
      <c r="F191" s="4">
        <v>0.57777777777777783</v>
      </c>
      <c r="G191" s="2">
        <v>310</v>
      </c>
      <c r="H191" s="2"/>
      <c r="I191" s="2"/>
      <c r="J191" s="2"/>
      <c r="K191" s="2">
        <f t="shared" si="5"/>
        <v>310</v>
      </c>
      <c r="L191" s="2">
        <v>20</v>
      </c>
      <c r="M191" s="2">
        <f t="shared" si="4"/>
        <v>302</v>
      </c>
      <c r="N191" s="2">
        <v>16</v>
      </c>
    </row>
    <row r="192" spans="1:14" x14ac:dyDescent="0.4">
      <c r="A192" s="8" t="s">
        <v>18</v>
      </c>
      <c r="B192" s="15" t="s">
        <v>19</v>
      </c>
      <c r="C192" s="3">
        <v>45358</v>
      </c>
      <c r="D192" s="15" t="s">
        <v>41</v>
      </c>
      <c r="E192" s="4">
        <v>0.35416666666666669</v>
      </c>
      <c r="F192" s="4">
        <v>0.49583333333333335</v>
      </c>
      <c r="G192" s="2">
        <v>270</v>
      </c>
      <c r="H192" s="2"/>
      <c r="I192" s="2"/>
      <c r="J192" s="2"/>
      <c r="K192" s="2">
        <f t="shared" si="5"/>
        <v>270</v>
      </c>
      <c r="L192" s="2"/>
      <c r="M192" s="2">
        <f t="shared" si="4"/>
        <v>204</v>
      </c>
      <c r="N192" s="2"/>
    </row>
    <row r="193" spans="1:14" x14ac:dyDescent="0.4">
      <c r="A193" s="8" t="s">
        <v>18</v>
      </c>
      <c r="B193" s="15" t="s">
        <v>19</v>
      </c>
      <c r="C193" s="3">
        <v>45358</v>
      </c>
      <c r="D193" s="15" t="s">
        <v>41</v>
      </c>
      <c r="E193" s="4">
        <v>0.49583333333333335</v>
      </c>
      <c r="F193" s="4">
        <v>0.66597222222222219</v>
      </c>
      <c r="G193" s="2">
        <v>260</v>
      </c>
      <c r="H193" s="2"/>
      <c r="I193" s="2"/>
      <c r="J193" s="2"/>
      <c r="K193" s="2">
        <f t="shared" si="5"/>
        <v>260</v>
      </c>
      <c r="L193" s="2">
        <v>20</v>
      </c>
      <c r="M193" s="2">
        <f t="shared" si="4"/>
        <v>224.99999999999994</v>
      </c>
      <c r="N193" s="2">
        <v>53</v>
      </c>
    </row>
    <row r="194" spans="1:14" x14ac:dyDescent="0.4">
      <c r="A194" s="8" t="s">
        <v>18</v>
      </c>
      <c r="B194" s="15" t="s">
        <v>19</v>
      </c>
      <c r="C194" s="3">
        <v>45359</v>
      </c>
      <c r="D194" s="15" t="s">
        <v>41</v>
      </c>
      <c r="E194" s="4">
        <v>0.35416666666666669</v>
      </c>
      <c r="F194" s="4">
        <v>0.50624999999999998</v>
      </c>
      <c r="G194" s="2">
        <v>270</v>
      </c>
      <c r="H194" s="2"/>
      <c r="I194" s="2"/>
      <c r="J194" s="2"/>
      <c r="K194" s="2">
        <f t="shared" si="5"/>
        <v>270</v>
      </c>
      <c r="L194" s="2">
        <v>5</v>
      </c>
      <c r="M194" s="2">
        <f t="shared" si="4"/>
        <v>213.99999999999994</v>
      </c>
      <c r="N194" s="2">
        <v>24</v>
      </c>
    </row>
    <row r="195" spans="1:14" x14ac:dyDescent="0.4">
      <c r="A195" s="8" t="s">
        <v>18</v>
      </c>
      <c r="B195" s="15" t="s">
        <v>19</v>
      </c>
      <c r="C195" s="3">
        <v>45362</v>
      </c>
      <c r="D195" s="15" t="s">
        <v>41</v>
      </c>
      <c r="E195" s="4">
        <v>0.35416666666666669</v>
      </c>
      <c r="F195" s="4">
        <v>0.62430555555555556</v>
      </c>
      <c r="G195" s="2">
        <v>440</v>
      </c>
      <c r="H195" s="2"/>
      <c r="I195" s="2"/>
      <c r="J195" s="2"/>
      <c r="K195" s="2">
        <f t="shared" si="5"/>
        <v>440</v>
      </c>
      <c r="L195" s="2">
        <v>20</v>
      </c>
      <c r="M195" s="2">
        <f t="shared" si="4"/>
        <v>368.99999999999994</v>
      </c>
      <c r="N195" s="2">
        <v>32</v>
      </c>
    </row>
    <row r="196" spans="1:14" x14ac:dyDescent="0.4">
      <c r="A196" s="8" t="s">
        <v>18</v>
      </c>
      <c r="B196" s="15" t="s">
        <v>19</v>
      </c>
      <c r="C196" s="3">
        <v>45363</v>
      </c>
      <c r="D196" s="15" t="s">
        <v>41</v>
      </c>
      <c r="E196" s="4">
        <v>0.35416666666666669</v>
      </c>
      <c r="F196" s="4">
        <v>0.53333333333333333</v>
      </c>
      <c r="G196" s="2">
        <v>280</v>
      </c>
      <c r="H196" s="2"/>
      <c r="I196" s="2"/>
      <c r="J196" s="2"/>
      <c r="K196" s="2">
        <f t="shared" si="5"/>
        <v>280</v>
      </c>
      <c r="L196" s="2"/>
      <c r="M196" s="2">
        <f t="shared" si="4"/>
        <v>257.99999999999994</v>
      </c>
      <c r="N196" s="2"/>
    </row>
    <row r="197" spans="1:14" x14ac:dyDescent="0.4">
      <c r="A197" s="8" t="s">
        <v>18</v>
      </c>
      <c r="B197" s="15" t="s">
        <v>19</v>
      </c>
      <c r="C197" s="3">
        <v>45363</v>
      </c>
      <c r="D197" s="15" t="s">
        <v>41</v>
      </c>
      <c r="E197" s="4">
        <v>0.53333333333333333</v>
      </c>
      <c r="F197" s="4">
        <v>0.65555555555555556</v>
      </c>
      <c r="G197" s="2">
        <v>190</v>
      </c>
      <c r="H197" s="2"/>
      <c r="I197" s="2"/>
      <c r="J197" s="2"/>
      <c r="K197" s="2">
        <f t="shared" si="5"/>
        <v>190</v>
      </c>
      <c r="L197" s="2">
        <v>20</v>
      </c>
      <c r="M197" s="2">
        <f t="shared" si="4"/>
        <v>156</v>
      </c>
      <c r="N197" s="2">
        <v>33</v>
      </c>
    </row>
    <row r="198" spans="1:14" x14ac:dyDescent="0.4">
      <c r="A198" s="8" t="s">
        <v>18</v>
      </c>
      <c r="B198" s="15" t="s">
        <v>19</v>
      </c>
      <c r="C198" s="3">
        <v>45364</v>
      </c>
      <c r="D198" s="15" t="s">
        <v>41</v>
      </c>
      <c r="E198" s="27">
        <v>0.35416666666666669</v>
      </c>
      <c r="F198" s="4">
        <v>0.55069444444444449</v>
      </c>
      <c r="G198" s="2">
        <v>340</v>
      </c>
      <c r="H198" s="2"/>
      <c r="I198" s="2"/>
      <c r="J198" s="2"/>
      <c r="K198" s="2">
        <f t="shared" si="5"/>
        <v>340</v>
      </c>
      <c r="L198" s="2"/>
      <c r="M198" s="2">
        <f t="shared" si="4"/>
        <v>283</v>
      </c>
      <c r="N198" s="2"/>
    </row>
    <row r="199" spans="1:14" x14ac:dyDescent="0.4">
      <c r="A199" s="8" t="s">
        <v>18</v>
      </c>
      <c r="B199" s="15" t="s">
        <v>19</v>
      </c>
      <c r="C199" s="3">
        <v>45364</v>
      </c>
      <c r="D199" s="15" t="s">
        <v>41</v>
      </c>
      <c r="E199" s="4">
        <v>0.55069444444444449</v>
      </c>
      <c r="F199" s="4">
        <v>0.64861111111111114</v>
      </c>
      <c r="G199" s="2">
        <v>90</v>
      </c>
      <c r="H199" s="2"/>
      <c r="I199" s="2"/>
      <c r="J199" s="2"/>
      <c r="K199" s="2">
        <f t="shared" si="5"/>
        <v>90</v>
      </c>
      <c r="L199" s="2">
        <v>20</v>
      </c>
      <c r="M199" s="2">
        <f t="shared" si="4"/>
        <v>120.99999999999997</v>
      </c>
      <c r="N199" s="2">
        <v>32</v>
      </c>
    </row>
    <row r="200" spans="1:14" x14ac:dyDescent="0.4">
      <c r="A200" s="8" t="s">
        <v>18</v>
      </c>
      <c r="B200" s="15" t="s">
        <v>19</v>
      </c>
      <c r="C200" s="3">
        <v>45365</v>
      </c>
      <c r="D200" s="15" t="s">
        <v>41</v>
      </c>
      <c r="E200" s="4">
        <v>0.35416666666666669</v>
      </c>
      <c r="F200" s="4">
        <v>0.58402777777777781</v>
      </c>
      <c r="G200" s="2"/>
      <c r="H200" s="2"/>
      <c r="I200" s="2"/>
      <c r="J200" s="2">
        <v>300</v>
      </c>
      <c r="K200" s="2">
        <f t="shared" si="5"/>
        <v>300</v>
      </c>
      <c r="L200" s="2">
        <v>20</v>
      </c>
      <c r="M200" s="2">
        <f t="shared" ref="M200:M215" si="6">(F200-E200)*24*60-L200</f>
        <v>311.00000000000006</v>
      </c>
      <c r="N200" s="2">
        <v>42</v>
      </c>
    </row>
    <row r="201" spans="1:14" x14ac:dyDescent="0.4">
      <c r="A201" s="8" t="s">
        <v>18</v>
      </c>
      <c r="B201" s="15" t="s">
        <v>19</v>
      </c>
      <c r="C201" s="3">
        <v>45366</v>
      </c>
      <c r="D201" s="15" t="s">
        <v>41</v>
      </c>
      <c r="E201" s="4">
        <v>0.35416666666666669</v>
      </c>
      <c r="F201" s="4">
        <v>0.64027777777777783</v>
      </c>
      <c r="G201" s="2">
        <v>360</v>
      </c>
      <c r="H201" s="2"/>
      <c r="I201" s="2"/>
      <c r="J201" s="2"/>
      <c r="K201" s="2">
        <f t="shared" si="5"/>
        <v>360</v>
      </c>
      <c r="L201" s="2">
        <v>20</v>
      </c>
      <c r="M201" s="2">
        <f t="shared" si="6"/>
        <v>392</v>
      </c>
      <c r="N201" s="2">
        <v>61</v>
      </c>
    </row>
    <row r="202" spans="1:14" x14ac:dyDescent="0.4">
      <c r="A202" s="8" t="s">
        <v>18</v>
      </c>
      <c r="B202" s="15" t="s">
        <v>19</v>
      </c>
      <c r="C202" s="3">
        <v>45369</v>
      </c>
      <c r="D202" s="15" t="s">
        <v>41</v>
      </c>
      <c r="E202" s="4">
        <v>0.35416666666666669</v>
      </c>
      <c r="F202" s="4">
        <v>0.50763888888888886</v>
      </c>
      <c r="G202" s="2"/>
      <c r="H202" s="2"/>
      <c r="I202" s="2">
        <v>275</v>
      </c>
      <c r="J202" s="2"/>
      <c r="K202" s="2">
        <f t="shared" si="5"/>
        <v>275</v>
      </c>
      <c r="L202" s="2"/>
      <c r="M202" s="2">
        <f t="shared" si="6"/>
        <v>220.99999999999994</v>
      </c>
      <c r="N202" s="2"/>
    </row>
    <row r="203" spans="1:14" x14ac:dyDescent="0.4">
      <c r="A203" s="8" t="s">
        <v>18</v>
      </c>
      <c r="B203" s="15" t="s">
        <v>19</v>
      </c>
      <c r="C203" s="3">
        <v>45369</v>
      </c>
      <c r="D203" s="15" t="s">
        <v>41</v>
      </c>
      <c r="E203" s="4">
        <v>0.50763888888888886</v>
      </c>
      <c r="F203" s="4">
        <v>0.6694444444444444</v>
      </c>
      <c r="G203" s="2">
        <v>220</v>
      </c>
      <c r="H203" s="2"/>
      <c r="I203" s="2"/>
      <c r="J203" s="2"/>
      <c r="K203" s="2">
        <f t="shared" ref="K203:K215" si="7">SUM(G203,H203,I203,J203)</f>
        <v>220</v>
      </c>
      <c r="L203" s="2">
        <v>20</v>
      </c>
      <c r="M203" s="2">
        <f t="shared" si="6"/>
        <v>212.99999999999997</v>
      </c>
      <c r="N203" s="2">
        <v>73</v>
      </c>
    </row>
    <row r="204" spans="1:14" x14ac:dyDescent="0.4">
      <c r="A204" s="8" t="s">
        <v>18</v>
      </c>
      <c r="B204" s="15" t="s">
        <v>19</v>
      </c>
      <c r="C204" s="3">
        <v>45370</v>
      </c>
      <c r="D204" s="15" t="s">
        <v>41</v>
      </c>
      <c r="E204" s="4">
        <v>0.35416666666666669</v>
      </c>
      <c r="F204" s="4">
        <v>0.56041666666666667</v>
      </c>
      <c r="G204" s="2">
        <v>310</v>
      </c>
      <c r="H204" s="2"/>
      <c r="I204" s="2"/>
      <c r="J204" s="2"/>
      <c r="K204" s="2">
        <f t="shared" si="7"/>
        <v>310</v>
      </c>
      <c r="L204" s="2">
        <v>20</v>
      </c>
      <c r="M204" s="2">
        <f t="shared" si="6"/>
        <v>276.99999999999994</v>
      </c>
      <c r="N204" s="2">
        <v>15</v>
      </c>
    </row>
    <row r="205" spans="1:14" x14ac:dyDescent="0.4">
      <c r="A205" s="8" t="s">
        <v>18</v>
      </c>
      <c r="B205" s="15" t="s">
        <v>19</v>
      </c>
      <c r="C205" s="3">
        <v>45371</v>
      </c>
      <c r="D205" s="15" t="s">
        <v>41</v>
      </c>
      <c r="E205" s="4">
        <v>0.35416666666666669</v>
      </c>
      <c r="F205" s="4">
        <v>0.59861111111111109</v>
      </c>
      <c r="G205" s="2">
        <v>300</v>
      </c>
      <c r="H205" s="2"/>
      <c r="I205" s="2"/>
      <c r="J205" s="2"/>
      <c r="K205" s="2">
        <f t="shared" si="7"/>
        <v>300</v>
      </c>
      <c r="L205" s="2">
        <v>20</v>
      </c>
      <c r="M205" s="2">
        <f t="shared" si="6"/>
        <v>331.99999999999994</v>
      </c>
      <c r="N205" s="2">
        <v>33</v>
      </c>
    </row>
    <row r="206" spans="1:14" x14ac:dyDescent="0.4">
      <c r="A206" s="8" t="s">
        <v>18</v>
      </c>
      <c r="B206" s="15" t="s">
        <v>19</v>
      </c>
      <c r="C206" s="3">
        <v>45372</v>
      </c>
      <c r="D206" s="15" t="s">
        <v>41</v>
      </c>
      <c r="E206" s="4">
        <v>0.35416666666666669</v>
      </c>
      <c r="F206" s="4">
        <v>0.49791666666666662</v>
      </c>
      <c r="G206" s="2">
        <v>290</v>
      </c>
      <c r="H206" s="2"/>
      <c r="I206" s="2"/>
      <c r="J206" s="2"/>
      <c r="K206" s="2">
        <f t="shared" si="7"/>
        <v>290</v>
      </c>
      <c r="L206" s="2"/>
      <c r="M206" s="2">
        <f t="shared" si="6"/>
        <v>206.99999999999991</v>
      </c>
      <c r="N206" s="2"/>
    </row>
    <row r="207" spans="1:14" x14ac:dyDescent="0.4">
      <c r="A207" s="8" t="s">
        <v>18</v>
      </c>
      <c r="B207" s="15" t="s">
        <v>19</v>
      </c>
      <c r="C207" s="3">
        <v>45372</v>
      </c>
      <c r="D207" s="15" t="s">
        <v>41</v>
      </c>
      <c r="E207" s="4">
        <v>0.49791666666666662</v>
      </c>
      <c r="F207" s="4">
        <v>0.67638888888888893</v>
      </c>
      <c r="G207" s="2">
        <v>220</v>
      </c>
      <c r="H207" s="2"/>
      <c r="I207" s="2"/>
      <c r="J207" s="2"/>
      <c r="K207" s="2">
        <f t="shared" si="7"/>
        <v>220</v>
      </c>
      <c r="L207" s="2">
        <v>20</v>
      </c>
      <c r="M207" s="2">
        <f t="shared" si="6"/>
        <v>237.00000000000011</v>
      </c>
      <c r="N207" s="2">
        <v>44</v>
      </c>
    </row>
    <row r="208" spans="1:14" x14ac:dyDescent="0.4">
      <c r="A208" s="8" t="s">
        <v>18</v>
      </c>
      <c r="B208" s="15" t="s">
        <v>19</v>
      </c>
      <c r="C208" s="3">
        <v>45373</v>
      </c>
      <c r="D208" s="15" t="s">
        <v>41</v>
      </c>
      <c r="E208" s="4">
        <v>0.35416666666666669</v>
      </c>
      <c r="F208" s="4">
        <v>0.50694444444444442</v>
      </c>
      <c r="G208" s="2">
        <v>250</v>
      </c>
      <c r="H208" s="2"/>
      <c r="I208" s="2"/>
      <c r="J208" s="2"/>
      <c r="K208" s="2">
        <f t="shared" si="7"/>
        <v>250</v>
      </c>
      <c r="L208" s="2"/>
      <c r="M208" s="2">
        <f t="shared" si="6"/>
        <v>219.99999999999994</v>
      </c>
      <c r="N208" s="2">
        <v>21</v>
      </c>
    </row>
    <row r="209" spans="1:14" x14ac:dyDescent="0.4">
      <c r="A209" s="8" t="s">
        <v>18</v>
      </c>
      <c r="B209" s="15" t="s">
        <v>19</v>
      </c>
      <c r="C209" s="3">
        <v>45376</v>
      </c>
      <c r="D209" s="15" t="s">
        <v>41</v>
      </c>
      <c r="E209" s="4">
        <v>0.35416666666666669</v>
      </c>
      <c r="F209" s="4">
        <v>0.61805555555555558</v>
      </c>
      <c r="G209" s="2">
        <v>450</v>
      </c>
      <c r="H209" s="2"/>
      <c r="I209" s="2"/>
      <c r="J209" s="2"/>
      <c r="K209" s="2">
        <f t="shared" si="7"/>
        <v>450</v>
      </c>
      <c r="L209" s="2">
        <v>20</v>
      </c>
      <c r="M209" s="2">
        <f t="shared" si="6"/>
        <v>360.00000000000006</v>
      </c>
      <c r="N209" s="2">
        <v>31</v>
      </c>
    </row>
    <row r="210" spans="1:14" x14ac:dyDescent="0.4">
      <c r="A210" s="8" t="s">
        <v>18</v>
      </c>
      <c r="B210" s="15" t="s">
        <v>19</v>
      </c>
      <c r="C210" s="3">
        <v>45377</v>
      </c>
      <c r="D210" s="15" t="s">
        <v>41</v>
      </c>
      <c r="E210" s="4">
        <v>0.35416666666666669</v>
      </c>
      <c r="F210" s="4">
        <v>0.54583333333333328</v>
      </c>
      <c r="G210" s="2">
        <v>290</v>
      </c>
      <c r="H210" s="2"/>
      <c r="I210" s="2"/>
      <c r="J210" s="2"/>
      <c r="K210" s="2">
        <f t="shared" si="7"/>
        <v>290</v>
      </c>
      <c r="L210" s="2"/>
      <c r="M210" s="2">
        <f t="shared" si="6"/>
        <v>275.99999999999989</v>
      </c>
      <c r="N210" s="2"/>
    </row>
    <row r="211" spans="1:14" x14ac:dyDescent="0.4">
      <c r="A211" s="8" t="s">
        <v>18</v>
      </c>
      <c r="B211" s="15" t="s">
        <v>19</v>
      </c>
      <c r="C211" s="3">
        <v>45377</v>
      </c>
      <c r="D211" s="15" t="s">
        <v>41</v>
      </c>
      <c r="E211" s="4">
        <v>0.54583333333333328</v>
      </c>
      <c r="F211" s="4">
        <v>0.6875</v>
      </c>
      <c r="G211" s="2">
        <v>230</v>
      </c>
      <c r="H211" s="2"/>
      <c r="I211" s="2"/>
      <c r="J211" s="2"/>
      <c r="K211" s="2">
        <f t="shared" si="7"/>
        <v>230</v>
      </c>
      <c r="L211" s="2">
        <v>20</v>
      </c>
      <c r="M211" s="2">
        <f t="shared" si="6"/>
        <v>184.00000000000009</v>
      </c>
      <c r="N211" s="2">
        <v>72</v>
      </c>
    </row>
    <row r="212" spans="1:14" x14ac:dyDescent="0.4">
      <c r="A212" s="8" t="s">
        <v>18</v>
      </c>
      <c r="B212" s="15" t="s">
        <v>19</v>
      </c>
      <c r="C212" s="3">
        <v>45378</v>
      </c>
      <c r="D212" s="15" t="s">
        <v>41</v>
      </c>
      <c r="E212" s="4">
        <v>0.35416666666666669</v>
      </c>
      <c r="F212" s="4">
        <v>0.59027777777777779</v>
      </c>
      <c r="G212" s="2">
        <v>360</v>
      </c>
      <c r="H212" s="2"/>
      <c r="I212" s="2"/>
      <c r="J212" s="2"/>
      <c r="K212" s="2">
        <f t="shared" si="7"/>
        <v>360</v>
      </c>
      <c r="L212" s="2"/>
      <c r="M212" s="2">
        <f t="shared" si="6"/>
        <v>339.99999999999994</v>
      </c>
      <c r="N212" s="2"/>
    </row>
    <row r="213" spans="1:14" x14ac:dyDescent="0.4">
      <c r="A213" s="8" t="s">
        <v>18</v>
      </c>
      <c r="B213" s="15" t="s">
        <v>19</v>
      </c>
      <c r="C213" s="3">
        <v>45378</v>
      </c>
      <c r="D213" s="15" t="s">
        <v>41</v>
      </c>
      <c r="E213" s="4">
        <v>0.59027777777777779</v>
      </c>
      <c r="F213" s="4">
        <v>0.66111111111111109</v>
      </c>
      <c r="G213" s="2">
        <v>60</v>
      </c>
      <c r="H213" s="2"/>
      <c r="I213" s="2"/>
      <c r="J213" s="2"/>
      <c r="K213" s="2">
        <f t="shared" si="7"/>
        <v>60</v>
      </c>
      <c r="L213" s="2">
        <v>20</v>
      </c>
      <c r="M213" s="2">
        <f t="shared" si="6"/>
        <v>81.999999999999957</v>
      </c>
      <c r="N213" s="2">
        <v>22</v>
      </c>
    </row>
    <row r="214" spans="1:14" x14ac:dyDescent="0.4">
      <c r="A214" s="8" t="s">
        <v>18</v>
      </c>
      <c r="B214" s="15" t="s">
        <v>19</v>
      </c>
      <c r="C214" s="3">
        <v>45379</v>
      </c>
      <c r="D214" s="15" t="s">
        <v>41</v>
      </c>
      <c r="E214" s="4">
        <v>0.35416666666666669</v>
      </c>
      <c r="F214" s="4">
        <v>0.58958333333333335</v>
      </c>
      <c r="G214" s="2"/>
      <c r="H214" s="2"/>
      <c r="I214" s="2"/>
      <c r="J214" s="2">
        <v>320</v>
      </c>
      <c r="K214" s="2">
        <f t="shared" si="7"/>
        <v>320</v>
      </c>
      <c r="L214" s="2">
        <v>20</v>
      </c>
      <c r="M214" s="2">
        <f t="shared" si="6"/>
        <v>319</v>
      </c>
      <c r="N214" s="2">
        <v>43</v>
      </c>
    </row>
    <row r="215" spans="1:14" x14ac:dyDescent="0.4">
      <c r="A215" s="8" t="s">
        <v>18</v>
      </c>
      <c r="B215" s="15" t="s">
        <v>19</v>
      </c>
      <c r="C215" s="3">
        <v>45380</v>
      </c>
      <c r="D215" s="15" t="s">
        <v>41</v>
      </c>
      <c r="E215" s="4">
        <v>0.35416666666666669</v>
      </c>
      <c r="F215" s="4">
        <v>0.66597222222222219</v>
      </c>
      <c r="G215" s="2">
        <v>340</v>
      </c>
      <c r="H215" s="2"/>
      <c r="I215" s="2"/>
      <c r="J215" s="2"/>
      <c r="K215" s="2">
        <f t="shared" si="7"/>
        <v>340</v>
      </c>
      <c r="L215" s="2">
        <v>20</v>
      </c>
      <c r="M215" s="2">
        <f t="shared" si="6"/>
        <v>428.99999999999994</v>
      </c>
      <c r="N215" s="2">
        <v>43</v>
      </c>
    </row>
  </sheetData>
  <autoFilter ref="A6:N215" xr:uid="{00000000-0009-0000-0000-000000000000}"/>
  <phoneticPr fontId="2"/>
  <dataValidations count="2">
    <dataValidation imeMode="disabled" allowBlank="1" showInputMessage="1" showErrorMessage="1" sqref="C7:C1048576 E7:N1048576" xr:uid="{00000000-0002-0000-0000-000000000000}"/>
    <dataValidation imeMode="hiragana" allowBlank="1" showInputMessage="1" showErrorMessage="1" sqref="D7:D1048576 A7:B1048576" xr:uid="{00000000-0002-0000-00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7"/>
  <sheetViews>
    <sheetView workbookViewId="0">
      <selection activeCell="C10" sqref="C10"/>
    </sheetView>
  </sheetViews>
  <sheetFormatPr defaultRowHeight="18.75" x14ac:dyDescent="0.4"/>
  <cols>
    <col min="1" max="1" width="11.25" bestFit="1" customWidth="1"/>
    <col min="2" max="2" width="17.5" customWidth="1"/>
    <col min="3" max="3" width="13.25" customWidth="1"/>
    <col min="4" max="5" width="13.25" bestFit="1" customWidth="1"/>
    <col min="6" max="6" width="7.875" bestFit="1" customWidth="1"/>
    <col min="7" max="9" width="9.25" bestFit="1" customWidth="1"/>
    <col min="10" max="10" width="7.375" bestFit="1" customWidth="1"/>
  </cols>
  <sheetData>
    <row r="1" spans="1:10" x14ac:dyDescent="0.4">
      <c r="A1" s="22" t="s">
        <v>20</v>
      </c>
      <c r="B1" t="s">
        <v>21</v>
      </c>
    </row>
    <row r="2" spans="1:10" x14ac:dyDescent="0.4">
      <c r="A2" s="22" t="s">
        <v>22</v>
      </c>
      <c r="B2" t="s">
        <v>21</v>
      </c>
    </row>
    <row r="3" spans="1:10" x14ac:dyDescent="0.4">
      <c r="A3" s="22" t="s">
        <v>33</v>
      </c>
      <c r="B3" t="s">
        <v>21</v>
      </c>
    </row>
    <row r="4" spans="1:10" s="26" customFormat="1" ht="18" customHeight="1" x14ac:dyDescent="0.4">
      <c r="A4"/>
      <c r="B4"/>
      <c r="C4"/>
      <c r="D4"/>
      <c r="E4"/>
      <c r="F4"/>
      <c r="G4"/>
      <c r="H4"/>
      <c r="I4"/>
      <c r="J4"/>
    </row>
    <row r="5" spans="1:10" ht="93.75" x14ac:dyDescent="0.4">
      <c r="A5" s="25" t="s">
        <v>23</v>
      </c>
      <c r="B5" s="26" t="s">
        <v>25</v>
      </c>
      <c r="C5" s="26" t="s">
        <v>44</v>
      </c>
      <c r="D5" s="26" t="s">
        <v>26</v>
      </c>
      <c r="E5" s="26" t="s">
        <v>27</v>
      </c>
      <c r="F5" s="26" t="s">
        <v>28</v>
      </c>
      <c r="G5" t="s">
        <v>32</v>
      </c>
      <c r="H5" t="s">
        <v>31</v>
      </c>
      <c r="I5" s="26" t="s">
        <v>29</v>
      </c>
      <c r="J5" s="26" t="s">
        <v>30</v>
      </c>
    </row>
    <row r="6" spans="1:10" x14ac:dyDescent="0.4">
      <c r="A6" s="23">
        <v>45352</v>
      </c>
      <c r="B6" s="24">
        <v>1310</v>
      </c>
      <c r="D6" s="24">
        <v>1045</v>
      </c>
      <c r="E6" s="24">
        <v>560</v>
      </c>
      <c r="F6" s="24">
        <v>2915</v>
      </c>
      <c r="G6" s="24">
        <v>9</v>
      </c>
      <c r="H6">
        <v>7</v>
      </c>
      <c r="I6" s="24">
        <v>2259</v>
      </c>
      <c r="J6" s="24">
        <v>336</v>
      </c>
    </row>
    <row r="7" spans="1:10" x14ac:dyDescent="0.4">
      <c r="A7" s="23">
        <v>45355</v>
      </c>
      <c r="B7" s="24">
        <v>820</v>
      </c>
      <c r="D7" s="24">
        <v>645</v>
      </c>
      <c r="E7" s="24">
        <v>1030</v>
      </c>
      <c r="F7" s="24">
        <v>2495</v>
      </c>
      <c r="G7" s="24">
        <v>8</v>
      </c>
      <c r="H7">
        <v>6</v>
      </c>
      <c r="I7" s="24">
        <v>2228</v>
      </c>
      <c r="J7" s="24">
        <v>325</v>
      </c>
    </row>
    <row r="8" spans="1:10" x14ac:dyDescent="0.4">
      <c r="A8" s="23">
        <v>45356</v>
      </c>
      <c r="B8" s="24">
        <v>1190</v>
      </c>
      <c r="D8" s="24"/>
      <c r="E8" s="24">
        <v>1510</v>
      </c>
      <c r="F8" s="24">
        <v>2700</v>
      </c>
      <c r="G8" s="24">
        <v>10</v>
      </c>
      <c r="H8">
        <v>8</v>
      </c>
      <c r="I8" s="24">
        <v>2202</v>
      </c>
      <c r="J8" s="24">
        <v>275</v>
      </c>
    </row>
    <row r="9" spans="1:10" x14ac:dyDescent="0.4">
      <c r="A9" s="23">
        <v>45357</v>
      </c>
      <c r="B9" s="24">
        <v>1170</v>
      </c>
      <c r="D9" s="24">
        <v>275</v>
      </c>
      <c r="E9" s="24">
        <v>1030</v>
      </c>
      <c r="F9" s="24">
        <v>2475</v>
      </c>
      <c r="G9" s="24">
        <v>11</v>
      </c>
      <c r="H9">
        <v>8</v>
      </c>
      <c r="I9" s="24">
        <v>2403</v>
      </c>
      <c r="J9" s="24">
        <v>271</v>
      </c>
    </row>
    <row r="10" spans="1:10" x14ac:dyDescent="0.4">
      <c r="A10" s="23">
        <v>45358</v>
      </c>
      <c r="B10" s="24">
        <v>1400</v>
      </c>
      <c r="D10" s="24">
        <v>885</v>
      </c>
      <c r="E10" s="24">
        <v>1350</v>
      </c>
      <c r="F10" s="24">
        <v>3635</v>
      </c>
      <c r="G10" s="24">
        <v>11</v>
      </c>
      <c r="H10">
        <v>8</v>
      </c>
      <c r="I10" s="24">
        <v>3073.9999999999991</v>
      </c>
      <c r="J10" s="24">
        <v>419</v>
      </c>
    </row>
    <row r="11" spans="1:10" x14ac:dyDescent="0.4">
      <c r="A11" s="23">
        <v>45359</v>
      </c>
      <c r="B11" s="24">
        <v>1160</v>
      </c>
      <c r="D11" s="24"/>
      <c r="E11" s="24">
        <v>1220</v>
      </c>
      <c r="F11" s="24">
        <v>2380</v>
      </c>
      <c r="G11" s="24">
        <v>8</v>
      </c>
      <c r="H11">
        <v>7</v>
      </c>
      <c r="I11" s="24">
        <v>1977.9999999999998</v>
      </c>
      <c r="J11" s="24">
        <v>373</v>
      </c>
    </row>
    <row r="12" spans="1:10" x14ac:dyDescent="0.4">
      <c r="A12" s="23">
        <v>45362</v>
      </c>
      <c r="B12" s="24">
        <v>1360</v>
      </c>
      <c r="D12" s="24">
        <v>470</v>
      </c>
      <c r="E12" s="24">
        <v>910</v>
      </c>
      <c r="F12" s="24">
        <v>2740</v>
      </c>
      <c r="G12" s="24">
        <v>8</v>
      </c>
      <c r="H12">
        <v>7</v>
      </c>
      <c r="I12" s="24">
        <v>2326</v>
      </c>
      <c r="J12" s="24">
        <v>343</v>
      </c>
    </row>
    <row r="13" spans="1:10" x14ac:dyDescent="0.4">
      <c r="A13" s="23">
        <v>45363</v>
      </c>
      <c r="B13" s="24">
        <v>1400</v>
      </c>
      <c r="D13" s="24"/>
      <c r="E13" s="24">
        <v>1290</v>
      </c>
      <c r="F13" s="24">
        <v>2690</v>
      </c>
      <c r="G13" s="24">
        <v>10</v>
      </c>
      <c r="H13">
        <v>7</v>
      </c>
      <c r="I13" s="24">
        <v>2289.9999999999995</v>
      </c>
      <c r="J13" s="24">
        <v>265</v>
      </c>
    </row>
    <row r="14" spans="1:10" x14ac:dyDescent="0.4">
      <c r="A14" s="23">
        <v>45364</v>
      </c>
      <c r="B14" s="24">
        <v>1500</v>
      </c>
      <c r="D14" s="24">
        <v>195</v>
      </c>
      <c r="E14" s="24">
        <v>1730</v>
      </c>
      <c r="F14" s="24">
        <v>3425</v>
      </c>
      <c r="G14" s="24">
        <v>15</v>
      </c>
      <c r="H14">
        <v>9</v>
      </c>
      <c r="I14" s="24">
        <v>3378</v>
      </c>
      <c r="J14" s="24">
        <v>371</v>
      </c>
    </row>
    <row r="15" spans="1:10" x14ac:dyDescent="0.4">
      <c r="A15" s="23">
        <v>45365</v>
      </c>
      <c r="B15" s="24">
        <v>950</v>
      </c>
      <c r="D15" s="24">
        <v>320</v>
      </c>
      <c r="E15" s="24">
        <v>1390</v>
      </c>
      <c r="F15" s="24">
        <v>2660</v>
      </c>
      <c r="G15" s="24">
        <v>10</v>
      </c>
      <c r="H15">
        <v>6</v>
      </c>
      <c r="I15" s="24">
        <v>2123</v>
      </c>
      <c r="J15" s="24">
        <v>301</v>
      </c>
    </row>
    <row r="16" spans="1:10" x14ac:dyDescent="0.4">
      <c r="A16" s="23">
        <v>45366</v>
      </c>
      <c r="B16" s="24">
        <v>1350</v>
      </c>
      <c r="C16">
        <v>100</v>
      </c>
      <c r="D16" s="24">
        <v>1015</v>
      </c>
      <c r="E16" s="24">
        <v>570</v>
      </c>
      <c r="F16" s="24">
        <v>3035</v>
      </c>
      <c r="G16" s="24">
        <v>9</v>
      </c>
      <c r="H16">
        <v>7</v>
      </c>
      <c r="I16" s="24">
        <v>2167</v>
      </c>
      <c r="J16" s="24">
        <v>362</v>
      </c>
    </row>
    <row r="17" spans="1:10" x14ac:dyDescent="0.4">
      <c r="A17" s="23">
        <v>45369</v>
      </c>
      <c r="B17" s="24">
        <v>810</v>
      </c>
      <c r="D17" s="24">
        <v>605</v>
      </c>
      <c r="E17" s="24">
        <v>950</v>
      </c>
      <c r="F17" s="24">
        <v>2365</v>
      </c>
      <c r="G17" s="24">
        <v>8</v>
      </c>
      <c r="H17">
        <v>6</v>
      </c>
      <c r="I17" s="24">
        <v>2241</v>
      </c>
      <c r="J17" s="24">
        <v>345</v>
      </c>
    </row>
    <row r="18" spans="1:10" x14ac:dyDescent="0.4">
      <c r="A18" s="23">
        <v>45370</v>
      </c>
      <c r="B18" s="24">
        <v>1040</v>
      </c>
      <c r="D18" s="24"/>
      <c r="E18" s="24">
        <v>1440</v>
      </c>
      <c r="F18" s="24">
        <v>2480</v>
      </c>
      <c r="G18" s="24">
        <v>10</v>
      </c>
      <c r="H18">
        <v>8</v>
      </c>
      <c r="I18" s="24">
        <v>2130.9999999999995</v>
      </c>
      <c r="J18" s="24">
        <v>273</v>
      </c>
    </row>
    <row r="19" spans="1:10" x14ac:dyDescent="0.4">
      <c r="A19" s="23">
        <v>45371</v>
      </c>
      <c r="B19" s="24">
        <v>1090</v>
      </c>
      <c r="D19" s="24">
        <v>290</v>
      </c>
      <c r="E19" s="24">
        <v>1050</v>
      </c>
      <c r="F19" s="24">
        <v>2430</v>
      </c>
      <c r="G19" s="24">
        <v>11</v>
      </c>
      <c r="H19">
        <v>8</v>
      </c>
      <c r="I19" s="24">
        <v>2387.9999999999995</v>
      </c>
      <c r="J19" s="24">
        <v>290</v>
      </c>
    </row>
    <row r="20" spans="1:10" x14ac:dyDescent="0.4">
      <c r="A20" s="23">
        <v>45372</v>
      </c>
      <c r="B20" s="24">
        <v>1460</v>
      </c>
      <c r="D20" s="24">
        <v>645</v>
      </c>
      <c r="E20" s="24">
        <v>1310</v>
      </c>
      <c r="F20" s="24">
        <v>3415</v>
      </c>
      <c r="G20" s="24">
        <v>11</v>
      </c>
      <c r="H20">
        <v>8</v>
      </c>
      <c r="I20" s="24">
        <v>3266</v>
      </c>
      <c r="J20" s="24">
        <v>412</v>
      </c>
    </row>
    <row r="21" spans="1:10" x14ac:dyDescent="0.4">
      <c r="A21" s="23">
        <v>45373</v>
      </c>
      <c r="B21" s="24">
        <v>1100</v>
      </c>
      <c r="D21" s="24"/>
      <c r="E21" s="24">
        <v>1180</v>
      </c>
      <c r="F21" s="24">
        <v>2280</v>
      </c>
      <c r="G21" s="24">
        <v>8</v>
      </c>
      <c r="H21">
        <v>7</v>
      </c>
      <c r="I21" s="24">
        <v>2085.9999999999995</v>
      </c>
      <c r="J21" s="24">
        <v>374</v>
      </c>
    </row>
    <row r="22" spans="1:10" x14ac:dyDescent="0.4">
      <c r="A22" s="23">
        <v>45376</v>
      </c>
      <c r="B22" s="24">
        <v>1310</v>
      </c>
      <c r="D22" s="24">
        <v>425</v>
      </c>
      <c r="E22" s="24">
        <v>870</v>
      </c>
      <c r="F22" s="24">
        <v>2605</v>
      </c>
      <c r="G22" s="24">
        <v>8</v>
      </c>
      <c r="H22">
        <v>7</v>
      </c>
      <c r="I22" s="24">
        <v>2208</v>
      </c>
      <c r="J22" s="24">
        <v>353</v>
      </c>
    </row>
    <row r="23" spans="1:10" x14ac:dyDescent="0.4">
      <c r="A23" s="23">
        <v>45377</v>
      </c>
      <c r="B23" s="24">
        <v>1390</v>
      </c>
      <c r="D23" s="24"/>
      <c r="E23" s="24">
        <v>1230</v>
      </c>
      <c r="F23" s="24">
        <v>2620</v>
      </c>
      <c r="G23" s="24">
        <v>10</v>
      </c>
      <c r="H23">
        <v>7</v>
      </c>
      <c r="I23" s="24">
        <v>2428.9999999999995</v>
      </c>
      <c r="J23" s="24">
        <v>291</v>
      </c>
    </row>
    <row r="24" spans="1:10" x14ac:dyDescent="0.4">
      <c r="A24" s="23">
        <v>45378</v>
      </c>
      <c r="B24" s="24">
        <v>1600</v>
      </c>
      <c r="D24" s="24">
        <v>195</v>
      </c>
      <c r="E24" s="24">
        <v>1900</v>
      </c>
      <c r="F24" s="24">
        <v>3695</v>
      </c>
      <c r="G24" s="24">
        <v>15</v>
      </c>
      <c r="H24">
        <v>9</v>
      </c>
      <c r="I24" s="24">
        <v>3473.9999999999995</v>
      </c>
      <c r="J24" s="24">
        <v>368</v>
      </c>
    </row>
    <row r="25" spans="1:10" x14ac:dyDescent="0.4">
      <c r="A25" s="23">
        <v>45379</v>
      </c>
      <c r="B25" s="24">
        <v>920</v>
      </c>
      <c r="D25" s="24">
        <v>315</v>
      </c>
      <c r="E25" s="24">
        <v>1470</v>
      </c>
      <c r="F25" s="24">
        <v>2705</v>
      </c>
      <c r="G25" s="24">
        <v>10</v>
      </c>
      <c r="H25">
        <v>6</v>
      </c>
      <c r="I25" s="24">
        <v>2078.9999999999995</v>
      </c>
      <c r="J25" s="24">
        <v>278</v>
      </c>
    </row>
    <row r="26" spans="1:10" x14ac:dyDescent="0.4">
      <c r="A26" s="23">
        <v>45380</v>
      </c>
      <c r="B26" s="24">
        <v>1280</v>
      </c>
      <c r="D26" s="24">
        <v>1185</v>
      </c>
      <c r="E26" s="24">
        <v>580</v>
      </c>
      <c r="F26" s="24">
        <v>3045</v>
      </c>
      <c r="G26" s="24">
        <v>9</v>
      </c>
      <c r="H26">
        <v>7</v>
      </c>
      <c r="I26" s="24">
        <v>2260.9999999999995</v>
      </c>
      <c r="J26" s="24">
        <v>335</v>
      </c>
    </row>
    <row r="27" spans="1:10" x14ac:dyDescent="0.4">
      <c r="A27" s="23" t="s">
        <v>24</v>
      </c>
      <c r="B27" s="24">
        <v>25610</v>
      </c>
      <c r="C27">
        <v>100</v>
      </c>
      <c r="D27" s="24">
        <v>8510</v>
      </c>
      <c r="E27" s="24">
        <v>24570</v>
      </c>
      <c r="F27" s="24">
        <v>58790</v>
      </c>
      <c r="G27" s="24">
        <v>209</v>
      </c>
      <c r="H27">
        <v>153</v>
      </c>
      <c r="I27" s="24">
        <v>50991</v>
      </c>
      <c r="J27" s="24">
        <v>6960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別紙7</vt:lpstr>
      <vt:lpstr>集計表</vt:lpstr>
      <vt:lpstr>別紙7!Print_Area</vt:lpstr>
      <vt:lpstr>別紙7!Print_Titles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2024-01-25T10:51:41Z</dcterms:created>
  <dcterms:modified xsi:type="dcterms:W3CDTF">2025-03-20T06:49:26Z</dcterms:modified>
</cp:coreProperties>
</file>