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 filterPrivacy="1" hidePivotFieldList="1"/>
  <xr:revisionPtr revIDLastSave="0" documentId="13_ncr:1_{DAABF3B9-4C43-4D62-9FD6-D4B5A518A9D9}" xr6:coauthVersionLast="47" xr6:coauthVersionMax="47" xr10:uidLastSave="{00000000-0000-0000-0000-000000000000}"/>
  <bookViews>
    <workbookView xWindow="28680" yWindow="-120" windowWidth="29040" windowHeight="16440" xr2:uid="{00000000-000D-0000-FFFF-FFFF00000000}"/>
  </bookViews>
  <sheets>
    <sheet name="別紙7" sheetId="1" r:id="rId1"/>
    <sheet name="集計" sheetId="2" r:id="rId2"/>
  </sheets>
  <definedNames>
    <definedName name="_xlnm._FilterDatabase" localSheetId="0" hidden="1">別紙7!$A$6:$R$6</definedName>
    <definedName name="_xlnm.Print_Area" localSheetId="0">別紙7!$A$1:$O$34</definedName>
    <definedName name="_xlnm.Print_Titles" localSheetId="0">別紙7!$6:$6</definedName>
  </definedNames>
  <calcPr calcId="191029"/>
  <pivotCaches>
    <pivotCache cacheId="91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44" i="1" l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80" i="1"/>
  <c r="Q281" i="1"/>
  <c r="Q282" i="1"/>
  <c r="Q283" i="1"/>
  <c r="Q284" i="1"/>
  <c r="Q285" i="1"/>
  <c r="Q286" i="1"/>
  <c r="Q287" i="1"/>
  <c r="Q288" i="1"/>
  <c r="Q289" i="1"/>
  <c r="Q290" i="1"/>
  <c r="Q291" i="1"/>
  <c r="Q292" i="1"/>
  <c r="Q293" i="1"/>
  <c r="Q294" i="1"/>
  <c r="Q295" i="1"/>
  <c r="Q296" i="1"/>
  <c r="Q297" i="1"/>
  <c r="Q351" i="1"/>
  <c r="Q352" i="1"/>
  <c r="Q353" i="1"/>
  <c r="Q354" i="1"/>
  <c r="Q355" i="1"/>
  <c r="Q356" i="1"/>
  <c r="Q357" i="1"/>
  <c r="Q358" i="1"/>
  <c r="Q359" i="1"/>
  <c r="Q360" i="1"/>
  <c r="Q361" i="1"/>
  <c r="Q362" i="1"/>
  <c r="Q363" i="1"/>
  <c r="Q364" i="1"/>
  <c r="Q365" i="1"/>
  <c r="Q366" i="1"/>
  <c r="Q367" i="1"/>
  <c r="Q368" i="1"/>
  <c r="Q369" i="1"/>
  <c r="Q370" i="1"/>
  <c r="Q371" i="1"/>
  <c r="Q372" i="1"/>
  <c r="Q373" i="1"/>
  <c r="Q374" i="1"/>
  <c r="Q375" i="1"/>
  <c r="Q376" i="1"/>
  <c r="Q377" i="1"/>
  <c r="Q378" i="1"/>
  <c r="Q379" i="1"/>
  <c r="Q380" i="1"/>
  <c r="Q381" i="1"/>
  <c r="Q382" i="1"/>
  <c r="Q383" i="1"/>
  <c r="Q384" i="1"/>
  <c r="Q385" i="1"/>
  <c r="Q386" i="1"/>
  <c r="Q387" i="1"/>
  <c r="Q388" i="1"/>
  <c r="Q389" i="1"/>
  <c r="Q390" i="1"/>
  <c r="Q391" i="1"/>
  <c r="Q392" i="1"/>
  <c r="Q393" i="1"/>
  <c r="Q394" i="1"/>
  <c r="Q395" i="1"/>
  <c r="Q396" i="1"/>
  <c r="Q397" i="1"/>
  <c r="Q398" i="1"/>
  <c r="Q399" i="1"/>
  <c r="Q400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4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98" i="1"/>
  <c r="Q299" i="1"/>
  <c r="Q300" i="1"/>
  <c r="Q301" i="1"/>
  <c r="Q302" i="1"/>
  <c r="Q303" i="1"/>
  <c r="Q304" i="1"/>
  <c r="Q305" i="1"/>
  <c r="Q306" i="1"/>
  <c r="Q307" i="1"/>
  <c r="Q308" i="1"/>
  <c r="Q309" i="1"/>
  <c r="Q310" i="1"/>
  <c r="Q311" i="1"/>
  <c r="Q312" i="1"/>
  <c r="Q313" i="1"/>
  <c r="Q314" i="1"/>
  <c r="Q315" i="1"/>
  <c r="Q316" i="1"/>
  <c r="Q317" i="1"/>
  <c r="Q318" i="1"/>
  <c r="Q319" i="1"/>
  <c r="Q320" i="1"/>
  <c r="Q321" i="1"/>
  <c r="Q322" i="1"/>
  <c r="Q323" i="1"/>
  <c r="Q324" i="1"/>
  <c r="Q325" i="1"/>
  <c r="Q326" i="1"/>
  <c r="Q327" i="1"/>
  <c r="Q328" i="1"/>
  <c r="Q329" i="1"/>
  <c r="Q330" i="1"/>
  <c r="Q331" i="1"/>
  <c r="Q332" i="1"/>
  <c r="Q333" i="1"/>
  <c r="Q334" i="1"/>
  <c r="Q335" i="1"/>
  <c r="Q336" i="1"/>
  <c r="Q337" i="1"/>
  <c r="Q338" i="1"/>
  <c r="Q339" i="1"/>
  <c r="Q340" i="1"/>
  <c r="Q341" i="1"/>
  <c r="Q342" i="1"/>
  <c r="Q343" i="1"/>
  <c r="Q344" i="1"/>
  <c r="Q345" i="1"/>
  <c r="Q346" i="1"/>
  <c r="Q347" i="1"/>
  <c r="Q348" i="1"/>
  <c r="Q349" i="1"/>
  <c r="Q350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N442" i="1"/>
  <c r="O442" i="1"/>
  <c r="N443" i="1"/>
  <c r="O443" i="1"/>
  <c r="N444" i="1"/>
  <c r="O444" i="1"/>
  <c r="N445" i="1"/>
  <c r="O445" i="1"/>
  <c r="N446" i="1"/>
  <c r="O446" i="1"/>
  <c r="N243" i="1"/>
  <c r="O243" i="1"/>
  <c r="N244" i="1"/>
  <c r="O244" i="1"/>
  <c r="N245" i="1"/>
  <c r="O245" i="1"/>
  <c r="N246" i="1"/>
  <c r="O246" i="1"/>
  <c r="N247" i="1"/>
  <c r="O247" i="1"/>
  <c r="N248" i="1"/>
  <c r="O248" i="1"/>
  <c r="N249" i="1"/>
  <c r="O249" i="1"/>
  <c r="N250" i="1"/>
  <c r="O250" i="1"/>
  <c r="N251" i="1"/>
  <c r="O251" i="1"/>
  <c r="N252" i="1"/>
  <c r="O252" i="1"/>
  <c r="N253" i="1"/>
  <c r="O253" i="1"/>
  <c r="N254" i="1"/>
  <c r="O254" i="1"/>
  <c r="N255" i="1"/>
  <c r="O255" i="1"/>
  <c r="N256" i="1"/>
  <c r="O256" i="1"/>
  <c r="N257" i="1"/>
  <c r="O257" i="1"/>
  <c r="N258" i="1"/>
  <c r="O258" i="1"/>
  <c r="N259" i="1"/>
  <c r="O259" i="1"/>
  <c r="N260" i="1"/>
  <c r="O260" i="1"/>
  <c r="N261" i="1"/>
  <c r="O261" i="1"/>
  <c r="N262" i="1"/>
  <c r="O262" i="1"/>
  <c r="N263" i="1"/>
  <c r="O263" i="1"/>
  <c r="N264" i="1"/>
  <c r="O264" i="1"/>
  <c r="N265" i="1"/>
  <c r="O265" i="1"/>
  <c r="N266" i="1"/>
  <c r="O266" i="1"/>
  <c r="N267" i="1"/>
  <c r="O267" i="1"/>
  <c r="N268" i="1"/>
  <c r="O268" i="1"/>
  <c r="N269" i="1"/>
  <c r="O269" i="1"/>
  <c r="N270" i="1"/>
  <c r="O270" i="1"/>
  <c r="N271" i="1"/>
  <c r="O271" i="1"/>
  <c r="N272" i="1"/>
  <c r="O272" i="1"/>
  <c r="N273" i="1"/>
  <c r="O273" i="1"/>
  <c r="N274" i="1"/>
  <c r="O274" i="1"/>
  <c r="N275" i="1"/>
  <c r="O275" i="1"/>
  <c r="N276" i="1"/>
  <c r="O276" i="1"/>
  <c r="N277" i="1"/>
  <c r="O277" i="1"/>
  <c r="N278" i="1"/>
  <c r="O278" i="1"/>
  <c r="N279" i="1"/>
  <c r="O279" i="1"/>
  <c r="N280" i="1"/>
  <c r="O280" i="1"/>
  <c r="N281" i="1"/>
  <c r="O281" i="1"/>
  <c r="N282" i="1"/>
  <c r="O282" i="1"/>
  <c r="N283" i="1"/>
  <c r="O283" i="1"/>
  <c r="N284" i="1"/>
  <c r="O284" i="1"/>
  <c r="N285" i="1"/>
  <c r="O285" i="1"/>
  <c r="N286" i="1"/>
  <c r="O286" i="1"/>
  <c r="N287" i="1"/>
  <c r="O287" i="1"/>
  <c r="N288" i="1"/>
  <c r="O288" i="1"/>
  <c r="N289" i="1"/>
  <c r="O289" i="1"/>
  <c r="N290" i="1"/>
  <c r="O290" i="1"/>
  <c r="N291" i="1"/>
  <c r="O291" i="1"/>
  <c r="N292" i="1"/>
  <c r="O292" i="1"/>
  <c r="N293" i="1"/>
  <c r="O293" i="1"/>
  <c r="N294" i="1"/>
  <c r="O294" i="1"/>
  <c r="N295" i="1"/>
  <c r="O295" i="1"/>
  <c r="N296" i="1"/>
  <c r="O296" i="1"/>
  <c r="N297" i="1"/>
  <c r="O297" i="1"/>
  <c r="N351" i="1"/>
  <c r="O351" i="1"/>
  <c r="N352" i="1"/>
  <c r="O352" i="1"/>
  <c r="N353" i="1"/>
  <c r="O353" i="1"/>
  <c r="N354" i="1"/>
  <c r="O354" i="1"/>
  <c r="N355" i="1"/>
  <c r="O355" i="1"/>
  <c r="N356" i="1"/>
  <c r="O356" i="1"/>
  <c r="N357" i="1"/>
  <c r="O357" i="1"/>
  <c r="N358" i="1"/>
  <c r="O358" i="1"/>
  <c r="N359" i="1"/>
  <c r="O359" i="1"/>
  <c r="N360" i="1"/>
  <c r="O360" i="1"/>
  <c r="N361" i="1"/>
  <c r="O361" i="1"/>
  <c r="N362" i="1"/>
  <c r="O362" i="1"/>
  <c r="N363" i="1"/>
  <c r="O363" i="1"/>
  <c r="N364" i="1"/>
  <c r="O364" i="1"/>
  <c r="N365" i="1"/>
  <c r="O365" i="1"/>
  <c r="N366" i="1"/>
  <c r="O366" i="1"/>
  <c r="N367" i="1"/>
  <c r="O367" i="1"/>
  <c r="N368" i="1"/>
  <c r="O368" i="1"/>
  <c r="N369" i="1"/>
  <c r="O369" i="1"/>
  <c r="N370" i="1"/>
  <c r="O370" i="1"/>
  <c r="N371" i="1"/>
  <c r="O371" i="1"/>
  <c r="N372" i="1"/>
  <c r="O372" i="1"/>
  <c r="N373" i="1"/>
  <c r="O373" i="1"/>
  <c r="N374" i="1"/>
  <c r="O374" i="1"/>
  <c r="N375" i="1"/>
  <c r="O375" i="1"/>
  <c r="N376" i="1"/>
  <c r="O376" i="1"/>
  <c r="N377" i="1"/>
  <c r="O377" i="1"/>
  <c r="N378" i="1"/>
  <c r="O378" i="1"/>
  <c r="N379" i="1"/>
  <c r="O379" i="1"/>
  <c r="N380" i="1"/>
  <c r="O380" i="1"/>
  <c r="N381" i="1"/>
  <c r="O381" i="1"/>
  <c r="N382" i="1"/>
  <c r="O382" i="1"/>
  <c r="N383" i="1"/>
  <c r="O383" i="1"/>
  <c r="N384" i="1"/>
  <c r="O384" i="1"/>
  <c r="N385" i="1"/>
  <c r="O385" i="1"/>
  <c r="N386" i="1"/>
  <c r="O386" i="1"/>
  <c r="N387" i="1"/>
  <c r="O387" i="1"/>
  <c r="N388" i="1"/>
  <c r="O388" i="1"/>
  <c r="N389" i="1"/>
  <c r="O389" i="1"/>
  <c r="N390" i="1"/>
  <c r="O390" i="1"/>
  <c r="N391" i="1"/>
  <c r="O391" i="1"/>
  <c r="N392" i="1"/>
  <c r="O392" i="1"/>
  <c r="N393" i="1"/>
  <c r="O393" i="1"/>
  <c r="N394" i="1"/>
  <c r="O394" i="1"/>
  <c r="N395" i="1"/>
  <c r="O395" i="1"/>
  <c r="N396" i="1"/>
  <c r="O396" i="1"/>
  <c r="N397" i="1"/>
  <c r="O397" i="1"/>
  <c r="N398" i="1"/>
  <c r="O398" i="1"/>
  <c r="N399" i="1"/>
  <c r="O399" i="1"/>
  <c r="N400" i="1"/>
  <c r="O400" i="1"/>
  <c r="N192" i="1"/>
  <c r="O192" i="1"/>
  <c r="N193" i="1"/>
  <c r="O193" i="1"/>
  <c r="N194" i="1"/>
  <c r="O194" i="1"/>
  <c r="N195" i="1"/>
  <c r="O195" i="1"/>
  <c r="N196" i="1"/>
  <c r="O196" i="1"/>
  <c r="N197" i="1"/>
  <c r="O197" i="1"/>
  <c r="N198" i="1"/>
  <c r="O198" i="1"/>
  <c r="N199" i="1"/>
  <c r="O199" i="1"/>
  <c r="N200" i="1"/>
  <c r="O200" i="1"/>
  <c r="N201" i="1"/>
  <c r="O201" i="1"/>
  <c r="N202" i="1"/>
  <c r="O202" i="1"/>
  <c r="N203" i="1"/>
  <c r="O203" i="1"/>
  <c r="N204" i="1"/>
  <c r="O204" i="1"/>
  <c r="N205" i="1"/>
  <c r="O205" i="1"/>
  <c r="N206" i="1"/>
  <c r="O206" i="1"/>
  <c r="N207" i="1"/>
  <c r="O207" i="1"/>
  <c r="N208" i="1"/>
  <c r="O208" i="1"/>
  <c r="N209" i="1"/>
  <c r="O209" i="1"/>
  <c r="N210" i="1"/>
  <c r="O210" i="1"/>
  <c r="N211" i="1"/>
  <c r="O211" i="1"/>
  <c r="N212" i="1"/>
  <c r="O212" i="1"/>
  <c r="N213" i="1"/>
  <c r="O213" i="1"/>
  <c r="N214" i="1"/>
  <c r="O214" i="1"/>
  <c r="N215" i="1"/>
  <c r="O215" i="1"/>
  <c r="N216" i="1"/>
  <c r="O216" i="1"/>
  <c r="N217" i="1"/>
  <c r="O217" i="1"/>
  <c r="N218" i="1"/>
  <c r="O218" i="1"/>
  <c r="N219" i="1"/>
  <c r="O219" i="1"/>
  <c r="N220" i="1"/>
  <c r="O220" i="1"/>
  <c r="N221" i="1"/>
  <c r="O221" i="1"/>
  <c r="N222" i="1"/>
  <c r="O222" i="1"/>
  <c r="N223" i="1"/>
  <c r="O223" i="1"/>
  <c r="N224" i="1"/>
  <c r="O224" i="1"/>
  <c r="N225" i="1"/>
  <c r="O225" i="1"/>
  <c r="N226" i="1"/>
  <c r="O226" i="1"/>
  <c r="N227" i="1"/>
  <c r="O227" i="1"/>
  <c r="N228" i="1"/>
  <c r="O228" i="1"/>
  <c r="N229" i="1"/>
  <c r="O229" i="1"/>
  <c r="N230" i="1"/>
  <c r="O230" i="1"/>
  <c r="N231" i="1"/>
  <c r="O231" i="1"/>
  <c r="N232" i="1"/>
  <c r="O232" i="1"/>
  <c r="N233" i="1"/>
  <c r="O233" i="1"/>
  <c r="N234" i="1"/>
  <c r="O234" i="1"/>
  <c r="N235" i="1"/>
  <c r="O235" i="1"/>
  <c r="N236" i="1"/>
  <c r="O236" i="1"/>
  <c r="N237" i="1"/>
  <c r="O237" i="1"/>
  <c r="N238" i="1"/>
  <c r="O238" i="1"/>
  <c r="N239" i="1"/>
  <c r="O239" i="1"/>
  <c r="N240" i="1"/>
  <c r="O240" i="1"/>
  <c r="N241" i="1"/>
  <c r="O241" i="1"/>
  <c r="N242" i="1"/>
  <c r="O242" i="1"/>
  <c r="N298" i="1"/>
  <c r="O298" i="1"/>
  <c r="N299" i="1"/>
  <c r="O299" i="1"/>
  <c r="N300" i="1"/>
  <c r="O300" i="1"/>
  <c r="N301" i="1"/>
  <c r="O301" i="1"/>
  <c r="N302" i="1"/>
  <c r="O302" i="1"/>
  <c r="N303" i="1"/>
  <c r="O303" i="1"/>
  <c r="N304" i="1"/>
  <c r="O304" i="1"/>
  <c r="N305" i="1"/>
  <c r="O305" i="1"/>
  <c r="N306" i="1"/>
  <c r="O306" i="1"/>
  <c r="N307" i="1"/>
  <c r="O307" i="1"/>
  <c r="N308" i="1"/>
  <c r="O308" i="1"/>
  <c r="N309" i="1"/>
  <c r="O309" i="1"/>
  <c r="N310" i="1"/>
  <c r="O310" i="1"/>
  <c r="N311" i="1"/>
  <c r="O311" i="1"/>
  <c r="N312" i="1"/>
  <c r="O312" i="1"/>
  <c r="N313" i="1"/>
  <c r="O313" i="1"/>
  <c r="N314" i="1"/>
  <c r="O314" i="1"/>
  <c r="N315" i="1"/>
  <c r="O315" i="1"/>
  <c r="N316" i="1"/>
  <c r="O316" i="1"/>
  <c r="N317" i="1"/>
  <c r="O317" i="1"/>
  <c r="N318" i="1"/>
  <c r="O318" i="1"/>
  <c r="N319" i="1"/>
  <c r="O319" i="1"/>
  <c r="N320" i="1"/>
  <c r="O320" i="1"/>
  <c r="N321" i="1"/>
  <c r="O321" i="1"/>
  <c r="N322" i="1"/>
  <c r="O322" i="1"/>
  <c r="N323" i="1"/>
  <c r="O323" i="1"/>
  <c r="N324" i="1"/>
  <c r="O324" i="1"/>
  <c r="N325" i="1"/>
  <c r="O325" i="1"/>
  <c r="N326" i="1"/>
  <c r="O326" i="1"/>
  <c r="N327" i="1"/>
  <c r="O327" i="1"/>
  <c r="N328" i="1"/>
  <c r="O328" i="1"/>
  <c r="N329" i="1"/>
  <c r="O329" i="1"/>
  <c r="N330" i="1"/>
  <c r="O330" i="1"/>
  <c r="N331" i="1"/>
  <c r="O331" i="1"/>
  <c r="N332" i="1"/>
  <c r="O332" i="1"/>
  <c r="N333" i="1"/>
  <c r="O333" i="1"/>
  <c r="N334" i="1"/>
  <c r="O334" i="1"/>
  <c r="N335" i="1"/>
  <c r="O335" i="1"/>
  <c r="N336" i="1"/>
  <c r="O336" i="1"/>
  <c r="N337" i="1"/>
  <c r="O337" i="1"/>
  <c r="N338" i="1"/>
  <c r="O338" i="1"/>
  <c r="N339" i="1"/>
  <c r="O339" i="1"/>
  <c r="N340" i="1"/>
  <c r="O340" i="1"/>
  <c r="N341" i="1"/>
  <c r="O341" i="1"/>
  <c r="N342" i="1"/>
  <c r="O342" i="1"/>
  <c r="N343" i="1"/>
  <c r="O343" i="1"/>
  <c r="N344" i="1"/>
  <c r="O344" i="1"/>
  <c r="N345" i="1"/>
  <c r="O345" i="1"/>
  <c r="N346" i="1"/>
  <c r="O346" i="1"/>
  <c r="N347" i="1"/>
  <c r="O347" i="1"/>
  <c r="N348" i="1"/>
  <c r="O348" i="1"/>
  <c r="N349" i="1"/>
  <c r="O349" i="1"/>
  <c r="N350" i="1"/>
  <c r="O350" i="1"/>
  <c r="N52" i="1"/>
  <c r="O52" i="1"/>
  <c r="N53" i="1"/>
  <c r="O53" i="1"/>
  <c r="N54" i="1"/>
  <c r="O54" i="1"/>
  <c r="N55" i="1"/>
  <c r="O55" i="1"/>
  <c r="N56" i="1"/>
  <c r="O56" i="1"/>
  <c r="N57" i="1"/>
  <c r="O57" i="1"/>
  <c r="N58" i="1"/>
  <c r="O58" i="1"/>
  <c r="N59" i="1"/>
  <c r="O59" i="1"/>
  <c r="N60" i="1"/>
  <c r="O60" i="1"/>
  <c r="N61" i="1"/>
  <c r="O61" i="1"/>
  <c r="N62" i="1"/>
  <c r="O62" i="1"/>
  <c r="N63" i="1"/>
  <c r="O63" i="1"/>
  <c r="N64" i="1"/>
  <c r="O64" i="1"/>
  <c r="N65" i="1"/>
  <c r="O65" i="1"/>
  <c r="N66" i="1"/>
  <c r="O66" i="1"/>
  <c r="N67" i="1"/>
  <c r="O67" i="1"/>
  <c r="N68" i="1"/>
  <c r="O68" i="1"/>
  <c r="N69" i="1"/>
  <c r="O69" i="1"/>
  <c r="N70" i="1"/>
  <c r="O70" i="1"/>
  <c r="N71" i="1"/>
  <c r="O71" i="1"/>
  <c r="N72" i="1"/>
  <c r="O72" i="1"/>
  <c r="N73" i="1"/>
  <c r="O73" i="1"/>
  <c r="N74" i="1"/>
  <c r="O74" i="1"/>
  <c r="N75" i="1"/>
  <c r="O75" i="1"/>
  <c r="N76" i="1"/>
  <c r="O76" i="1"/>
  <c r="N77" i="1"/>
  <c r="O77" i="1"/>
  <c r="N78" i="1"/>
  <c r="O78" i="1"/>
  <c r="N79" i="1"/>
  <c r="O79" i="1"/>
  <c r="N80" i="1"/>
  <c r="O80" i="1"/>
  <c r="N81" i="1"/>
  <c r="O81" i="1"/>
  <c r="N82" i="1"/>
  <c r="O82" i="1"/>
  <c r="N83" i="1"/>
  <c r="O83" i="1"/>
  <c r="N84" i="1"/>
  <c r="O84" i="1"/>
  <c r="N85" i="1"/>
  <c r="O85" i="1"/>
  <c r="N86" i="1"/>
  <c r="O86" i="1"/>
  <c r="N87" i="1"/>
  <c r="O87" i="1"/>
  <c r="N88" i="1"/>
  <c r="O88" i="1"/>
  <c r="N89" i="1"/>
  <c r="O89" i="1"/>
  <c r="N90" i="1"/>
  <c r="O90" i="1"/>
  <c r="N91" i="1"/>
  <c r="O91" i="1"/>
  <c r="N92" i="1"/>
  <c r="O92" i="1"/>
  <c r="N93" i="1"/>
  <c r="O93" i="1"/>
  <c r="N94" i="1"/>
  <c r="O94" i="1"/>
  <c r="N95" i="1"/>
  <c r="O95" i="1"/>
  <c r="N96" i="1"/>
  <c r="O96" i="1"/>
  <c r="N97" i="1"/>
  <c r="O97" i="1"/>
  <c r="N7" i="1"/>
  <c r="O7" i="1"/>
  <c r="N8" i="1"/>
  <c r="O8" i="1"/>
  <c r="N9" i="1"/>
  <c r="O9" i="1"/>
  <c r="N10" i="1"/>
  <c r="O10" i="1"/>
  <c r="N11" i="1"/>
  <c r="O11" i="1"/>
  <c r="N12" i="1"/>
  <c r="O12" i="1"/>
  <c r="N13" i="1"/>
  <c r="O13" i="1"/>
  <c r="N14" i="1"/>
  <c r="O14" i="1"/>
  <c r="N15" i="1"/>
  <c r="O15" i="1"/>
  <c r="N16" i="1"/>
  <c r="O16" i="1"/>
  <c r="N17" i="1"/>
  <c r="O17" i="1"/>
  <c r="N18" i="1"/>
  <c r="O18" i="1"/>
  <c r="N19" i="1"/>
  <c r="O19" i="1"/>
  <c r="N20" i="1"/>
  <c r="O20" i="1"/>
  <c r="N21" i="1"/>
  <c r="O21" i="1"/>
  <c r="N22" i="1"/>
  <c r="O22" i="1"/>
  <c r="N23" i="1"/>
  <c r="O23" i="1"/>
  <c r="N24" i="1"/>
  <c r="O24" i="1"/>
  <c r="N25" i="1"/>
  <c r="O25" i="1"/>
  <c r="N26" i="1"/>
  <c r="O26" i="1"/>
  <c r="N27" i="1"/>
  <c r="O27" i="1"/>
  <c r="N28" i="1"/>
  <c r="O28" i="1"/>
  <c r="N29" i="1"/>
  <c r="O29" i="1"/>
  <c r="N30" i="1"/>
  <c r="O30" i="1"/>
  <c r="N31" i="1"/>
  <c r="O31" i="1"/>
  <c r="N32" i="1"/>
  <c r="O32" i="1"/>
  <c r="N33" i="1"/>
  <c r="O33" i="1"/>
  <c r="N34" i="1"/>
  <c r="O34" i="1"/>
  <c r="N35" i="1"/>
  <c r="O35" i="1"/>
  <c r="N36" i="1"/>
  <c r="O36" i="1"/>
  <c r="N37" i="1"/>
  <c r="O37" i="1"/>
  <c r="N38" i="1"/>
  <c r="O38" i="1"/>
  <c r="N39" i="1"/>
  <c r="O39" i="1"/>
  <c r="N40" i="1"/>
  <c r="O40" i="1"/>
  <c r="N41" i="1"/>
  <c r="O41" i="1"/>
  <c r="N42" i="1"/>
  <c r="O42" i="1"/>
  <c r="N43" i="1"/>
  <c r="O43" i="1"/>
  <c r="N44" i="1"/>
  <c r="O44" i="1"/>
  <c r="N45" i="1"/>
  <c r="O45" i="1"/>
  <c r="N46" i="1"/>
  <c r="O46" i="1"/>
  <c r="N47" i="1"/>
  <c r="O47" i="1"/>
  <c r="N48" i="1"/>
  <c r="O48" i="1"/>
  <c r="N49" i="1"/>
  <c r="O49" i="1"/>
  <c r="N50" i="1"/>
  <c r="O50" i="1"/>
  <c r="N51" i="1"/>
  <c r="O51" i="1"/>
  <c r="N146" i="1"/>
  <c r="O146" i="1"/>
  <c r="N147" i="1"/>
  <c r="O147" i="1"/>
  <c r="N148" i="1"/>
  <c r="O148" i="1"/>
  <c r="N149" i="1"/>
  <c r="O149" i="1"/>
  <c r="N150" i="1"/>
  <c r="O150" i="1"/>
  <c r="N151" i="1"/>
  <c r="O151" i="1"/>
  <c r="N152" i="1"/>
  <c r="O152" i="1"/>
  <c r="N153" i="1"/>
  <c r="O153" i="1"/>
  <c r="N154" i="1"/>
  <c r="O154" i="1"/>
  <c r="N155" i="1"/>
  <c r="O155" i="1"/>
  <c r="N156" i="1"/>
  <c r="O156" i="1"/>
  <c r="N157" i="1"/>
  <c r="O157" i="1"/>
  <c r="N158" i="1"/>
  <c r="O158" i="1"/>
  <c r="N159" i="1"/>
  <c r="O159" i="1"/>
  <c r="N160" i="1"/>
  <c r="O160" i="1"/>
  <c r="N161" i="1"/>
  <c r="O161" i="1"/>
  <c r="N162" i="1"/>
  <c r="O162" i="1"/>
  <c r="N163" i="1"/>
  <c r="O163" i="1"/>
  <c r="N164" i="1"/>
  <c r="O164" i="1"/>
  <c r="N165" i="1"/>
  <c r="O165" i="1"/>
  <c r="N166" i="1"/>
  <c r="O166" i="1"/>
  <c r="N167" i="1"/>
  <c r="O167" i="1"/>
  <c r="N168" i="1"/>
  <c r="O168" i="1"/>
  <c r="N169" i="1"/>
  <c r="O169" i="1"/>
  <c r="N170" i="1"/>
  <c r="O170" i="1"/>
  <c r="N171" i="1"/>
  <c r="O171" i="1"/>
  <c r="N172" i="1"/>
  <c r="O172" i="1"/>
  <c r="N173" i="1"/>
  <c r="O173" i="1"/>
  <c r="N174" i="1"/>
  <c r="O174" i="1"/>
  <c r="N175" i="1"/>
  <c r="O175" i="1"/>
  <c r="N176" i="1"/>
  <c r="O176" i="1"/>
  <c r="N177" i="1"/>
  <c r="O177" i="1"/>
  <c r="N178" i="1"/>
  <c r="O178" i="1"/>
  <c r="N179" i="1"/>
  <c r="O179" i="1"/>
  <c r="N180" i="1"/>
  <c r="O180" i="1"/>
  <c r="N181" i="1"/>
  <c r="O181" i="1"/>
  <c r="N182" i="1"/>
  <c r="O182" i="1"/>
  <c r="N183" i="1"/>
  <c r="O183" i="1"/>
  <c r="N184" i="1"/>
  <c r="O184" i="1"/>
  <c r="N185" i="1"/>
  <c r="O185" i="1"/>
  <c r="N186" i="1"/>
  <c r="O186" i="1"/>
  <c r="N187" i="1"/>
  <c r="O187" i="1"/>
  <c r="N188" i="1"/>
  <c r="O188" i="1"/>
  <c r="N189" i="1"/>
  <c r="O189" i="1"/>
  <c r="N190" i="1"/>
  <c r="O190" i="1"/>
  <c r="N191" i="1"/>
  <c r="O191" i="1"/>
  <c r="N98" i="1"/>
  <c r="O98" i="1"/>
  <c r="N99" i="1"/>
  <c r="O99" i="1"/>
  <c r="N100" i="1"/>
  <c r="O100" i="1"/>
  <c r="N101" i="1"/>
  <c r="O101" i="1"/>
  <c r="N102" i="1"/>
  <c r="O102" i="1"/>
  <c r="N103" i="1"/>
  <c r="O103" i="1"/>
  <c r="N104" i="1"/>
  <c r="O104" i="1"/>
  <c r="N105" i="1"/>
  <c r="O105" i="1"/>
  <c r="N106" i="1"/>
  <c r="O106" i="1"/>
  <c r="N107" i="1"/>
  <c r="O107" i="1"/>
  <c r="N108" i="1"/>
  <c r="O108" i="1"/>
  <c r="N109" i="1"/>
  <c r="O109" i="1"/>
  <c r="N110" i="1"/>
  <c r="O110" i="1"/>
  <c r="N111" i="1"/>
  <c r="O111" i="1"/>
  <c r="N112" i="1"/>
  <c r="O112" i="1"/>
  <c r="N113" i="1"/>
  <c r="O113" i="1"/>
  <c r="N114" i="1"/>
  <c r="O114" i="1"/>
  <c r="N115" i="1"/>
  <c r="O115" i="1"/>
  <c r="N116" i="1"/>
  <c r="O116" i="1"/>
  <c r="N117" i="1"/>
  <c r="O117" i="1"/>
  <c r="N118" i="1"/>
  <c r="O118" i="1"/>
  <c r="N119" i="1"/>
  <c r="O119" i="1"/>
  <c r="N120" i="1"/>
  <c r="O120" i="1"/>
  <c r="N121" i="1"/>
  <c r="O121" i="1"/>
  <c r="N122" i="1"/>
  <c r="O122" i="1"/>
  <c r="N123" i="1"/>
  <c r="O123" i="1"/>
  <c r="N124" i="1"/>
  <c r="O124" i="1"/>
  <c r="N125" i="1"/>
  <c r="O125" i="1"/>
  <c r="N126" i="1"/>
  <c r="O126" i="1"/>
  <c r="N127" i="1"/>
  <c r="O127" i="1"/>
  <c r="N128" i="1"/>
  <c r="O128" i="1"/>
  <c r="N129" i="1"/>
  <c r="O129" i="1"/>
  <c r="N130" i="1"/>
  <c r="O130" i="1"/>
  <c r="N131" i="1"/>
  <c r="O131" i="1"/>
  <c r="N132" i="1"/>
  <c r="O132" i="1"/>
  <c r="N133" i="1"/>
  <c r="O133" i="1"/>
  <c r="N134" i="1"/>
  <c r="O134" i="1"/>
  <c r="N135" i="1"/>
  <c r="O135" i="1"/>
  <c r="N136" i="1"/>
  <c r="O136" i="1"/>
  <c r="N137" i="1"/>
  <c r="O137" i="1"/>
  <c r="N138" i="1"/>
  <c r="O138" i="1"/>
  <c r="N139" i="1"/>
  <c r="O139" i="1"/>
  <c r="N140" i="1"/>
  <c r="O140" i="1"/>
  <c r="N141" i="1"/>
  <c r="O141" i="1"/>
  <c r="N142" i="1"/>
  <c r="O142" i="1"/>
  <c r="N143" i="1"/>
  <c r="O143" i="1"/>
  <c r="N144" i="1"/>
  <c r="O144" i="1"/>
  <c r="N145" i="1"/>
  <c r="O145" i="1"/>
  <c r="J442" i="1"/>
  <c r="J443" i="1"/>
  <c r="J444" i="1"/>
  <c r="J445" i="1"/>
  <c r="J446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K442" i="1"/>
  <c r="K443" i="1"/>
  <c r="K444" i="1"/>
  <c r="K445" i="1"/>
  <c r="K446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371" i="1"/>
  <c r="K372" i="1"/>
  <c r="K373" i="1"/>
  <c r="K374" i="1"/>
  <c r="K375" i="1"/>
  <c r="K376" i="1"/>
  <c r="K377" i="1"/>
  <c r="K378" i="1"/>
  <c r="K379" i="1"/>
  <c r="K380" i="1"/>
  <c r="K381" i="1"/>
  <c r="K382" i="1"/>
  <c r="K383" i="1"/>
  <c r="K384" i="1"/>
  <c r="K385" i="1"/>
  <c r="K386" i="1"/>
  <c r="K387" i="1"/>
  <c r="K388" i="1"/>
  <c r="K389" i="1"/>
  <c r="K390" i="1"/>
  <c r="K391" i="1"/>
  <c r="K392" i="1"/>
  <c r="K393" i="1"/>
  <c r="K394" i="1"/>
  <c r="K395" i="1"/>
  <c r="K396" i="1"/>
  <c r="K397" i="1"/>
  <c r="K398" i="1"/>
  <c r="K399" i="1"/>
  <c r="K400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402" i="1"/>
  <c r="K403" i="1"/>
  <c r="K404" i="1"/>
  <c r="K405" i="1"/>
  <c r="K406" i="1"/>
  <c r="K407" i="1"/>
  <c r="K408" i="1"/>
  <c r="K409" i="1"/>
  <c r="K410" i="1"/>
  <c r="K411" i="1"/>
  <c r="K412" i="1"/>
  <c r="K413" i="1"/>
  <c r="K414" i="1"/>
  <c r="K415" i="1"/>
  <c r="K416" i="1"/>
  <c r="K417" i="1"/>
  <c r="K418" i="1"/>
  <c r="K419" i="1"/>
  <c r="K420" i="1"/>
  <c r="K421" i="1"/>
  <c r="K422" i="1"/>
  <c r="K423" i="1"/>
  <c r="K424" i="1"/>
  <c r="K425" i="1"/>
  <c r="K426" i="1"/>
  <c r="K427" i="1"/>
  <c r="K428" i="1"/>
  <c r="K429" i="1"/>
  <c r="K430" i="1"/>
  <c r="K431" i="1"/>
  <c r="K432" i="1"/>
  <c r="K433" i="1"/>
  <c r="K434" i="1"/>
  <c r="K435" i="1"/>
  <c r="K436" i="1"/>
  <c r="K437" i="1"/>
  <c r="K438" i="1"/>
  <c r="K439" i="1"/>
  <c r="K440" i="1"/>
  <c r="K441" i="1"/>
  <c r="Q243" i="1" l="1"/>
  <c r="Q446" i="1"/>
  <c r="Q445" i="1"/>
  <c r="Q444" i="1"/>
  <c r="Q443" i="1"/>
  <c r="Q442" i="1"/>
  <c r="O402" i="1" l="1"/>
  <c r="O403" i="1"/>
  <c r="O404" i="1"/>
  <c r="O405" i="1"/>
  <c r="O406" i="1"/>
  <c r="O407" i="1"/>
  <c r="O408" i="1"/>
  <c r="O409" i="1"/>
  <c r="O410" i="1"/>
  <c r="O411" i="1"/>
  <c r="O412" i="1"/>
  <c r="O413" i="1"/>
  <c r="O414" i="1"/>
  <c r="O415" i="1"/>
  <c r="O416" i="1"/>
  <c r="O417" i="1"/>
  <c r="O418" i="1"/>
  <c r="O419" i="1"/>
  <c r="O420" i="1"/>
  <c r="O421" i="1"/>
  <c r="O422" i="1"/>
  <c r="O423" i="1"/>
  <c r="O424" i="1"/>
  <c r="O425" i="1"/>
  <c r="O426" i="1"/>
  <c r="O427" i="1"/>
  <c r="O428" i="1"/>
  <c r="O429" i="1"/>
  <c r="O430" i="1"/>
  <c r="O431" i="1"/>
  <c r="O432" i="1"/>
  <c r="O433" i="1"/>
  <c r="O434" i="1"/>
  <c r="O435" i="1"/>
  <c r="O436" i="1"/>
  <c r="O437" i="1"/>
  <c r="O438" i="1"/>
  <c r="O439" i="1"/>
  <c r="O440" i="1"/>
  <c r="O441" i="1"/>
  <c r="O401" i="1"/>
  <c r="K401" i="1"/>
  <c r="N402" i="1" l="1"/>
  <c r="N403" i="1"/>
  <c r="N404" i="1"/>
  <c r="N405" i="1"/>
  <c r="N406" i="1"/>
  <c r="N407" i="1"/>
  <c r="N408" i="1"/>
  <c r="N409" i="1"/>
  <c r="N410" i="1"/>
  <c r="N411" i="1"/>
  <c r="N412" i="1"/>
  <c r="N413" i="1"/>
  <c r="N414" i="1"/>
  <c r="N415" i="1"/>
  <c r="N416" i="1"/>
  <c r="N417" i="1"/>
  <c r="N418" i="1"/>
  <c r="N419" i="1"/>
  <c r="N420" i="1"/>
  <c r="N421" i="1"/>
  <c r="N422" i="1"/>
  <c r="N423" i="1"/>
  <c r="N424" i="1"/>
  <c r="N425" i="1"/>
  <c r="N426" i="1"/>
  <c r="N427" i="1"/>
  <c r="N428" i="1"/>
  <c r="N429" i="1"/>
  <c r="N430" i="1"/>
  <c r="N431" i="1"/>
  <c r="N432" i="1"/>
  <c r="N433" i="1"/>
  <c r="N434" i="1"/>
  <c r="N435" i="1"/>
  <c r="N436" i="1"/>
  <c r="N437" i="1"/>
  <c r="N438" i="1"/>
  <c r="N439" i="1"/>
  <c r="N440" i="1"/>
  <c r="N44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Q441" i="1"/>
  <c r="Q440" i="1"/>
  <c r="Q439" i="1"/>
  <c r="Q438" i="1"/>
  <c r="Q437" i="1"/>
  <c r="Q436" i="1"/>
  <c r="Q435" i="1"/>
  <c r="Q434" i="1"/>
  <c r="Q433" i="1"/>
  <c r="Q432" i="1"/>
  <c r="Q431" i="1"/>
  <c r="Q430" i="1"/>
  <c r="Q429" i="1"/>
  <c r="Q428" i="1"/>
  <c r="Q427" i="1"/>
  <c r="Q426" i="1"/>
  <c r="Q425" i="1"/>
  <c r="Q424" i="1"/>
  <c r="Q423" i="1"/>
  <c r="Q422" i="1"/>
  <c r="Q421" i="1"/>
  <c r="Q420" i="1"/>
  <c r="Q419" i="1"/>
  <c r="Q418" i="1"/>
  <c r="Q417" i="1"/>
  <c r="Q416" i="1"/>
  <c r="Q415" i="1"/>
  <c r="Q414" i="1"/>
  <c r="Q413" i="1"/>
  <c r="Q412" i="1"/>
  <c r="Q411" i="1"/>
  <c r="Q410" i="1"/>
  <c r="Q409" i="1"/>
  <c r="Q408" i="1"/>
  <c r="Q407" i="1"/>
  <c r="Q406" i="1"/>
  <c r="Q405" i="1"/>
  <c r="Q404" i="1"/>
  <c r="Q403" i="1"/>
  <c r="Q402" i="1"/>
  <c r="N401" i="1"/>
  <c r="J401" i="1" l="1"/>
  <c r="Q401" i="1" l="1"/>
</calcChain>
</file>

<file path=xl/sharedStrings.xml><?xml version="1.0" encoding="utf-8"?>
<sst xmlns="http://schemas.openxmlformats.org/spreadsheetml/2006/main" count="1363" uniqueCount="55">
  <si>
    <t>品目</t>
    <rPh sb="0" eb="2">
      <t>ヒンモク</t>
    </rPh>
    <phoneticPr fontId="2"/>
  </si>
  <si>
    <t>地区</t>
    <rPh sb="0" eb="2">
      <t>チク</t>
    </rPh>
    <phoneticPr fontId="2"/>
  </si>
  <si>
    <t>日付</t>
    <rPh sb="0" eb="2">
      <t>ヒヅケ</t>
    </rPh>
    <phoneticPr fontId="2"/>
  </si>
  <si>
    <t>収集実績報告書</t>
    <rPh sb="0" eb="7">
      <t>シュウシュウジッセキホウコクショ</t>
    </rPh>
    <phoneticPr fontId="2"/>
  </si>
  <si>
    <t>びん搬入回数</t>
    <rPh sb="2" eb="4">
      <t>ハンニュウ</t>
    </rPh>
    <rPh sb="4" eb="6">
      <t>カイスウ</t>
    </rPh>
    <phoneticPr fontId="2"/>
  </si>
  <si>
    <t>有害ごみ搬入回数</t>
    <rPh sb="4" eb="6">
      <t>ハンニュウ</t>
    </rPh>
    <rPh sb="6" eb="8">
      <t>カイスウ</t>
    </rPh>
    <phoneticPr fontId="2"/>
  </si>
  <si>
    <t>作業時間
(分)</t>
    <rPh sb="0" eb="2">
      <t>サギョウ</t>
    </rPh>
    <rPh sb="2" eb="4">
      <t>ジカン</t>
    </rPh>
    <rPh sb="6" eb="7">
      <t>フン</t>
    </rPh>
    <phoneticPr fontId="2"/>
  </si>
  <si>
    <t>収集開始時間</t>
    <rPh sb="0" eb="2">
      <t>シュウシュウ</t>
    </rPh>
    <rPh sb="2" eb="4">
      <t>カイシ</t>
    </rPh>
    <rPh sb="4" eb="6">
      <t>ジカン</t>
    </rPh>
    <phoneticPr fontId="2"/>
  </si>
  <si>
    <t>休憩
時間
(分)</t>
    <rPh sb="0" eb="2">
      <t>キュウケイ</t>
    </rPh>
    <rPh sb="3" eb="5">
      <t>ジカン</t>
    </rPh>
    <rPh sb="7" eb="8">
      <t>フン</t>
    </rPh>
    <phoneticPr fontId="2"/>
  </si>
  <si>
    <t>走行距離
(㎞)</t>
    <rPh sb="0" eb="2">
      <t>ソウコウ</t>
    </rPh>
    <rPh sb="2" eb="4">
      <t>キョリ</t>
    </rPh>
    <phoneticPr fontId="2"/>
  </si>
  <si>
    <t>びん搬入量
(㎏)</t>
    <rPh sb="2" eb="4">
      <t>ハンニュウ</t>
    </rPh>
    <rPh sb="4" eb="5">
      <t>リョウ</t>
    </rPh>
    <phoneticPr fontId="2"/>
  </si>
  <si>
    <t>有害ごみ搬入量
(㎏)</t>
    <rPh sb="4" eb="6">
      <t>ハンニュウ</t>
    </rPh>
    <rPh sb="6" eb="7">
      <t>リョウ</t>
    </rPh>
    <phoneticPr fontId="2"/>
  </si>
  <si>
    <t>車両番号</t>
    <rPh sb="0" eb="4">
      <t>シャリョウバンゴウ</t>
    </rPh>
    <phoneticPr fontId="2"/>
  </si>
  <si>
    <t>搬入終了時間</t>
    <rPh sb="0" eb="2">
      <t>ハンニュウ</t>
    </rPh>
    <rPh sb="2" eb="4">
      <t>シュウリョウ</t>
    </rPh>
    <rPh sb="4" eb="6">
      <t>ジカン</t>
    </rPh>
    <phoneticPr fontId="2"/>
  </si>
  <si>
    <t>びん楢原搬入量(㎏)</t>
    <rPh sb="2" eb="4">
      <t>ナラハラ</t>
    </rPh>
    <rPh sb="4" eb="7">
      <t>ハンニュウリョウ</t>
    </rPh>
    <phoneticPr fontId="2"/>
  </si>
  <si>
    <t>びん美山搬入量(㎏)</t>
    <rPh sb="2" eb="4">
      <t>ミヤマ</t>
    </rPh>
    <rPh sb="4" eb="7">
      <t>ハンニュウリョウ</t>
    </rPh>
    <phoneticPr fontId="2"/>
  </si>
  <si>
    <t>びん打越搬入量(㎏)</t>
    <rPh sb="2" eb="4">
      <t>ウチコシ</t>
    </rPh>
    <rPh sb="4" eb="7">
      <t>ハンニュウリョウ</t>
    </rPh>
    <phoneticPr fontId="2"/>
  </si>
  <si>
    <t>有害ごみ多摩搬入量(㎏)</t>
    <rPh sb="0" eb="2">
      <t>ユウガイ</t>
    </rPh>
    <rPh sb="4" eb="6">
      <t>タマ</t>
    </rPh>
    <rPh sb="6" eb="9">
      <t>ハンニュウリョウ</t>
    </rPh>
    <phoneticPr fontId="2"/>
  </si>
  <si>
    <t>・車両ごとに計量伝票一枚につき一行で入力すること。</t>
    <rPh sb="1" eb="3">
      <t>シャリョウ</t>
    </rPh>
    <rPh sb="6" eb="10">
      <t>ケイリョウデンピョウ</t>
    </rPh>
    <rPh sb="10" eb="12">
      <t>イチマイ</t>
    </rPh>
    <rPh sb="15" eb="17">
      <t>イチギョウ</t>
    </rPh>
    <rPh sb="18" eb="20">
      <t>ニュウリョク</t>
    </rPh>
    <phoneticPr fontId="2"/>
  </si>
  <si>
    <t>別紙7</t>
    <rPh sb="0" eb="2">
      <t>ベッシ</t>
    </rPh>
    <phoneticPr fontId="2"/>
  </si>
  <si>
    <t>・2回目の収集開始時間には1回目の搬入終了時間を、3回目の収集開始時間には2回目の搬入終了時間を入力すること（以降も同じ）。</t>
    <rPh sb="2" eb="4">
      <t>カイメ</t>
    </rPh>
    <rPh sb="5" eb="7">
      <t>シュウシュウ</t>
    </rPh>
    <rPh sb="7" eb="9">
      <t>カイシ</t>
    </rPh>
    <rPh sb="9" eb="11">
      <t>ジカン</t>
    </rPh>
    <rPh sb="14" eb="16">
      <t>カイメ</t>
    </rPh>
    <rPh sb="17" eb="19">
      <t>ハンニュウ</t>
    </rPh>
    <rPh sb="19" eb="21">
      <t>シュウリョウ</t>
    </rPh>
    <rPh sb="21" eb="23">
      <t>ジカン</t>
    </rPh>
    <rPh sb="26" eb="28">
      <t>カイメ</t>
    </rPh>
    <rPh sb="29" eb="31">
      <t>シュウシュウ</t>
    </rPh>
    <rPh sb="31" eb="33">
      <t>カイシ</t>
    </rPh>
    <rPh sb="33" eb="35">
      <t>ジカン</t>
    </rPh>
    <rPh sb="38" eb="40">
      <t>カイメ</t>
    </rPh>
    <rPh sb="41" eb="43">
      <t>ハンニュウ</t>
    </rPh>
    <rPh sb="43" eb="45">
      <t>シュウリョウ</t>
    </rPh>
    <rPh sb="45" eb="47">
      <t>ジカン</t>
    </rPh>
    <rPh sb="48" eb="50">
      <t>ニュウリョク</t>
    </rPh>
    <rPh sb="55" eb="57">
      <t>イコウ</t>
    </rPh>
    <rPh sb="58" eb="59">
      <t>オナ</t>
    </rPh>
    <phoneticPr fontId="2"/>
  </si>
  <si>
    <t>・車両ごとの走行距離（収集開始地点から最終計量地点まで）はその日の最終搬入の行にまとめて入力すること。</t>
    <phoneticPr fontId="2"/>
  </si>
  <si>
    <t>有害ごみ</t>
  </si>
  <si>
    <t>有害ごみ</t>
    <rPh sb="0" eb="2">
      <t>ユウガイ</t>
    </rPh>
    <phoneticPr fontId="2"/>
  </si>
  <si>
    <t>戸吹</t>
    <rPh sb="0" eb="2">
      <t>トブキ</t>
    </rPh>
    <phoneticPr fontId="2"/>
  </si>
  <si>
    <t>びん</t>
  </si>
  <si>
    <t>びん</t>
    <phoneticPr fontId="2"/>
  </si>
  <si>
    <t>品目</t>
  </si>
  <si>
    <t>(すべて)</t>
  </si>
  <si>
    <t>地区</t>
  </si>
  <si>
    <t>車両番号</t>
  </si>
  <si>
    <t>行ラベル</t>
  </si>
  <si>
    <t>総計</t>
  </si>
  <si>
    <t>有害ごみ戸吹搬入量(㎏)</t>
    <rPh sb="0" eb="2">
      <t>ユウガイ</t>
    </rPh>
    <rPh sb="6" eb="9">
      <t>ハンニュウリョウ</t>
    </rPh>
    <phoneticPr fontId="2"/>
  </si>
  <si>
    <t>車両台数</t>
  </si>
  <si>
    <t>作業時間（分）</t>
  </si>
  <si>
    <t>走行距離（㎞）</t>
  </si>
  <si>
    <t>びん楢原搬入量（㎏）</t>
  </si>
  <si>
    <t>びん美山搬入量（㎏）</t>
  </si>
  <si>
    <t>びん打越搬入量（㎏）</t>
  </si>
  <si>
    <t>びん搬入量（㎏）</t>
  </si>
  <si>
    <t>びん搬入回数　</t>
  </si>
  <si>
    <t>有害ごみ戸吹搬入量（㎏）</t>
  </si>
  <si>
    <t>有害ごみ多摩搬入量（㎏）</t>
  </si>
  <si>
    <t>有害ごみ搬入量（㎏）</t>
  </si>
  <si>
    <t>有害ごみ搬入回数　</t>
  </si>
  <si>
    <t>八王子100すXXX1</t>
    <rPh sb="0" eb="3">
      <t>ハチオウジ</t>
    </rPh>
    <phoneticPr fontId="2"/>
  </si>
  <si>
    <t>八王子400そXXX2</t>
    <rPh sb="0" eb="3">
      <t>ハチオウジ</t>
    </rPh>
    <phoneticPr fontId="2"/>
  </si>
  <si>
    <t>八王子400たXXX3</t>
    <rPh sb="0" eb="3">
      <t>ハチオウジ</t>
    </rPh>
    <phoneticPr fontId="2"/>
  </si>
  <si>
    <t>八王子400たXXX4</t>
    <rPh sb="0" eb="3">
      <t>ハチオウジ</t>
    </rPh>
    <phoneticPr fontId="2"/>
  </si>
  <si>
    <t>八王子400ちXXX5</t>
    <rPh sb="0" eb="3">
      <t>ハチオウジ</t>
    </rPh>
    <phoneticPr fontId="2"/>
  </si>
  <si>
    <t>八王子400たXXX6</t>
    <rPh sb="0" eb="3">
      <t>ハチオウジ</t>
    </rPh>
    <phoneticPr fontId="2"/>
  </si>
  <si>
    <t>八王子430さXXX7</t>
    <rPh sb="0" eb="3">
      <t>ハチオウジ</t>
    </rPh>
    <phoneticPr fontId="2"/>
  </si>
  <si>
    <t>八王子430すXXX8</t>
    <rPh sb="0" eb="3">
      <t>ハチオウジ</t>
    </rPh>
    <phoneticPr fontId="2"/>
  </si>
  <si>
    <t>八王子430てXXX9</t>
    <rPh sb="0" eb="3">
      <t>ハチオウジ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</si>
</sst>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411]ge\.m\.d;@"/>
    <numFmt numFmtId="177" formatCode="h:mm;@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1" xfId="1" applyBorder="1">
      <alignment vertical="center"/>
    </xf>
    <xf numFmtId="176" fontId="1" fillId="0" borderId="1" xfId="1" applyNumberFormat="1" applyBorder="1">
      <alignment vertical="center"/>
    </xf>
    <xf numFmtId="177" fontId="1" fillId="0" borderId="1" xfId="1" applyNumberFormat="1" applyBorder="1">
      <alignment vertical="center"/>
    </xf>
    <xf numFmtId="38" fontId="0" fillId="0" borderId="1" xfId="2" applyFont="1" applyBorder="1">
      <alignment vertical="center"/>
    </xf>
    <xf numFmtId="176" fontId="1" fillId="0" borderId="0" xfId="1" applyNumberFormat="1">
      <alignment vertical="center"/>
    </xf>
    <xf numFmtId="177" fontId="1" fillId="0" borderId="0" xfId="1" applyNumberFormat="1">
      <alignment vertical="center"/>
    </xf>
    <xf numFmtId="0" fontId="0" fillId="0" borderId="1" xfId="1" applyFont="1" applyBorder="1" applyAlignment="1">
      <alignment vertical="center" shrinkToFit="1"/>
    </xf>
    <xf numFmtId="0" fontId="0" fillId="0" borderId="0" xfId="1" applyFont="1">
      <alignment vertical="center"/>
    </xf>
    <xf numFmtId="38" fontId="1" fillId="0" borderId="1" xfId="1" applyNumberFormat="1" applyBorder="1">
      <alignment vertical="center"/>
    </xf>
    <xf numFmtId="0" fontId="1" fillId="2" borderId="1" xfId="1" applyFill="1" applyBorder="1" applyAlignment="1">
      <alignment horizontal="center" vertical="center"/>
    </xf>
    <xf numFmtId="176" fontId="1" fillId="2" borderId="1" xfId="1" applyNumberFormat="1" applyFill="1" applyBorder="1" applyAlignment="1">
      <alignment horizontal="center" vertical="center"/>
    </xf>
    <xf numFmtId="177" fontId="0" fillId="2" borderId="1" xfId="1" applyNumberFormat="1" applyFont="1" applyFill="1" applyBorder="1" applyAlignment="1">
      <alignment horizontal="center" vertical="center" wrapText="1"/>
    </xf>
    <xf numFmtId="0" fontId="0" fillId="2" borderId="1" xfId="1" applyFont="1" applyFill="1" applyBorder="1" applyAlignment="1">
      <alignment horizontal="center" vertical="center" wrapText="1"/>
    </xf>
    <xf numFmtId="0" fontId="0" fillId="2" borderId="1" xfId="1" applyFont="1" applyFill="1" applyBorder="1" applyAlignment="1">
      <alignment horizontal="center" vertical="center"/>
    </xf>
    <xf numFmtId="0" fontId="0" fillId="0" borderId="1" xfId="1" applyFont="1" applyBorder="1">
      <alignment vertical="center"/>
    </xf>
    <xf numFmtId="0" fontId="1" fillId="2" borderId="1" xfId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176" fontId="0" fillId="0" borderId="1" xfId="1" applyNumberFormat="1" applyFont="1" applyBorder="1">
      <alignment vertical="center"/>
    </xf>
    <xf numFmtId="177" fontId="0" fillId="0" borderId="1" xfId="1" applyNumberFormat="1" applyFont="1" applyBorder="1">
      <alignment vertical="center"/>
    </xf>
    <xf numFmtId="0" fontId="0" fillId="0" borderId="0" xfId="0" pivotButton="1">
      <alignment vertical="center"/>
    </xf>
    <xf numFmtId="176" fontId="0" fillId="0" borderId="0" xfId="0" applyNumberFormat="1" applyAlignment="1">
      <alignment horizontal="left" vertical="center"/>
    </xf>
    <xf numFmtId="3" fontId="0" fillId="0" borderId="0" xfId="0" applyNumberFormat="1">
      <alignment vertical="center"/>
    </xf>
    <xf numFmtId="0" fontId="0" fillId="0" borderId="0" xfId="0" pivotButton="1" applyAlignment="1">
      <alignment vertical="center" wrapText="1"/>
    </xf>
    <xf numFmtId="0" fontId="0" fillId="0" borderId="0" xfId="0" applyAlignment="1">
      <alignment vertical="center" wrapText="1"/>
    </xf>
  </cellXfs>
  <cellStyles count="3">
    <cellStyle name="桁区切り 3" xfId="2" xr:uid="{00000000-0005-0000-0000-000000000000}"/>
    <cellStyle name="標準" xfId="0" builtinId="0"/>
    <cellStyle name="標準 5" xfId="1" xr:uid="{00000000-0005-0000-0000-000002000000}"/>
  </cellStyles>
  <dxfs count="2">
    <dxf>
      <alignment wrapText="1" readingOrder="0"/>
    </dxf>
    <dxf>
      <alignment wrapText="1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358589</xdr:colOff>
      <xdr:row>3</xdr:row>
      <xdr:rowOff>44823</xdr:rowOff>
    </xdr:from>
    <xdr:to>
      <xdr:col>26</xdr:col>
      <xdr:colOff>359710</xdr:colOff>
      <xdr:row>5</xdr:row>
      <xdr:rowOff>1594037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F7CBCE22-E7AE-48E3-80AC-83D96C46EAA3}"/>
            </a:ext>
          </a:extLst>
        </xdr:cNvPr>
        <xdr:cNvSpPr/>
      </xdr:nvSpPr>
      <xdr:spPr bwMode="auto">
        <a:xfrm>
          <a:off x="8225118" y="750794"/>
          <a:ext cx="4786033" cy="2019861"/>
        </a:xfrm>
        <a:prstGeom prst="rect">
          <a:avLst/>
        </a:prstGeom>
        <a:ln>
          <a:headEnd type="none" w="med" len="med"/>
          <a:tailEnd type="none" w="med" len="med"/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lIns="180000" tIns="0" rIns="180000" bIns="0" rtlCol="0" anchor="t" upright="1"/>
        <a:lstStyle/>
        <a:p>
          <a:pPr lvl="0" algn="l"/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入力上の注意事項</a:t>
          </a:r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・この様式は「びん・有害ごみ専用」です。</a:t>
          </a:r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・収集した全車両のびんと有害ごみの収集実績をこのシートにまとめて入力します。</a:t>
          </a:r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・列の変更（追加・削除・移動等）やセルの結合は</a:t>
          </a:r>
          <a:r>
            <a:rPr kumimoji="1" lang="en-US" altLang="ja-JP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NG</a:t>
          </a:r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です。</a:t>
          </a:r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・空白行を設けず、連続して入力します。</a:t>
          </a:r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</xdr:txBody>
    </xdr:sp>
    <xdr:clientData/>
  </xdr:twoCellAnchor>
  <xdr:twoCellAnchor>
    <xdr:from>
      <xdr:col>19</xdr:col>
      <xdr:colOff>369798</xdr:colOff>
      <xdr:row>7</xdr:row>
      <xdr:rowOff>0</xdr:rowOff>
    </xdr:from>
    <xdr:to>
      <xdr:col>26</xdr:col>
      <xdr:colOff>449359</xdr:colOff>
      <xdr:row>14</xdr:row>
      <xdr:rowOff>156883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100C638E-5338-498D-91A4-A38AE88E24CB}"/>
            </a:ext>
          </a:extLst>
        </xdr:cNvPr>
        <xdr:cNvSpPr/>
      </xdr:nvSpPr>
      <xdr:spPr bwMode="auto">
        <a:xfrm>
          <a:off x="8236327" y="3092824"/>
          <a:ext cx="4864473" cy="1804147"/>
        </a:xfrm>
        <a:prstGeom prst="rect">
          <a:avLst/>
        </a:prstGeom>
        <a:ln>
          <a:headEnd type="none" w="med" len="med"/>
          <a:tailEnd type="none" w="med" len="med"/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lIns="180000" tIns="0" rIns="180000" bIns="0" rtlCol="0" anchor="t" upright="1"/>
        <a:lstStyle/>
        <a:p>
          <a:pPr lvl="0" algn="l"/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入力順序の解説</a:t>
          </a:r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・入力順序は順不同です。記載例では、車両ごとに日付順で入力していますが、必ずしもこの順序で入力する必要はありません。例えば、前日の収集実績を翌日まとめて入力するのであれば、日付順で車両ごとに入力します。</a:t>
          </a:r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</xdr:txBody>
    </xdr:sp>
    <xdr:clientData/>
  </xdr:twoCellAnchor>
  <xdr:twoCellAnchor>
    <xdr:from>
      <xdr:col>19</xdr:col>
      <xdr:colOff>376521</xdr:colOff>
      <xdr:row>15</xdr:row>
      <xdr:rowOff>85164</xdr:rowOff>
    </xdr:from>
    <xdr:to>
      <xdr:col>26</xdr:col>
      <xdr:colOff>456082</xdr:colOff>
      <xdr:row>31</xdr:row>
      <xdr:rowOff>100853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0FA89AF8-833B-4B7A-8E5F-2C7540C7DDB6}"/>
            </a:ext>
          </a:extLst>
        </xdr:cNvPr>
        <xdr:cNvSpPr/>
      </xdr:nvSpPr>
      <xdr:spPr bwMode="auto">
        <a:xfrm>
          <a:off x="8243050" y="5060576"/>
          <a:ext cx="4864473" cy="3780865"/>
        </a:xfrm>
        <a:prstGeom prst="rect">
          <a:avLst/>
        </a:prstGeom>
        <a:ln>
          <a:headEnd type="none" w="med" len="med"/>
          <a:tailEnd type="none" w="med" len="med"/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lIns="180000" tIns="0" rIns="180000" bIns="0" rtlCol="0" anchor="t" upright="1"/>
        <a:lstStyle/>
        <a:p>
          <a:pPr lvl="0" algn="l"/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収集開始時間の解説</a:t>
          </a:r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・</a:t>
          </a:r>
          <a:r>
            <a:rPr kumimoji="1" lang="en-US" altLang="ja-JP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1</a:t>
          </a:r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回目搬入の収集開始時間は</a:t>
          </a:r>
          <a:r>
            <a:rPr kumimoji="1" lang="en-US" altLang="ja-JP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8:30</a:t>
          </a:r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以降の時間を入力します。</a:t>
          </a:r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・</a:t>
          </a:r>
          <a:r>
            <a:rPr kumimoji="1" lang="en-US" altLang="ja-JP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2</a:t>
          </a:r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回目以降搬入の収集開始時間は、ひとつ前の搬入終了時間と同じ時間を必ず入力します。</a:t>
          </a:r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　例えば、</a:t>
          </a:r>
          <a:r>
            <a:rPr kumimoji="1" lang="en-US" altLang="ja-JP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8:30</a:t>
          </a:r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から収集を開始して</a:t>
          </a:r>
          <a:r>
            <a:rPr kumimoji="1" lang="en-US" altLang="ja-JP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11:30</a:t>
          </a:r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に１回目の搬入を終了し、その後</a:t>
          </a:r>
          <a:r>
            <a:rPr kumimoji="1" lang="en-US" altLang="ja-JP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1</a:t>
          </a:r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時間の休憩に入り、</a:t>
          </a:r>
          <a:r>
            <a:rPr kumimoji="1" lang="en-US" altLang="ja-JP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12:30</a:t>
          </a:r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から</a:t>
          </a:r>
          <a:r>
            <a:rPr kumimoji="1" lang="en-US" altLang="ja-JP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2</a:t>
          </a:r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回目の収集を開始して</a:t>
          </a:r>
          <a:r>
            <a:rPr kumimoji="1" lang="en-US" altLang="ja-JP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14:30</a:t>
          </a:r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に</a:t>
          </a:r>
          <a:r>
            <a:rPr kumimoji="1" lang="en-US" altLang="ja-JP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2</a:t>
          </a:r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回目の搬入を終了した場合の入力例は次のとおりです。</a:t>
          </a:r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r>
            <a:rPr kumimoji="1" lang="en-US" altLang="ja-JP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	</a:t>
          </a:r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収集開始</a:t>
          </a:r>
          <a:r>
            <a:rPr kumimoji="1" lang="en-US" altLang="ja-JP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	</a:t>
          </a:r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搬入終了</a:t>
          </a:r>
          <a:r>
            <a:rPr kumimoji="1" lang="en-US" altLang="ja-JP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	</a:t>
          </a:r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休憩</a:t>
          </a:r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r>
            <a:rPr kumimoji="1" lang="en-US" altLang="ja-JP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1</a:t>
          </a:r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回目</a:t>
          </a:r>
          <a:r>
            <a:rPr kumimoji="1" lang="en-US" altLang="ja-JP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	8:30	11:30	0</a:t>
          </a:r>
        </a:p>
        <a:p>
          <a:pPr lvl="0" algn="l"/>
          <a:r>
            <a:rPr kumimoji="1" lang="en-US" altLang="ja-JP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2</a:t>
          </a:r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回目</a:t>
          </a:r>
          <a:r>
            <a:rPr kumimoji="1" lang="en-US" altLang="ja-JP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	11:30	14:30	60</a:t>
          </a:r>
        </a:p>
      </xdr:txBody>
    </xdr: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作成者" refreshedDate="45457.522230671297" createdVersion="6" refreshedVersion="6" minRefreshableVersion="3" recordCount="440" xr:uid="{00000000-000A-0000-FFFF-FFFF06000000}">
  <cacheSource type="worksheet">
    <worksheetSource ref="A6:R446" sheet="別紙7"/>
  </cacheSource>
  <cacheFields count="18">
    <cacheField name="品目" numFmtId="0">
      <sharedItems count="2">
        <s v="有害ごみ"/>
        <s v="びん"/>
      </sharedItems>
    </cacheField>
    <cacheField name="地区" numFmtId="0">
      <sharedItems count="1">
        <s v="戸吹"/>
      </sharedItems>
    </cacheField>
    <cacheField name="日付" numFmtId="176">
      <sharedItems containsSemiMixedTypes="0" containsNonDate="0" containsDate="1" containsString="0" minDate="2024-04-01T00:00:00" maxDate="2024-05-01T00:00:00" count="22">
        <d v="2024-04-01T00:00:00"/>
        <d v="2024-04-02T00:00:00"/>
        <d v="2024-04-03T00:00:00"/>
        <d v="2024-04-04T00:00:00"/>
        <d v="2024-04-05T00:00:00"/>
        <d v="2024-04-08T00:00:00"/>
        <d v="2024-04-09T00:00:00"/>
        <d v="2024-04-10T00:00:00"/>
        <d v="2024-04-11T00:00:00"/>
        <d v="2024-04-12T00:00:00"/>
        <d v="2024-04-15T00:00:00"/>
        <d v="2024-04-16T00:00:00"/>
        <d v="2024-04-17T00:00:00"/>
        <d v="2024-04-18T00:00:00"/>
        <d v="2024-04-19T00:00:00"/>
        <d v="2024-04-22T00:00:00"/>
        <d v="2024-04-23T00:00:00"/>
        <d v="2024-04-24T00:00:00"/>
        <d v="2024-04-25T00:00:00"/>
        <d v="2024-04-26T00:00:00"/>
        <d v="2024-04-29T00:00:00"/>
        <d v="2024-04-30T00:00:00"/>
      </sharedItems>
    </cacheField>
    <cacheField name="車両番号" numFmtId="0">
      <sharedItems count="18">
        <s v="八王子430てXXX9"/>
        <s v="八王子400ちXXX5"/>
        <s v="八王子430すXXX8"/>
        <s v="八王子400たXXX6"/>
        <s v="八王子430さXXX7"/>
        <s v="八王子400そXXX2"/>
        <s v="八王子100すXXX1"/>
        <s v="八王子400たXXX4"/>
        <s v="八王子400たXXX3"/>
        <s v="八王子430て2200" u="1"/>
        <s v="八王子400た5266" u="1"/>
        <s v="八王子100す6989" u="1"/>
        <s v="八王子400た4430" u="1"/>
        <s v="八王子430す190" u="1"/>
        <s v="八王子400た3100" u="1"/>
        <s v="八王子400そ458" u="1"/>
        <s v="八王子400ち3826" u="1"/>
        <s v="八王子430さ3010" u="1"/>
      </sharedItems>
    </cacheField>
    <cacheField name="収集開始時間" numFmtId="177">
      <sharedItems containsSemiMixedTypes="0" containsNonDate="0" containsDate="1" containsString="0" minDate="1899-12-30T08:30:00" maxDate="1899-12-30T16:17:00"/>
    </cacheField>
    <cacheField name="搬入終了時間" numFmtId="177">
      <sharedItems containsSemiMixedTypes="0" containsNonDate="0" containsDate="1" containsString="0" minDate="1899-12-30T09:28:00" maxDate="1899-12-30T16:41:00"/>
    </cacheField>
    <cacheField name="びん楢原搬入量(㎏)" numFmtId="0">
      <sharedItems containsNonDate="0" containsString="0" containsBlank="1"/>
    </cacheField>
    <cacheField name="びん美山搬入量(㎏)" numFmtId="0">
      <sharedItems containsString="0" containsBlank="1" containsNumber="1" containsInteger="1" minValue="260" maxValue="1330"/>
    </cacheField>
    <cacheField name="びん打越搬入量(㎏)" numFmtId="0">
      <sharedItems containsString="0" containsBlank="1" containsNumber="1" containsInteger="1" minValue="80" maxValue="1150"/>
    </cacheField>
    <cacheField name="びん搬入量_x000a_(㎏)" numFmtId="38">
      <sharedItems containsSemiMixedTypes="0" containsString="0" containsNumber="1" containsInteger="1" minValue="0" maxValue="1330"/>
    </cacheField>
    <cacheField name="びん搬入回数" numFmtId="38">
      <sharedItems containsSemiMixedTypes="0" containsString="0" containsNumber="1" containsInteger="1" minValue="0" maxValue="1"/>
    </cacheField>
    <cacheField name="有害ごみ戸吹搬入量(㎏)" numFmtId="0">
      <sharedItems containsString="0" containsBlank="1" containsNumber="1" containsInteger="1" minValue="20" maxValue="220"/>
    </cacheField>
    <cacheField name="有害ごみ多摩搬入量(㎏)" numFmtId="0">
      <sharedItems containsString="0" containsBlank="1" containsNumber="1" containsInteger="1" minValue="20" maxValue="150"/>
    </cacheField>
    <cacheField name="有害ごみ搬入量_x000a_(㎏)" numFmtId="38">
      <sharedItems containsSemiMixedTypes="0" containsString="0" containsNumber="1" containsInteger="1" minValue="0" maxValue="220"/>
    </cacheField>
    <cacheField name="有害ごみ搬入回数" numFmtId="38">
      <sharedItems containsSemiMixedTypes="0" containsString="0" containsNumber="1" containsInteger="1" minValue="0" maxValue="1"/>
    </cacheField>
    <cacheField name="休憩_x000a_時間_x000a_(分)" numFmtId="0">
      <sharedItems containsString="0" containsBlank="1" containsNumber="1" containsInteger="1" minValue="5" maxValue="60"/>
    </cacheField>
    <cacheField name="作業時間_x000a_(分)" numFmtId="0">
      <sharedItems containsSemiMixedTypes="0" containsString="0" containsNumber="1" minValue="-40.000000000000071" maxValue="467"/>
    </cacheField>
    <cacheField name="走行距離_x000a_(㎞)" numFmtId="0">
      <sharedItems containsString="0" containsBlank="1" containsNumber="1" containsInteger="1" minValue="30" maxValue="8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40">
  <r>
    <x v="0"/>
    <x v="0"/>
    <x v="0"/>
    <x v="0"/>
    <d v="1899-12-30T08:30:00"/>
    <d v="1899-12-30T11:00:00"/>
    <m/>
    <m/>
    <m/>
    <n v="0"/>
    <n v="0"/>
    <m/>
    <n v="60"/>
    <n v="60"/>
    <n v="1"/>
    <m/>
    <n v="149.99999999999994"/>
    <m/>
  </r>
  <r>
    <x v="1"/>
    <x v="0"/>
    <x v="0"/>
    <x v="0"/>
    <d v="1899-12-30T11:00:00"/>
    <d v="1899-12-30T12:48:00"/>
    <m/>
    <m/>
    <n v="640"/>
    <n v="640"/>
    <n v="1"/>
    <m/>
    <m/>
    <n v="0"/>
    <n v="0"/>
    <m/>
    <n v="108.00000000000001"/>
    <n v="35"/>
  </r>
  <r>
    <x v="1"/>
    <x v="0"/>
    <x v="1"/>
    <x v="0"/>
    <d v="1899-12-30T08:30:00"/>
    <d v="1899-12-30T12:53:00"/>
    <m/>
    <n v="490"/>
    <m/>
    <n v="490"/>
    <n v="1"/>
    <m/>
    <m/>
    <n v="0"/>
    <n v="0"/>
    <m/>
    <n v="263"/>
    <m/>
  </r>
  <r>
    <x v="0"/>
    <x v="0"/>
    <x v="1"/>
    <x v="0"/>
    <d v="1899-12-30T12:53:00"/>
    <d v="1899-12-30T13:32:00"/>
    <m/>
    <m/>
    <m/>
    <n v="0"/>
    <n v="0"/>
    <n v="90"/>
    <m/>
    <n v="90"/>
    <n v="1"/>
    <m/>
    <n v="39.000000000000021"/>
    <n v="77"/>
  </r>
  <r>
    <x v="0"/>
    <x v="0"/>
    <x v="2"/>
    <x v="0"/>
    <d v="1899-12-30T08:30:00"/>
    <d v="1899-12-30T12:46:00"/>
    <m/>
    <m/>
    <m/>
    <n v="0"/>
    <n v="0"/>
    <n v="110"/>
    <m/>
    <n v="110"/>
    <n v="1"/>
    <m/>
    <n v="255.99999999999994"/>
    <m/>
  </r>
  <r>
    <x v="1"/>
    <x v="0"/>
    <x v="2"/>
    <x v="0"/>
    <d v="1899-12-30T12:46:00"/>
    <d v="1899-12-30T13:38:00"/>
    <m/>
    <m/>
    <n v="1030"/>
    <n v="1030"/>
    <n v="1"/>
    <m/>
    <m/>
    <n v="0"/>
    <n v="0"/>
    <m/>
    <n v="51.999999999999972"/>
    <n v="45"/>
  </r>
  <r>
    <x v="0"/>
    <x v="0"/>
    <x v="3"/>
    <x v="0"/>
    <d v="1899-12-30T08:30:00"/>
    <d v="1899-12-30T11:09:00"/>
    <m/>
    <m/>
    <m/>
    <n v="0"/>
    <n v="0"/>
    <n v="60"/>
    <m/>
    <n v="60"/>
    <n v="1"/>
    <m/>
    <n v="159"/>
    <m/>
  </r>
  <r>
    <x v="1"/>
    <x v="0"/>
    <x v="3"/>
    <x v="0"/>
    <d v="1899-12-30T11:09:00"/>
    <d v="1899-12-30T13:12:00"/>
    <m/>
    <m/>
    <n v="650"/>
    <n v="650"/>
    <n v="1"/>
    <m/>
    <m/>
    <n v="0"/>
    <n v="0"/>
    <m/>
    <n v="122.99999999999989"/>
    <n v="41"/>
  </r>
  <r>
    <x v="1"/>
    <x v="0"/>
    <x v="4"/>
    <x v="0"/>
    <d v="1899-12-30T08:30:00"/>
    <d v="1899-12-30T10:27:00"/>
    <m/>
    <m/>
    <n v="930"/>
    <n v="930"/>
    <n v="1"/>
    <m/>
    <m/>
    <n v="0"/>
    <n v="0"/>
    <m/>
    <n v="116.9999999999999"/>
    <m/>
  </r>
  <r>
    <x v="0"/>
    <x v="0"/>
    <x v="4"/>
    <x v="0"/>
    <d v="1899-12-30T10:27:00"/>
    <d v="1899-12-30T12:18:00"/>
    <m/>
    <m/>
    <m/>
    <n v="0"/>
    <n v="0"/>
    <m/>
    <n v="120"/>
    <n v="120"/>
    <n v="1"/>
    <m/>
    <n v="111.00000000000017"/>
    <m/>
  </r>
  <r>
    <x v="1"/>
    <x v="0"/>
    <x v="4"/>
    <x v="0"/>
    <d v="1899-12-30T12:18:00"/>
    <d v="1899-12-30T12:46:00"/>
    <m/>
    <m/>
    <n v="500"/>
    <n v="500"/>
    <n v="1"/>
    <m/>
    <m/>
    <n v="0"/>
    <n v="0"/>
    <m/>
    <n v="27.999999999999901"/>
    <n v="48"/>
  </r>
  <r>
    <x v="0"/>
    <x v="0"/>
    <x v="5"/>
    <x v="0"/>
    <d v="1899-12-30T08:30:00"/>
    <d v="1899-12-30T11:46:00"/>
    <m/>
    <m/>
    <m/>
    <n v="0"/>
    <n v="0"/>
    <m/>
    <n v="80"/>
    <n v="80"/>
    <n v="1"/>
    <m/>
    <n v="196.00000000000003"/>
    <m/>
  </r>
  <r>
    <x v="1"/>
    <x v="0"/>
    <x v="5"/>
    <x v="0"/>
    <d v="1899-12-30T11:46:00"/>
    <d v="1899-12-30T12:23:00"/>
    <m/>
    <m/>
    <n v="810"/>
    <n v="810"/>
    <n v="1"/>
    <m/>
    <m/>
    <n v="0"/>
    <n v="0"/>
    <m/>
    <n v="36.999999999999872"/>
    <n v="32"/>
  </r>
  <r>
    <x v="1"/>
    <x v="0"/>
    <x v="6"/>
    <x v="0"/>
    <d v="1899-12-30T08:30:00"/>
    <d v="1899-12-30T12:00:00"/>
    <m/>
    <n v="640"/>
    <m/>
    <n v="640"/>
    <n v="1"/>
    <m/>
    <m/>
    <n v="0"/>
    <n v="0"/>
    <m/>
    <n v="209.99999999999997"/>
    <m/>
  </r>
  <r>
    <x v="0"/>
    <x v="0"/>
    <x v="6"/>
    <x v="0"/>
    <d v="1899-12-30T12:00:00"/>
    <d v="1899-12-30T12:32:00"/>
    <m/>
    <m/>
    <m/>
    <n v="0"/>
    <n v="0"/>
    <n v="60"/>
    <m/>
    <n v="60"/>
    <n v="1"/>
    <m/>
    <n v="32.000000000000043"/>
    <n v="48"/>
  </r>
  <r>
    <x v="0"/>
    <x v="0"/>
    <x v="7"/>
    <x v="0"/>
    <d v="1899-12-30T08:30:00"/>
    <d v="1899-12-30T12:22:00"/>
    <m/>
    <m/>
    <m/>
    <n v="0"/>
    <n v="0"/>
    <n v="70"/>
    <m/>
    <n v="70"/>
    <n v="1"/>
    <m/>
    <n v="232.00000000000006"/>
    <m/>
  </r>
  <r>
    <x v="1"/>
    <x v="0"/>
    <x v="7"/>
    <x v="0"/>
    <d v="1899-12-30T12:22:00"/>
    <d v="1899-12-30T12:56:00"/>
    <m/>
    <m/>
    <n v="770"/>
    <n v="770"/>
    <n v="1"/>
    <m/>
    <m/>
    <n v="0"/>
    <n v="0"/>
    <m/>
    <n v="33.999999999999879"/>
    <n v="42"/>
  </r>
  <r>
    <x v="0"/>
    <x v="0"/>
    <x v="8"/>
    <x v="0"/>
    <d v="1899-12-30T08:30:00"/>
    <d v="1899-12-30T13:06:00"/>
    <m/>
    <m/>
    <m/>
    <n v="0"/>
    <n v="0"/>
    <n v="70"/>
    <m/>
    <n v="70"/>
    <n v="1"/>
    <m/>
    <n v="275.99999999999989"/>
    <m/>
  </r>
  <r>
    <x v="1"/>
    <x v="0"/>
    <x v="8"/>
    <x v="0"/>
    <d v="1899-12-30T13:06:00"/>
    <d v="1899-12-30T13:42:00"/>
    <m/>
    <m/>
    <n v="720"/>
    <n v="720"/>
    <n v="1"/>
    <m/>
    <m/>
    <n v="0"/>
    <n v="0"/>
    <m/>
    <n v="36.000000000000028"/>
    <n v="49"/>
  </r>
  <r>
    <x v="0"/>
    <x v="0"/>
    <x v="9"/>
    <x v="0"/>
    <d v="1899-12-30T08:30:00"/>
    <d v="1899-12-30T11:10:00"/>
    <m/>
    <m/>
    <m/>
    <n v="0"/>
    <n v="0"/>
    <m/>
    <n v="80"/>
    <n v="80"/>
    <n v="1"/>
    <m/>
    <n v="159.99999999999991"/>
    <m/>
  </r>
  <r>
    <x v="1"/>
    <x v="0"/>
    <x v="9"/>
    <x v="0"/>
    <d v="1899-12-30T11:10:00"/>
    <d v="1899-12-30T12:55:00"/>
    <m/>
    <m/>
    <n v="830"/>
    <n v="830"/>
    <n v="1"/>
    <m/>
    <m/>
    <n v="0"/>
    <n v="0"/>
    <m/>
    <n v="105.00000000000003"/>
    <n v="33"/>
  </r>
  <r>
    <x v="0"/>
    <x v="0"/>
    <x v="10"/>
    <x v="0"/>
    <d v="1899-12-30T08:30:00"/>
    <d v="1899-12-30T11:07:00"/>
    <m/>
    <m/>
    <m/>
    <n v="0"/>
    <n v="0"/>
    <m/>
    <n v="50"/>
    <n v="50"/>
    <n v="1"/>
    <m/>
    <n v="157"/>
    <m/>
  </r>
  <r>
    <x v="1"/>
    <x v="0"/>
    <x v="10"/>
    <x v="0"/>
    <d v="1899-12-30T11:07:00"/>
    <d v="1899-12-30T13:00:00"/>
    <m/>
    <m/>
    <n v="610"/>
    <n v="610"/>
    <n v="1"/>
    <m/>
    <m/>
    <n v="0"/>
    <n v="0"/>
    <m/>
    <n v="112.99999999999991"/>
    <n v="36"/>
  </r>
  <r>
    <x v="1"/>
    <x v="0"/>
    <x v="11"/>
    <x v="0"/>
    <d v="1899-12-30T08:30:00"/>
    <d v="1899-12-30T13:20:00"/>
    <m/>
    <n v="570"/>
    <m/>
    <n v="570"/>
    <n v="1"/>
    <m/>
    <m/>
    <n v="0"/>
    <n v="0"/>
    <m/>
    <n v="290.00000000000006"/>
    <m/>
  </r>
  <r>
    <x v="0"/>
    <x v="0"/>
    <x v="11"/>
    <x v="0"/>
    <d v="1899-12-30T13:20:00"/>
    <d v="1899-12-30T13:48:00"/>
    <m/>
    <m/>
    <m/>
    <n v="0"/>
    <n v="0"/>
    <n v="70"/>
    <m/>
    <n v="70"/>
    <n v="1"/>
    <m/>
    <n v="28.00000000000006"/>
    <n v="77"/>
  </r>
  <r>
    <x v="0"/>
    <x v="0"/>
    <x v="12"/>
    <x v="0"/>
    <d v="1899-12-30T08:30:00"/>
    <d v="1899-12-30T12:50:00"/>
    <m/>
    <m/>
    <m/>
    <n v="0"/>
    <n v="0"/>
    <n v="100"/>
    <m/>
    <n v="100"/>
    <n v="1"/>
    <m/>
    <n v="259.99999999999994"/>
    <m/>
  </r>
  <r>
    <x v="1"/>
    <x v="0"/>
    <x v="12"/>
    <x v="0"/>
    <d v="1899-12-30T12:50:00"/>
    <d v="1899-12-30T13:43:00"/>
    <m/>
    <m/>
    <n v="890"/>
    <n v="890"/>
    <n v="1"/>
    <m/>
    <m/>
    <n v="0"/>
    <n v="0"/>
    <m/>
    <n v="52.999999999999972"/>
    <n v="45"/>
  </r>
  <r>
    <x v="0"/>
    <x v="0"/>
    <x v="13"/>
    <x v="0"/>
    <d v="1899-12-30T08:30:00"/>
    <d v="1899-12-30T11:07:00"/>
    <m/>
    <m/>
    <m/>
    <n v="0"/>
    <n v="0"/>
    <n v="70"/>
    <m/>
    <n v="70"/>
    <n v="1"/>
    <m/>
    <n v="157"/>
    <m/>
  </r>
  <r>
    <x v="1"/>
    <x v="0"/>
    <x v="13"/>
    <x v="0"/>
    <d v="1899-12-30T11:07:00"/>
    <d v="1899-12-30T13:01:00"/>
    <m/>
    <m/>
    <n v="620"/>
    <n v="620"/>
    <n v="1"/>
    <m/>
    <m/>
    <n v="0"/>
    <n v="0"/>
    <m/>
    <n v="114.00000000000007"/>
    <n v="41"/>
  </r>
  <r>
    <x v="0"/>
    <x v="0"/>
    <x v="14"/>
    <x v="0"/>
    <d v="1899-12-30T08:30:00"/>
    <d v="1899-12-30T10:30:00"/>
    <m/>
    <m/>
    <n v="940"/>
    <n v="940"/>
    <n v="1"/>
    <m/>
    <m/>
    <n v="0"/>
    <n v="0"/>
    <m/>
    <n v="119.99999999999997"/>
    <m/>
  </r>
  <r>
    <x v="0"/>
    <x v="0"/>
    <x v="14"/>
    <x v="0"/>
    <d v="1899-12-30T10:30:00"/>
    <d v="1899-12-30T12:28:00"/>
    <m/>
    <m/>
    <m/>
    <n v="0"/>
    <n v="0"/>
    <m/>
    <n v="120"/>
    <n v="120"/>
    <n v="1"/>
    <m/>
    <n v="118.00000000000006"/>
    <m/>
  </r>
  <r>
    <x v="1"/>
    <x v="0"/>
    <x v="14"/>
    <x v="0"/>
    <d v="1899-12-30T12:28:00"/>
    <d v="1899-12-30T12:56:00"/>
    <m/>
    <m/>
    <n v="520"/>
    <n v="520"/>
    <n v="1"/>
    <m/>
    <m/>
    <n v="0"/>
    <n v="0"/>
    <m/>
    <n v="27.999999999999901"/>
    <n v="48"/>
  </r>
  <r>
    <x v="0"/>
    <x v="0"/>
    <x v="15"/>
    <x v="0"/>
    <d v="1899-12-30T08:30:00"/>
    <d v="1899-12-30T11:09:00"/>
    <m/>
    <m/>
    <m/>
    <n v="0"/>
    <n v="0"/>
    <m/>
    <n v="90"/>
    <n v="90"/>
    <n v="1"/>
    <m/>
    <n v="159"/>
    <m/>
  </r>
  <r>
    <x v="1"/>
    <x v="0"/>
    <x v="15"/>
    <x v="0"/>
    <d v="1899-12-30T11:09:00"/>
    <d v="1899-12-30T13:12:00"/>
    <m/>
    <m/>
    <n v="790"/>
    <n v="790"/>
    <n v="1"/>
    <m/>
    <m/>
    <n v="0"/>
    <n v="0"/>
    <m/>
    <n v="122.99999999999989"/>
    <n v="34"/>
  </r>
  <r>
    <x v="1"/>
    <x v="0"/>
    <x v="16"/>
    <x v="0"/>
    <d v="1899-12-30T08:30:00"/>
    <d v="1899-12-30T12:26:00"/>
    <m/>
    <n v="850"/>
    <m/>
    <n v="850"/>
    <n v="1"/>
    <m/>
    <m/>
    <n v="0"/>
    <n v="0"/>
    <m/>
    <n v="236.00000000000003"/>
    <m/>
  </r>
  <r>
    <x v="0"/>
    <x v="0"/>
    <x v="16"/>
    <x v="0"/>
    <d v="1899-12-30T12:26:00"/>
    <d v="1899-12-30T12:58:00"/>
    <m/>
    <m/>
    <m/>
    <n v="0"/>
    <n v="0"/>
    <n v="80"/>
    <m/>
    <n v="80"/>
    <n v="1"/>
    <m/>
    <n v="31.999999999999886"/>
    <n v="49"/>
  </r>
  <r>
    <x v="0"/>
    <x v="0"/>
    <x v="17"/>
    <x v="0"/>
    <d v="1899-12-30T08:30:00"/>
    <d v="1899-12-30T12:05:00"/>
    <m/>
    <m/>
    <m/>
    <n v="0"/>
    <n v="0"/>
    <n v="70"/>
    <m/>
    <n v="70"/>
    <n v="1"/>
    <m/>
    <n v="214.99999999999994"/>
    <m/>
  </r>
  <r>
    <x v="1"/>
    <x v="0"/>
    <x v="17"/>
    <x v="0"/>
    <d v="1899-12-30T12:05:00"/>
    <d v="1899-12-30T12:43:00"/>
    <m/>
    <m/>
    <n v="650"/>
    <n v="650"/>
    <n v="1"/>
    <m/>
    <m/>
    <n v="0"/>
    <n v="0"/>
    <m/>
    <n v="38.000000000000028"/>
    <n v="41"/>
  </r>
  <r>
    <x v="0"/>
    <x v="0"/>
    <x v="18"/>
    <x v="0"/>
    <d v="1899-12-30T08:30:00"/>
    <d v="1899-12-30T13:01:00"/>
    <m/>
    <m/>
    <m/>
    <n v="0"/>
    <n v="0"/>
    <n v="80"/>
    <m/>
    <n v="80"/>
    <n v="1"/>
    <m/>
    <n v="271.00000000000006"/>
    <m/>
  </r>
  <r>
    <x v="1"/>
    <x v="0"/>
    <x v="18"/>
    <x v="0"/>
    <d v="1899-12-30T13:01:00"/>
    <d v="1899-12-30T13:54:00"/>
    <m/>
    <m/>
    <n v="680"/>
    <n v="680"/>
    <n v="1"/>
    <m/>
    <m/>
    <n v="0"/>
    <n v="0"/>
    <m/>
    <n v="52.999999999999972"/>
    <n v="52"/>
  </r>
  <r>
    <x v="0"/>
    <x v="0"/>
    <x v="19"/>
    <x v="0"/>
    <d v="1899-12-30T08:30:00"/>
    <d v="1899-12-30T11:19:00"/>
    <m/>
    <m/>
    <m/>
    <n v="0"/>
    <n v="0"/>
    <m/>
    <n v="80"/>
    <n v="80"/>
    <n v="1"/>
    <m/>
    <n v="168.99999999999997"/>
    <m/>
  </r>
  <r>
    <x v="1"/>
    <x v="0"/>
    <x v="19"/>
    <x v="0"/>
    <d v="1899-12-30T11:19:00"/>
    <d v="1899-12-30T13:03:00"/>
    <m/>
    <m/>
    <n v="830"/>
    <n v="830"/>
    <n v="1"/>
    <m/>
    <m/>
    <n v="0"/>
    <n v="0"/>
    <m/>
    <n v="104.00000000000011"/>
    <n v="35"/>
  </r>
  <r>
    <x v="0"/>
    <x v="0"/>
    <x v="20"/>
    <x v="0"/>
    <d v="1899-12-30T08:30:00"/>
    <d v="1899-12-30T10:46:00"/>
    <m/>
    <m/>
    <m/>
    <n v="0"/>
    <n v="0"/>
    <m/>
    <n v="50"/>
    <n v="50"/>
    <n v="1"/>
    <m/>
    <n v="136"/>
    <m/>
  </r>
  <r>
    <x v="1"/>
    <x v="0"/>
    <x v="20"/>
    <x v="0"/>
    <d v="1899-12-30T10:46:00"/>
    <d v="1899-12-30T12:43:00"/>
    <m/>
    <m/>
    <n v="540"/>
    <n v="540"/>
    <n v="1"/>
    <m/>
    <m/>
    <n v="0"/>
    <n v="0"/>
    <m/>
    <n v="116.99999999999999"/>
    <n v="35"/>
  </r>
  <r>
    <x v="1"/>
    <x v="0"/>
    <x v="21"/>
    <x v="0"/>
    <d v="1899-12-30T08:30:00"/>
    <d v="1899-12-30T12:51:00"/>
    <m/>
    <n v="550"/>
    <m/>
    <n v="550"/>
    <n v="1"/>
    <m/>
    <m/>
    <n v="0"/>
    <n v="0"/>
    <m/>
    <n v="261"/>
    <m/>
  </r>
  <r>
    <x v="0"/>
    <x v="0"/>
    <x v="21"/>
    <x v="0"/>
    <d v="1899-12-30T12:51:00"/>
    <d v="1899-12-30T13:24:00"/>
    <m/>
    <m/>
    <m/>
    <n v="0"/>
    <n v="0"/>
    <n v="60"/>
    <m/>
    <n v="60"/>
    <n v="1"/>
    <m/>
    <n v="33.000000000000043"/>
    <n v="77"/>
  </r>
  <r>
    <x v="1"/>
    <x v="0"/>
    <x v="0"/>
    <x v="1"/>
    <d v="1899-12-30T08:30:00"/>
    <d v="1899-12-30T10:30:00"/>
    <m/>
    <m/>
    <n v="1010"/>
    <n v="1010"/>
    <n v="1"/>
    <m/>
    <m/>
    <n v="0"/>
    <n v="0"/>
    <m/>
    <n v="119.99999999999997"/>
    <m/>
  </r>
  <r>
    <x v="0"/>
    <x v="0"/>
    <x v="0"/>
    <x v="1"/>
    <d v="1899-12-30T10:30:00"/>
    <d v="1899-12-30T13:05:00"/>
    <m/>
    <m/>
    <m/>
    <n v="0"/>
    <n v="0"/>
    <m/>
    <n v="130"/>
    <n v="130"/>
    <n v="1"/>
    <m/>
    <n v="155.00000000000009"/>
    <m/>
  </r>
  <r>
    <x v="1"/>
    <x v="0"/>
    <x v="0"/>
    <x v="1"/>
    <d v="1899-12-30T13:05:00"/>
    <d v="1899-12-30T13:35:00"/>
    <m/>
    <m/>
    <n v="470"/>
    <n v="470"/>
    <n v="1"/>
    <m/>
    <m/>
    <n v="0"/>
    <n v="0"/>
    <n v="60"/>
    <n v="-30.000000000000107"/>
    <n v="39"/>
  </r>
  <r>
    <x v="1"/>
    <x v="0"/>
    <x v="1"/>
    <x v="1"/>
    <d v="1899-12-30T08:30:00"/>
    <d v="1899-12-30T14:02:00"/>
    <m/>
    <n v="450"/>
    <m/>
    <n v="450"/>
    <n v="1"/>
    <m/>
    <m/>
    <n v="0"/>
    <n v="0"/>
    <m/>
    <n v="332"/>
    <m/>
  </r>
  <r>
    <x v="0"/>
    <x v="0"/>
    <x v="1"/>
    <x v="1"/>
    <d v="1899-12-30T14:02:00"/>
    <d v="1899-12-30T14:36:00"/>
    <m/>
    <m/>
    <m/>
    <n v="0"/>
    <n v="0"/>
    <n v="60"/>
    <m/>
    <n v="60"/>
    <n v="1"/>
    <n v="60"/>
    <n v="-26.000000000000121"/>
    <n v="66"/>
  </r>
  <r>
    <x v="0"/>
    <x v="0"/>
    <x v="2"/>
    <x v="1"/>
    <d v="1899-12-30T08:30:00"/>
    <d v="1899-12-30T15:25:00"/>
    <m/>
    <m/>
    <m/>
    <n v="0"/>
    <n v="0"/>
    <n v="90"/>
    <m/>
    <n v="90"/>
    <n v="1"/>
    <m/>
    <n v="414.99999999999989"/>
    <m/>
  </r>
  <r>
    <x v="1"/>
    <x v="0"/>
    <x v="2"/>
    <x v="1"/>
    <d v="1899-12-30T15:25:00"/>
    <d v="1899-12-30T15:59:00"/>
    <m/>
    <m/>
    <n v="910"/>
    <n v="910"/>
    <n v="1"/>
    <m/>
    <m/>
    <n v="0"/>
    <n v="0"/>
    <n v="60"/>
    <n v="-25.999999999999957"/>
    <n v="43"/>
  </r>
  <r>
    <x v="0"/>
    <x v="0"/>
    <x v="3"/>
    <x v="1"/>
    <d v="1899-12-30T08:30:00"/>
    <d v="1899-12-30T13:35:00"/>
    <m/>
    <m/>
    <m/>
    <n v="0"/>
    <n v="0"/>
    <n v="90"/>
    <m/>
    <n v="90"/>
    <n v="1"/>
    <m/>
    <n v="304.99999999999994"/>
    <m/>
  </r>
  <r>
    <x v="1"/>
    <x v="0"/>
    <x v="3"/>
    <x v="1"/>
    <d v="1899-12-30T13:35:00"/>
    <d v="1899-12-30T14:03:00"/>
    <m/>
    <n v="760"/>
    <m/>
    <n v="760"/>
    <n v="1"/>
    <m/>
    <m/>
    <n v="0"/>
    <n v="0"/>
    <n v="60"/>
    <n v="-31.99999999999994"/>
    <n v="56"/>
  </r>
  <r>
    <x v="0"/>
    <x v="0"/>
    <x v="4"/>
    <x v="1"/>
    <d v="1899-12-30T08:30:00"/>
    <d v="1899-12-30T11:18:00"/>
    <m/>
    <m/>
    <m/>
    <n v="0"/>
    <n v="0"/>
    <m/>
    <n v="100"/>
    <n v="100"/>
    <n v="1"/>
    <m/>
    <n v="168.00000000000006"/>
    <m/>
  </r>
  <r>
    <x v="1"/>
    <x v="0"/>
    <x v="4"/>
    <x v="1"/>
    <d v="1899-12-30T11:18:00"/>
    <d v="1899-12-30T12:01:00"/>
    <m/>
    <m/>
    <n v="1020"/>
    <n v="1020"/>
    <n v="1"/>
    <m/>
    <m/>
    <n v="0"/>
    <n v="0"/>
    <m/>
    <n v="42.999999999999929"/>
    <m/>
  </r>
  <r>
    <x v="0"/>
    <x v="0"/>
    <x v="4"/>
    <x v="1"/>
    <d v="1899-12-30T12:01:00"/>
    <d v="1899-12-30T14:55:00"/>
    <m/>
    <m/>
    <m/>
    <n v="0"/>
    <n v="0"/>
    <m/>
    <n v="50"/>
    <n v="50"/>
    <n v="1"/>
    <m/>
    <n v="174.00000000000003"/>
    <m/>
  </r>
  <r>
    <x v="1"/>
    <x v="0"/>
    <x v="4"/>
    <x v="1"/>
    <d v="1899-12-30T14:55:00"/>
    <d v="1899-12-30T15:27:00"/>
    <m/>
    <m/>
    <n v="260"/>
    <n v="260"/>
    <n v="1"/>
    <m/>
    <m/>
    <n v="0"/>
    <n v="0"/>
    <n v="60"/>
    <n v="-28.000000000000114"/>
    <n v="52"/>
  </r>
  <r>
    <x v="0"/>
    <x v="0"/>
    <x v="5"/>
    <x v="1"/>
    <d v="1899-12-30T08:30:00"/>
    <d v="1899-12-30T13:21:00"/>
    <m/>
    <m/>
    <m/>
    <n v="0"/>
    <n v="0"/>
    <m/>
    <n v="80"/>
    <n v="80"/>
    <n v="1"/>
    <m/>
    <n v="291"/>
    <m/>
  </r>
  <r>
    <x v="1"/>
    <x v="0"/>
    <x v="5"/>
    <x v="1"/>
    <d v="1899-12-30T13:21:00"/>
    <d v="1899-12-30T13:54:00"/>
    <m/>
    <m/>
    <n v="900"/>
    <n v="900"/>
    <n v="1"/>
    <m/>
    <m/>
    <n v="0"/>
    <n v="0"/>
    <n v="60"/>
    <n v="-26.999999999999957"/>
    <n v="30"/>
  </r>
  <r>
    <x v="0"/>
    <x v="0"/>
    <x v="6"/>
    <x v="1"/>
    <d v="1899-12-30T08:30:00"/>
    <d v="1899-12-30T14:10:00"/>
    <m/>
    <m/>
    <m/>
    <n v="0"/>
    <n v="0"/>
    <n v="70"/>
    <m/>
    <n v="70"/>
    <n v="1"/>
    <m/>
    <n v="339.99999999999994"/>
    <m/>
  </r>
  <r>
    <x v="1"/>
    <x v="0"/>
    <x v="6"/>
    <x v="1"/>
    <d v="1899-12-30T14:10:00"/>
    <d v="1899-12-30T14:40:00"/>
    <m/>
    <m/>
    <n v="570"/>
    <n v="570"/>
    <n v="1"/>
    <m/>
    <m/>
    <n v="0"/>
    <n v="0"/>
    <n v="60"/>
    <n v="-30.000000000000107"/>
    <n v="39"/>
  </r>
  <r>
    <x v="0"/>
    <x v="0"/>
    <x v="7"/>
    <x v="1"/>
    <d v="1899-12-30T08:30:00"/>
    <d v="1899-12-30T15:13:00"/>
    <m/>
    <m/>
    <m/>
    <n v="0"/>
    <n v="0"/>
    <n v="90"/>
    <m/>
    <n v="90"/>
    <n v="1"/>
    <m/>
    <n v="402.99999999999989"/>
    <m/>
  </r>
  <r>
    <x v="1"/>
    <x v="0"/>
    <x v="7"/>
    <x v="1"/>
    <d v="1899-12-30T15:13:00"/>
    <d v="1899-12-30T15:49:00"/>
    <m/>
    <m/>
    <n v="820"/>
    <n v="820"/>
    <n v="1"/>
    <m/>
    <m/>
    <n v="0"/>
    <n v="0"/>
    <n v="60"/>
    <n v="-23.999999999999972"/>
    <n v="39"/>
  </r>
  <r>
    <x v="0"/>
    <x v="0"/>
    <x v="8"/>
    <x v="1"/>
    <d v="1899-12-30T08:30:00"/>
    <d v="1899-12-30T15:21:00"/>
    <m/>
    <m/>
    <m/>
    <n v="0"/>
    <n v="0"/>
    <n v="70"/>
    <m/>
    <n v="70"/>
    <n v="1"/>
    <m/>
    <n v="410.99999999999989"/>
    <m/>
  </r>
  <r>
    <x v="1"/>
    <x v="0"/>
    <x v="8"/>
    <x v="1"/>
    <d v="1899-12-30T15:21:00"/>
    <d v="1899-12-30T15:51:00"/>
    <m/>
    <m/>
    <n v="820"/>
    <n v="820"/>
    <n v="1"/>
    <m/>
    <m/>
    <n v="0"/>
    <n v="0"/>
    <n v="60"/>
    <n v="-29.999999999999947"/>
    <n v="48"/>
  </r>
  <r>
    <x v="0"/>
    <x v="0"/>
    <x v="9"/>
    <x v="1"/>
    <d v="1899-12-30T08:30:00"/>
    <d v="1899-12-30T10:55:00"/>
    <m/>
    <m/>
    <m/>
    <n v="0"/>
    <n v="0"/>
    <m/>
    <n v="100"/>
    <n v="100"/>
    <n v="1"/>
    <m/>
    <n v="144.99999999999997"/>
    <m/>
  </r>
  <r>
    <x v="1"/>
    <x v="0"/>
    <x v="9"/>
    <x v="1"/>
    <d v="1899-12-30T10:55:00"/>
    <d v="1899-12-30T11:28:00"/>
    <m/>
    <m/>
    <n v="1000"/>
    <n v="1000"/>
    <n v="1"/>
    <m/>
    <m/>
    <n v="0"/>
    <n v="0"/>
    <m/>
    <n v="33.000000000000043"/>
    <m/>
  </r>
  <r>
    <x v="0"/>
    <x v="0"/>
    <x v="9"/>
    <x v="1"/>
    <d v="1899-12-30T11:28:00"/>
    <d v="1899-12-30T14:03:00"/>
    <m/>
    <m/>
    <m/>
    <n v="0"/>
    <n v="0"/>
    <m/>
    <n v="70"/>
    <n v="70"/>
    <n v="1"/>
    <m/>
    <n v="155"/>
    <m/>
  </r>
  <r>
    <x v="1"/>
    <x v="0"/>
    <x v="9"/>
    <x v="1"/>
    <d v="1899-12-30T14:03:00"/>
    <d v="1899-12-30T14:42:00"/>
    <m/>
    <m/>
    <n v="330"/>
    <n v="330"/>
    <n v="1"/>
    <m/>
    <m/>
    <n v="0"/>
    <n v="0"/>
    <n v="60"/>
    <n v="-21.000000000000142"/>
    <n v="61"/>
  </r>
  <r>
    <x v="1"/>
    <x v="0"/>
    <x v="10"/>
    <x v="1"/>
    <d v="1899-12-30T08:30:00"/>
    <d v="1899-12-30T10:22:00"/>
    <m/>
    <m/>
    <n v="1000"/>
    <n v="1000"/>
    <n v="1"/>
    <m/>
    <m/>
    <n v="0"/>
    <n v="0"/>
    <m/>
    <n v="112"/>
    <m/>
  </r>
  <r>
    <x v="0"/>
    <x v="0"/>
    <x v="10"/>
    <x v="1"/>
    <d v="1899-12-30T10:22:00"/>
    <d v="1899-12-30T13:00:00"/>
    <m/>
    <m/>
    <m/>
    <n v="0"/>
    <n v="0"/>
    <m/>
    <n v="130"/>
    <n v="130"/>
    <n v="1"/>
    <m/>
    <n v="157.99999999999991"/>
    <m/>
  </r>
  <r>
    <x v="1"/>
    <x v="0"/>
    <x v="10"/>
    <x v="1"/>
    <d v="1899-12-30T13:00:00"/>
    <d v="1899-12-30T13:32:00"/>
    <m/>
    <m/>
    <n v="500"/>
    <n v="500"/>
    <n v="1"/>
    <m/>
    <m/>
    <n v="0"/>
    <n v="0"/>
    <n v="60"/>
    <n v="-27.999999999999957"/>
    <n v="39"/>
  </r>
  <r>
    <x v="1"/>
    <x v="0"/>
    <x v="11"/>
    <x v="1"/>
    <d v="1899-12-30T08:30:00"/>
    <d v="1899-12-30T14:13:00"/>
    <m/>
    <n v="460"/>
    <m/>
    <n v="460"/>
    <n v="1"/>
    <m/>
    <m/>
    <n v="0"/>
    <n v="0"/>
    <m/>
    <n v="343"/>
    <m/>
  </r>
  <r>
    <x v="0"/>
    <x v="0"/>
    <x v="11"/>
    <x v="1"/>
    <d v="1899-12-30T14:13:00"/>
    <d v="1899-12-30T14:40:00"/>
    <m/>
    <m/>
    <m/>
    <n v="0"/>
    <n v="0"/>
    <n v="70"/>
    <m/>
    <n v="70"/>
    <n v="1"/>
    <n v="60"/>
    <n v="-33.000000000000099"/>
    <n v="66"/>
  </r>
  <r>
    <x v="0"/>
    <x v="0"/>
    <x v="12"/>
    <x v="1"/>
    <d v="1899-12-30T08:30:00"/>
    <d v="1899-12-30T15:19:00"/>
    <m/>
    <m/>
    <m/>
    <n v="0"/>
    <n v="0"/>
    <n v="100"/>
    <m/>
    <n v="100"/>
    <n v="1"/>
    <m/>
    <n v="408.99999999999989"/>
    <m/>
  </r>
  <r>
    <x v="1"/>
    <x v="0"/>
    <x v="12"/>
    <x v="1"/>
    <d v="1899-12-30T15:19:00"/>
    <d v="1899-12-30T15:49:00"/>
    <m/>
    <m/>
    <n v="890"/>
    <n v="890"/>
    <n v="1"/>
    <m/>
    <m/>
    <n v="0"/>
    <n v="0"/>
    <n v="60"/>
    <n v="-29.999999999999947"/>
    <n v="42"/>
  </r>
  <r>
    <x v="0"/>
    <x v="0"/>
    <x v="13"/>
    <x v="1"/>
    <d v="1899-12-30T08:30:00"/>
    <d v="1899-12-30T13:11:00"/>
    <m/>
    <m/>
    <m/>
    <n v="0"/>
    <n v="0"/>
    <n v="70"/>
    <m/>
    <n v="70"/>
    <n v="1"/>
    <m/>
    <n v="281"/>
    <m/>
  </r>
  <r>
    <x v="1"/>
    <x v="0"/>
    <x v="13"/>
    <x v="1"/>
    <d v="1899-12-30T13:11:00"/>
    <d v="1899-12-30T13:39:00"/>
    <m/>
    <n v="780"/>
    <m/>
    <n v="780"/>
    <n v="1"/>
    <m/>
    <m/>
    <n v="0"/>
    <n v="0"/>
    <n v="60"/>
    <n v="-32.000000000000099"/>
    <n v="46"/>
  </r>
  <r>
    <x v="0"/>
    <x v="0"/>
    <x v="14"/>
    <x v="1"/>
    <d v="1899-12-30T08:30:00"/>
    <d v="1899-12-30T10:43:00"/>
    <m/>
    <m/>
    <m/>
    <n v="0"/>
    <n v="0"/>
    <m/>
    <n v="90"/>
    <n v="90"/>
    <n v="1"/>
    <m/>
    <n v="133"/>
    <m/>
  </r>
  <r>
    <x v="1"/>
    <x v="0"/>
    <x v="14"/>
    <x v="1"/>
    <d v="1899-12-30T10:43:00"/>
    <d v="1899-12-30T11:19:00"/>
    <m/>
    <m/>
    <n v="990"/>
    <n v="990"/>
    <n v="1"/>
    <m/>
    <m/>
    <n v="0"/>
    <n v="0"/>
    <m/>
    <n v="35.99999999999995"/>
    <m/>
  </r>
  <r>
    <x v="0"/>
    <x v="0"/>
    <x v="14"/>
    <x v="1"/>
    <d v="1899-12-30T11:19:00"/>
    <d v="1899-12-30T14:19:00"/>
    <m/>
    <m/>
    <m/>
    <n v="0"/>
    <n v="0"/>
    <m/>
    <n v="20"/>
    <n v="20"/>
    <n v="1"/>
    <m/>
    <n v="180"/>
    <m/>
  </r>
  <r>
    <x v="1"/>
    <x v="0"/>
    <x v="14"/>
    <x v="1"/>
    <d v="1899-12-30T14:19:00"/>
    <d v="1899-12-30T14:56:00"/>
    <m/>
    <m/>
    <n v="320"/>
    <n v="320"/>
    <n v="1"/>
    <m/>
    <m/>
    <n v="0"/>
    <n v="0"/>
    <n v="60"/>
    <n v="-22.999999999999972"/>
    <n v="50"/>
  </r>
  <r>
    <x v="0"/>
    <x v="0"/>
    <x v="15"/>
    <x v="1"/>
    <d v="1899-12-30T08:30:00"/>
    <d v="1899-12-30T13:20:00"/>
    <m/>
    <m/>
    <m/>
    <n v="0"/>
    <n v="0"/>
    <m/>
    <n v="70"/>
    <n v="70"/>
    <n v="1"/>
    <m/>
    <n v="290.00000000000006"/>
    <m/>
  </r>
  <r>
    <x v="1"/>
    <x v="0"/>
    <x v="15"/>
    <x v="1"/>
    <d v="1899-12-30T13:20:00"/>
    <d v="1899-12-30T13:55:00"/>
    <m/>
    <m/>
    <n v="790"/>
    <n v="790"/>
    <n v="1"/>
    <m/>
    <m/>
    <n v="0"/>
    <n v="0"/>
    <n v="60"/>
    <n v="-25.000000000000128"/>
    <n v="31"/>
  </r>
  <r>
    <x v="0"/>
    <x v="0"/>
    <x v="16"/>
    <x v="1"/>
    <d v="1899-12-30T08:30:00"/>
    <d v="1899-12-30T14:24:00"/>
    <m/>
    <m/>
    <m/>
    <n v="0"/>
    <n v="0"/>
    <n v="90"/>
    <m/>
    <n v="90"/>
    <n v="1"/>
    <m/>
    <n v="353.99999999999989"/>
    <m/>
  </r>
  <r>
    <x v="1"/>
    <x v="0"/>
    <x v="16"/>
    <x v="1"/>
    <d v="1899-12-30T14:24:00"/>
    <d v="1899-12-30T14:54:00"/>
    <m/>
    <m/>
    <n v="750"/>
    <n v="750"/>
    <n v="1"/>
    <m/>
    <m/>
    <n v="0"/>
    <n v="0"/>
    <n v="60"/>
    <n v="-29.999999999999947"/>
    <n v="39"/>
  </r>
  <r>
    <x v="0"/>
    <x v="0"/>
    <x v="17"/>
    <x v="1"/>
    <d v="1899-12-30T08:30:00"/>
    <d v="1899-12-30T15:09:00"/>
    <m/>
    <m/>
    <m/>
    <n v="0"/>
    <n v="0"/>
    <n v="80"/>
    <m/>
    <n v="80"/>
    <n v="1"/>
    <m/>
    <n v="398.99999999999989"/>
    <m/>
  </r>
  <r>
    <x v="1"/>
    <x v="0"/>
    <x v="17"/>
    <x v="1"/>
    <d v="1899-12-30T15:09:00"/>
    <d v="1899-12-30T15:41:00"/>
    <m/>
    <m/>
    <n v="720"/>
    <n v="720"/>
    <n v="1"/>
    <m/>
    <m/>
    <n v="0"/>
    <n v="0"/>
    <n v="60"/>
    <n v="-27.999999999999957"/>
    <n v="39"/>
  </r>
  <r>
    <x v="0"/>
    <x v="0"/>
    <x v="18"/>
    <x v="1"/>
    <d v="1899-12-30T08:30:00"/>
    <d v="1899-12-30T15:12:00"/>
    <m/>
    <m/>
    <m/>
    <n v="0"/>
    <n v="0"/>
    <n v="70"/>
    <m/>
    <n v="70"/>
    <n v="1"/>
    <m/>
    <n v="401.99999999999994"/>
    <m/>
  </r>
  <r>
    <x v="1"/>
    <x v="0"/>
    <x v="18"/>
    <x v="1"/>
    <d v="1899-12-30T15:12:00"/>
    <d v="1899-12-30T16:02:00"/>
    <m/>
    <m/>
    <n v="750"/>
    <n v="750"/>
    <n v="1"/>
    <m/>
    <m/>
    <n v="0"/>
    <n v="0"/>
    <n v="60"/>
    <n v="-9.9999999999998579"/>
    <n v="50"/>
  </r>
  <r>
    <x v="0"/>
    <x v="0"/>
    <x v="19"/>
    <x v="1"/>
    <d v="1899-12-30T08:30:00"/>
    <d v="1899-12-30T11:11:00"/>
    <m/>
    <m/>
    <m/>
    <n v="0"/>
    <n v="0"/>
    <m/>
    <n v="100"/>
    <n v="100"/>
    <n v="1"/>
    <m/>
    <n v="161"/>
    <m/>
  </r>
  <r>
    <x v="1"/>
    <x v="0"/>
    <x v="19"/>
    <x v="1"/>
    <d v="1899-12-30T11:11:00"/>
    <d v="1899-12-30T11:48:00"/>
    <m/>
    <m/>
    <n v="990"/>
    <n v="990"/>
    <n v="1"/>
    <m/>
    <m/>
    <n v="0"/>
    <n v="0"/>
    <m/>
    <n v="37.000000000000028"/>
    <m/>
  </r>
  <r>
    <x v="0"/>
    <x v="0"/>
    <x v="19"/>
    <x v="1"/>
    <d v="1899-12-30T11:48:00"/>
    <d v="1899-12-30T13:55:00"/>
    <m/>
    <m/>
    <m/>
    <n v="0"/>
    <n v="0"/>
    <m/>
    <n v="50"/>
    <n v="50"/>
    <n v="1"/>
    <m/>
    <n v="126.99999999999987"/>
    <m/>
  </r>
  <r>
    <x v="1"/>
    <x v="0"/>
    <x v="19"/>
    <x v="1"/>
    <d v="1899-12-30T13:55:00"/>
    <d v="1899-12-30T14:34:00"/>
    <m/>
    <m/>
    <n v="150"/>
    <n v="150"/>
    <n v="1"/>
    <m/>
    <m/>
    <n v="0"/>
    <n v="0"/>
    <n v="60"/>
    <n v="-20.999999999999979"/>
    <n v="61"/>
  </r>
  <r>
    <x v="1"/>
    <x v="0"/>
    <x v="20"/>
    <x v="1"/>
    <d v="1899-12-30T08:30:00"/>
    <d v="1899-12-30T10:39:00"/>
    <m/>
    <m/>
    <n v="1020"/>
    <n v="1020"/>
    <n v="1"/>
    <m/>
    <m/>
    <n v="0"/>
    <n v="0"/>
    <m/>
    <n v="129.00000000000003"/>
    <m/>
  </r>
  <r>
    <x v="0"/>
    <x v="0"/>
    <x v="20"/>
    <x v="1"/>
    <d v="1899-12-30T10:39:00"/>
    <d v="1899-12-30T13:03:00"/>
    <m/>
    <m/>
    <m/>
    <n v="0"/>
    <n v="0"/>
    <m/>
    <n v="120"/>
    <n v="120"/>
    <n v="1"/>
    <m/>
    <n v="144.00000000000006"/>
    <m/>
  </r>
  <r>
    <x v="1"/>
    <x v="0"/>
    <x v="20"/>
    <x v="1"/>
    <d v="1899-12-30T13:03:00"/>
    <d v="1899-12-30T13:34:00"/>
    <m/>
    <m/>
    <n v="440"/>
    <n v="440"/>
    <n v="1"/>
    <m/>
    <m/>
    <n v="0"/>
    <n v="0"/>
    <n v="60"/>
    <n v="-29.00000000000011"/>
    <n v="39"/>
  </r>
  <r>
    <x v="1"/>
    <x v="0"/>
    <x v="21"/>
    <x v="1"/>
    <d v="1899-12-30T08:30:00"/>
    <d v="1899-12-30T14:07:00"/>
    <m/>
    <n v="420"/>
    <m/>
    <n v="420"/>
    <n v="1"/>
    <m/>
    <m/>
    <n v="0"/>
    <n v="0"/>
    <m/>
    <n v="337"/>
    <m/>
  </r>
  <r>
    <x v="0"/>
    <x v="0"/>
    <x v="21"/>
    <x v="1"/>
    <d v="1899-12-30T14:07:00"/>
    <d v="1899-12-30T14:37:00"/>
    <m/>
    <m/>
    <m/>
    <n v="0"/>
    <n v="0"/>
    <n v="40"/>
    <m/>
    <n v="40"/>
    <n v="1"/>
    <n v="60"/>
    <n v="-29.999999999999947"/>
    <n v="65"/>
  </r>
  <r>
    <x v="0"/>
    <x v="0"/>
    <x v="0"/>
    <x v="2"/>
    <d v="1899-12-30T08:30:00"/>
    <d v="1899-12-30T14:01:00"/>
    <m/>
    <m/>
    <n v="700"/>
    <n v="700"/>
    <n v="1"/>
    <m/>
    <m/>
    <n v="0"/>
    <n v="0"/>
    <m/>
    <n v="331.00000000000006"/>
    <m/>
  </r>
  <r>
    <x v="1"/>
    <x v="0"/>
    <x v="0"/>
    <x v="2"/>
    <d v="1899-12-30T14:01:00"/>
    <d v="1899-12-30T14:31:00"/>
    <m/>
    <m/>
    <m/>
    <n v="0"/>
    <n v="0"/>
    <n v="50"/>
    <m/>
    <n v="50"/>
    <n v="1"/>
    <n v="10"/>
    <n v="20.000000000000053"/>
    <n v="51"/>
  </r>
  <r>
    <x v="1"/>
    <x v="0"/>
    <x v="1"/>
    <x v="2"/>
    <d v="1899-12-30T08:30:00"/>
    <d v="1899-12-30T12:25:00"/>
    <m/>
    <n v="520"/>
    <m/>
    <n v="520"/>
    <n v="1"/>
    <m/>
    <m/>
    <n v="0"/>
    <n v="0"/>
    <m/>
    <n v="234.99999999999989"/>
    <m/>
  </r>
  <r>
    <x v="1"/>
    <x v="0"/>
    <x v="1"/>
    <x v="2"/>
    <d v="1899-12-30T12:25:00"/>
    <d v="1899-12-30T15:14:00"/>
    <m/>
    <n v="520"/>
    <m/>
    <n v="520"/>
    <n v="1"/>
    <m/>
    <m/>
    <n v="0"/>
    <n v="0"/>
    <m/>
    <n v="169.00000000000003"/>
    <m/>
  </r>
  <r>
    <x v="0"/>
    <x v="0"/>
    <x v="1"/>
    <x v="2"/>
    <d v="1899-12-30T15:14:00"/>
    <d v="1899-12-30T15:52:00"/>
    <m/>
    <m/>
    <m/>
    <n v="0"/>
    <n v="0"/>
    <n v="80"/>
    <m/>
    <n v="80"/>
    <n v="1"/>
    <n v="10"/>
    <n v="28.000000000000028"/>
    <n v="50"/>
  </r>
  <r>
    <x v="1"/>
    <x v="0"/>
    <x v="2"/>
    <x v="2"/>
    <d v="1899-12-30T08:30:00"/>
    <d v="1899-12-30T13:11:00"/>
    <m/>
    <n v="1020"/>
    <m/>
    <n v="1020"/>
    <n v="1"/>
    <m/>
    <m/>
    <n v="0"/>
    <n v="0"/>
    <m/>
    <n v="281"/>
    <m/>
  </r>
  <r>
    <x v="0"/>
    <x v="0"/>
    <x v="2"/>
    <x v="2"/>
    <d v="1899-12-30T13:11:00"/>
    <d v="1899-12-30T15:48:00"/>
    <m/>
    <m/>
    <m/>
    <n v="0"/>
    <n v="0"/>
    <n v="120"/>
    <m/>
    <n v="120"/>
    <n v="1"/>
    <m/>
    <n v="156.99999999999991"/>
    <m/>
  </r>
  <r>
    <x v="1"/>
    <x v="0"/>
    <x v="2"/>
    <x v="2"/>
    <d v="1899-12-30T15:48:00"/>
    <d v="1899-12-30T16:12:00"/>
    <m/>
    <n v="410"/>
    <m/>
    <n v="410"/>
    <n v="1"/>
    <m/>
    <m/>
    <n v="0"/>
    <n v="0"/>
    <n v="10"/>
    <n v="13.999999999999915"/>
    <n v="58"/>
  </r>
  <r>
    <x v="0"/>
    <x v="0"/>
    <x v="3"/>
    <x v="2"/>
    <d v="1899-12-30T08:30:00"/>
    <d v="1899-12-30T13:04:00"/>
    <m/>
    <m/>
    <m/>
    <n v="0"/>
    <n v="0"/>
    <n v="70"/>
    <m/>
    <n v="70"/>
    <n v="1"/>
    <m/>
    <n v="273.99999999999989"/>
    <m/>
  </r>
  <r>
    <x v="1"/>
    <x v="0"/>
    <x v="3"/>
    <x v="2"/>
    <d v="1899-12-30T13:04:00"/>
    <d v="1899-12-30T13:31:00"/>
    <m/>
    <n v="1010"/>
    <m/>
    <n v="1010"/>
    <n v="1"/>
    <m/>
    <m/>
    <n v="0"/>
    <n v="0"/>
    <n v="10"/>
    <n v="17.000000000000064"/>
    <n v="42"/>
  </r>
  <r>
    <x v="1"/>
    <x v="0"/>
    <x v="4"/>
    <x v="2"/>
    <d v="1899-12-30T08:30:00"/>
    <d v="1899-12-30T09:33:00"/>
    <m/>
    <m/>
    <n v="320"/>
    <n v="320"/>
    <n v="1"/>
    <m/>
    <m/>
    <n v="0"/>
    <n v="0"/>
    <m/>
    <n v="63.000000000000014"/>
    <m/>
  </r>
  <r>
    <x v="0"/>
    <x v="0"/>
    <x v="4"/>
    <x v="2"/>
    <d v="1899-12-30T09:33:00"/>
    <d v="1899-12-30T13:51:00"/>
    <m/>
    <m/>
    <m/>
    <n v="0"/>
    <n v="0"/>
    <n v="80"/>
    <m/>
    <n v="80"/>
    <n v="1"/>
    <m/>
    <n v="257.99999999999989"/>
    <m/>
  </r>
  <r>
    <x v="1"/>
    <x v="0"/>
    <x v="4"/>
    <x v="2"/>
    <d v="1899-12-30T13:51:00"/>
    <d v="1899-12-30T14:15:00"/>
    <m/>
    <n v="580"/>
    <m/>
    <n v="580"/>
    <n v="1"/>
    <m/>
    <m/>
    <n v="0"/>
    <n v="0"/>
    <n v="10"/>
    <n v="14.000000000000075"/>
    <n v="65"/>
  </r>
  <r>
    <x v="0"/>
    <x v="0"/>
    <x v="5"/>
    <x v="2"/>
    <d v="1899-12-30T08:30:00"/>
    <d v="1899-12-30T13:31:00"/>
    <m/>
    <m/>
    <m/>
    <n v="0"/>
    <n v="0"/>
    <m/>
    <n v="60"/>
    <n v="60"/>
    <n v="1"/>
    <m/>
    <n v="300.99999999999994"/>
    <m/>
  </r>
  <r>
    <x v="1"/>
    <x v="0"/>
    <x v="5"/>
    <x v="2"/>
    <d v="1899-12-30T13:31:00"/>
    <d v="1899-12-30T14:01:00"/>
    <m/>
    <m/>
    <n v="610"/>
    <n v="610"/>
    <n v="1"/>
    <m/>
    <m/>
    <n v="0"/>
    <n v="0"/>
    <n v="10"/>
    <n v="20.000000000000053"/>
    <n v="51"/>
  </r>
  <r>
    <x v="1"/>
    <x v="0"/>
    <x v="6"/>
    <x v="2"/>
    <d v="1899-12-30T08:30:00"/>
    <d v="1899-12-30T12:41:00"/>
    <m/>
    <n v="850"/>
    <m/>
    <n v="850"/>
    <n v="1"/>
    <m/>
    <m/>
    <n v="0"/>
    <n v="0"/>
    <m/>
    <n v="251"/>
    <m/>
  </r>
  <r>
    <x v="0"/>
    <x v="0"/>
    <x v="6"/>
    <x v="2"/>
    <d v="1899-12-30T12:41:00"/>
    <d v="1899-12-30T13:09:00"/>
    <m/>
    <m/>
    <m/>
    <n v="0"/>
    <n v="0"/>
    <n v="60"/>
    <m/>
    <n v="60"/>
    <n v="1"/>
    <n v="10"/>
    <n v="18.00000000000006"/>
    <n v="43"/>
  </r>
  <r>
    <x v="0"/>
    <x v="0"/>
    <x v="7"/>
    <x v="2"/>
    <d v="1899-12-30T08:30:00"/>
    <d v="1899-12-30T13:51:00"/>
    <m/>
    <m/>
    <m/>
    <n v="0"/>
    <n v="0"/>
    <n v="80"/>
    <m/>
    <n v="80"/>
    <n v="1"/>
    <m/>
    <n v="320.99999999999989"/>
    <m/>
  </r>
  <r>
    <x v="1"/>
    <x v="0"/>
    <x v="7"/>
    <x v="2"/>
    <d v="1899-12-30T13:51:00"/>
    <d v="1899-12-30T14:10:00"/>
    <m/>
    <n v="980"/>
    <m/>
    <n v="980"/>
    <n v="1"/>
    <m/>
    <m/>
    <n v="0"/>
    <n v="0"/>
    <n v="10"/>
    <n v="9.0000000000000924"/>
    <n v="44"/>
  </r>
  <r>
    <x v="0"/>
    <x v="0"/>
    <x v="8"/>
    <x v="2"/>
    <d v="1899-12-30T08:30:00"/>
    <d v="1899-12-30T14:37:00"/>
    <m/>
    <m/>
    <m/>
    <n v="0"/>
    <n v="0"/>
    <n v="70"/>
    <m/>
    <n v="70"/>
    <n v="1"/>
    <m/>
    <n v="367"/>
    <m/>
  </r>
  <r>
    <x v="1"/>
    <x v="0"/>
    <x v="8"/>
    <x v="2"/>
    <d v="1899-12-30T14:37:00"/>
    <d v="1899-12-30T15:25:00"/>
    <m/>
    <n v="1060"/>
    <m/>
    <n v="1060"/>
    <n v="1"/>
    <m/>
    <m/>
    <n v="0"/>
    <n v="0"/>
    <n v="10"/>
    <n v="37.999999999999829"/>
    <n v="49"/>
  </r>
  <r>
    <x v="0"/>
    <x v="0"/>
    <x v="9"/>
    <x v="2"/>
    <d v="1899-12-30T08:30:00"/>
    <d v="1899-12-30T13:24:00"/>
    <m/>
    <m/>
    <m/>
    <n v="0"/>
    <n v="0"/>
    <m/>
    <n v="50"/>
    <n v="50"/>
    <n v="1"/>
    <m/>
    <n v="294"/>
    <m/>
  </r>
  <r>
    <x v="1"/>
    <x v="0"/>
    <x v="9"/>
    <x v="2"/>
    <d v="1899-12-30T13:24:00"/>
    <d v="1899-12-30T14:16:00"/>
    <m/>
    <m/>
    <n v="580"/>
    <n v="580"/>
    <n v="1"/>
    <m/>
    <m/>
    <n v="0"/>
    <n v="0"/>
    <n v="10"/>
    <n v="41.999999999999972"/>
    <n v="66"/>
  </r>
  <r>
    <x v="1"/>
    <x v="0"/>
    <x v="10"/>
    <x v="2"/>
    <d v="1899-12-30T08:30:00"/>
    <d v="1899-12-30T13:56:00"/>
    <m/>
    <m/>
    <n v="770"/>
    <n v="770"/>
    <n v="1"/>
    <m/>
    <m/>
    <n v="0"/>
    <n v="0"/>
    <m/>
    <n v="326"/>
    <m/>
  </r>
  <r>
    <x v="0"/>
    <x v="0"/>
    <x v="10"/>
    <x v="2"/>
    <d v="1899-12-30T13:56:00"/>
    <d v="1899-12-30T14:43:00"/>
    <m/>
    <m/>
    <m/>
    <n v="0"/>
    <n v="0"/>
    <n v="80"/>
    <m/>
    <n v="80"/>
    <n v="1"/>
    <n v="10"/>
    <n v="36.999999999999993"/>
    <n v="55"/>
  </r>
  <r>
    <x v="1"/>
    <x v="0"/>
    <x v="11"/>
    <x v="2"/>
    <d v="1899-12-30T08:30:00"/>
    <d v="1899-12-30T10:43:00"/>
    <m/>
    <n v="470"/>
    <m/>
    <n v="470"/>
    <n v="1"/>
    <m/>
    <m/>
    <n v="0"/>
    <n v="0"/>
    <m/>
    <n v="133"/>
    <m/>
  </r>
  <r>
    <x v="1"/>
    <x v="0"/>
    <x v="11"/>
    <x v="2"/>
    <d v="1899-12-30T10:43:00"/>
    <d v="1899-12-30T13:07:00"/>
    <m/>
    <n v="500"/>
    <m/>
    <n v="500"/>
    <n v="1"/>
    <m/>
    <m/>
    <n v="0"/>
    <n v="0"/>
    <m/>
    <n v="144.00000000000006"/>
    <m/>
  </r>
  <r>
    <x v="0"/>
    <x v="0"/>
    <x v="11"/>
    <x v="2"/>
    <d v="1899-12-30T13:07:00"/>
    <d v="1899-12-30T14:06:00"/>
    <m/>
    <m/>
    <m/>
    <n v="0"/>
    <n v="0"/>
    <n v="80"/>
    <m/>
    <n v="80"/>
    <n v="1"/>
    <n v="10"/>
    <n v="48.99999999999995"/>
    <n v="52"/>
  </r>
  <r>
    <x v="1"/>
    <x v="0"/>
    <x v="12"/>
    <x v="2"/>
    <d v="1899-12-30T08:30:00"/>
    <d v="1899-12-30T12:44:00"/>
    <m/>
    <n v="940"/>
    <m/>
    <n v="940"/>
    <n v="1"/>
    <m/>
    <m/>
    <n v="0"/>
    <n v="0"/>
    <m/>
    <n v="253.99999999999994"/>
    <m/>
  </r>
  <r>
    <x v="1"/>
    <x v="0"/>
    <x v="12"/>
    <x v="2"/>
    <d v="1899-12-30T12:44:00"/>
    <d v="1899-12-30T14:37:00"/>
    <m/>
    <n v="360"/>
    <m/>
    <n v="360"/>
    <n v="1"/>
    <m/>
    <m/>
    <n v="0"/>
    <n v="0"/>
    <m/>
    <n v="113.00000000000009"/>
    <m/>
  </r>
  <r>
    <x v="0"/>
    <x v="0"/>
    <x v="12"/>
    <x v="2"/>
    <d v="1899-12-30T14:37:00"/>
    <d v="1899-12-30T15:11:00"/>
    <m/>
    <m/>
    <m/>
    <n v="0"/>
    <n v="0"/>
    <n v="100"/>
    <m/>
    <n v="100"/>
    <n v="1"/>
    <n v="10"/>
    <n v="23.999999999999879"/>
    <n v="62"/>
  </r>
  <r>
    <x v="0"/>
    <x v="0"/>
    <x v="13"/>
    <x v="2"/>
    <d v="1899-12-30T08:30:00"/>
    <d v="1899-12-30T13:00:00"/>
    <m/>
    <m/>
    <m/>
    <n v="0"/>
    <n v="0"/>
    <n v="80"/>
    <m/>
    <n v="80"/>
    <n v="1"/>
    <m/>
    <n v="269.99999999999989"/>
    <m/>
  </r>
  <r>
    <x v="1"/>
    <x v="0"/>
    <x v="13"/>
    <x v="2"/>
    <d v="1899-12-30T13:00:00"/>
    <d v="1899-12-30T13:25:00"/>
    <m/>
    <n v="970"/>
    <m/>
    <n v="970"/>
    <n v="1"/>
    <m/>
    <m/>
    <n v="0"/>
    <n v="0"/>
    <n v="10"/>
    <n v="15.000000000000071"/>
    <n v="48"/>
  </r>
  <r>
    <x v="1"/>
    <x v="0"/>
    <x v="14"/>
    <x v="2"/>
    <d v="1899-12-30T08:30:00"/>
    <d v="1899-12-30T09:59:00"/>
    <m/>
    <m/>
    <n v="340"/>
    <n v="340"/>
    <n v="1"/>
    <m/>
    <m/>
    <n v="0"/>
    <n v="0"/>
    <m/>
    <n v="88.999999999999929"/>
    <m/>
  </r>
  <r>
    <x v="0"/>
    <x v="0"/>
    <x v="14"/>
    <x v="2"/>
    <d v="1899-12-30T09:59:00"/>
    <d v="1899-12-30T13:42:00"/>
    <m/>
    <m/>
    <m/>
    <n v="0"/>
    <n v="0"/>
    <n v="110"/>
    <m/>
    <n v="110"/>
    <n v="1"/>
    <m/>
    <n v="223"/>
    <m/>
  </r>
  <r>
    <x v="1"/>
    <x v="0"/>
    <x v="14"/>
    <x v="2"/>
    <d v="1899-12-30T13:42:00"/>
    <d v="1899-12-30T14:03:00"/>
    <m/>
    <n v="690"/>
    <m/>
    <n v="690"/>
    <n v="1"/>
    <m/>
    <m/>
    <n v="0"/>
    <n v="0"/>
    <n v="10"/>
    <n v="11.000000000000085"/>
    <n v="65"/>
  </r>
  <r>
    <x v="0"/>
    <x v="0"/>
    <x v="15"/>
    <x v="2"/>
    <d v="1899-12-30T08:30:00"/>
    <d v="1899-12-30T13:38:00"/>
    <m/>
    <m/>
    <m/>
    <n v="0"/>
    <n v="0"/>
    <m/>
    <n v="80"/>
    <n v="80"/>
    <n v="1"/>
    <m/>
    <n v="308"/>
    <m/>
  </r>
  <r>
    <x v="1"/>
    <x v="0"/>
    <x v="15"/>
    <x v="2"/>
    <d v="1899-12-30T13:38:00"/>
    <d v="1899-12-30T14:09:00"/>
    <m/>
    <m/>
    <n v="570"/>
    <n v="570"/>
    <n v="1"/>
    <m/>
    <m/>
    <n v="0"/>
    <n v="0"/>
    <n v="10"/>
    <n v="21.00000000000005"/>
    <n v="53"/>
  </r>
  <r>
    <x v="1"/>
    <x v="0"/>
    <x v="16"/>
    <x v="2"/>
    <d v="1899-12-30T08:30:00"/>
    <d v="1899-12-30T12:49:00"/>
    <m/>
    <n v="890"/>
    <m/>
    <n v="890"/>
    <n v="1"/>
    <m/>
    <m/>
    <n v="0"/>
    <n v="0"/>
    <m/>
    <n v="259"/>
    <m/>
  </r>
  <r>
    <x v="0"/>
    <x v="0"/>
    <x v="16"/>
    <x v="2"/>
    <d v="1899-12-30T12:49:00"/>
    <d v="1899-12-30T13:52:00"/>
    <m/>
    <m/>
    <m/>
    <n v="0"/>
    <n v="0"/>
    <n v="80"/>
    <m/>
    <n v="80"/>
    <n v="1"/>
    <n v="10"/>
    <n v="53.000000000000099"/>
    <n v="42"/>
  </r>
  <r>
    <x v="0"/>
    <x v="0"/>
    <x v="17"/>
    <x v="2"/>
    <d v="1899-12-30T08:30:00"/>
    <d v="1899-12-30T13:35:00"/>
    <m/>
    <m/>
    <m/>
    <n v="0"/>
    <n v="0"/>
    <n v="70"/>
    <m/>
    <n v="70"/>
    <n v="1"/>
    <m/>
    <n v="304.99999999999994"/>
    <m/>
  </r>
  <r>
    <x v="1"/>
    <x v="0"/>
    <x v="17"/>
    <x v="2"/>
    <d v="1899-12-30T13:35:00"/>
    <d v="1899-12-30T13:58:00"/>
    <m/>
    <n v="830"/>
    <m/>
    <n v="830"/>
    <n v="1"/>
    <m/>
    <m/>
    <n v="0"/>
    <n v="0"/>
    <n v="10"/>
    <n v="13.000000000000078"/>
    <n v="46"/>
  </r>
  <r>
    <x v="0"/>
    <x v="0"/>
    <x v="18"/>
    <x v="2"/>
    <d v="1899-12-30T08:30:00"/>
    <d v="1899-12-30T14:26:00"/>
    <m/>
    <m/>
    <m/>
    <n v="0"/>
    <n v="0"/>
    <n v="70"/>
    <m/>
    <n v="70"/>
    <n v="1"/>
    <m/>
    <n v="355.99999999999989"/>
    <m/>
  </r>
  <r>
    <x v="1"/>
    <x v="0"/>
    <x v="18"/>
    <x v="2"/>
    <d v="1899-12-30T14:26:00"/>
    <d v="1899-12-30T14:49:00"/>
    <m/>
    <n v="1000"/>
    <m/>
    <n v="1000"/>
    <n v="1"/>
    <m/>
    <m/>
    <n v="0"/>
    <n v="0"/>
    <n v="10"/>
    <n v="13.000000000000078"/>
    <n v="54"/>
  </r>
  <r>
    <x v="0"/>
    <x v="0"/>
    <x v="19"/>
    <x v="2"/>
    <d v="1899-12-30T08:30:00"/>
    <d v="1899-12-30T12:40:00"/>
    <m/>
    <m/>
    <m/>
    <n v="0"/>
    <n v="0"/>
    <m/>
    <n v="50"/>
    <n v="50"/>
    <n v="1"/>
    <m/>
    <n v="249.99999999999997"/>
    <m/>
  </r>
  <r>
    <x v="1"/>
    <x v="0"/>
    <x v="19"/>
    <x v="2"/>
    <d v="1899-12-30T12:40:00"/>
    <d v="1899-12-30T13:34:00"/>
    <m/>
    <m/>
    <n v="570"/>
    <n v="570"/>
    <n v="1"/>
    <m/>
    <m/>
    <n v="0"/>
    <n v="0"/>
    <n v="10"/>
    <n v="43.999999999999972"/>
    <n v="63"/>
  </r>
  <r>
    <x v="1"/>
    <x v="0"/>
    <x v="20"/>
    <x v="2"/>
    <d v="1899-12-30T08:30:00"/>
    <d v="1899-12-30T14:13:00"/>
    <m/>
    <m/>
    <n v="720"/>
    <n v="720"/>
    <n v="1"/>
    <m/>
    <m/>
    <n v="0"/>
    <n v="0"/>
    <m/>
    <n v="343"/>
    <m/>
  </r>
  <r>
    <x v="0"/>
    <x v="0"/>
    <x v="20"/>
    <x v="2"/>
    <d v="1899-12-30T14:13:00"/>
    <d v="1899-12-30T14:40:00"/>
    <m/>
    <m/>
    <m/>
    <n v="0"/>
    <n v="0"/>
    <n v="80"/>
    <m/>
    <n v="80"/>
    <n v="1"/>
    <n v="10"/>
    <n v="16.999999999999904"/>
    <n v="50"/>
  </r>
  <r>
    <x v="1"/>
    <x v="0"/>
    <x v="21"/>
    <x v="2"/>
    <d v="1899-12-30T08:30:00"/>
    <d v="1899-12-30T13:29:00"/>
    <m/>
    <n v="970"/>
    <m/>
    <n v="970"/>
    <n v="1"/>
    <m/>
    <m/>
    <n v="0"/>
    <n v="0"/>
    <m/>
    <n v="298.99999999999994"/>
    <m/>
  </r>
  <r>
    <x v="0"/>
    <x v="0"/>
    <x v="21"/>
    <x v="2"/>
    <d v="1899-12-30T13:29:00"/>
    <d v="1899-12-30T14:00:00"/>
    <m/>
    <m/>
    <m/>
    <n v="0"/>
    <n v="0"/>
    <n v="90"/>
    <m/>
    <n v="90"/>
    <n v="1"/>
    <n v="10"/>
    <n v="21.00000000000005"/>
    <n v="55"/>
  </r>
  <r>
    <x v="0"/>
    <x v="0"/>
    <x v="0"/>
    <x v="3"/>
    <d v="1899-12-30T08:30:00"/>
    <d v="1899-12-30T14:20:00"/>
    <m/>
    <m/>
    <m/>
    <n v="0"/>
    <n v="0"/>
    <m/>
    <n v="70"/>
    <n v="70"/>
    <n v="1"/>
    <m/>
    <n v="349.99999999999994"/>
    <m/>
  </r>
  <r>
    <x v="1"/>
    <x v="0"/>
    <x v="0"/>
    <x v="3"/>
    <d v="1899-12-30T14:20:00"/>
    <d v="1899-12-30T14:53:00"/>
    <m/>
    <m/>
    <n v="740"/>
    <n v="740"/>
    <n v="1"/>
    <m/>
    <m/>
    <n v="0"/>
    <n v="0"/>
    <m/>
    <n v="33.000000000000043"/>
    <n v="46"/>
  </r>
  <r>
    <x v="1"/>
    <x v="0"/>
    <x v="1"/>
    <x v="3"/>
    <d v="1899-12-30T08:30:00"/>
    <d v="1899-12-30T14:37:00"/>
    <m/>
    <n v="1010"/>
    <m/>
    <n v="1010"/>
    <n v="1"/>
    <m/>
    <m/>
    <n v="0"/>
    <n v="0"/>
    <m/>
    <n v="367"/>
    <m/>
  </r>
  <r>
    <x v="0"/>
    <x v="0"/>
    <x v="1"/>
    <x v="3"/>
    <d v="1899-12-30T14:37:00"/>
    <d v="1899-12-30T15:15:00"/>
    <m/>
    <m/>
    <m/>
    <n v="0"/>
    <n v="0"/>
    <n v="100"/>
    <m/>
    <n v="100"/>
    <n v="1"/>
    <m/>
    <n v="37.999999999999865"/>
    <n v="47"/>
  </r>
  <r>
    <x v="1"/>
    <x v="0"/>
    <x v="2"/>
    <x v="3"/>
    <d v="1899-12-30T08:30:00"/>
    <d v="1899-12-30T13:16:00"/>
    <m/>
    <n v="800"/>
    <m/>
    <n v="800"/>
    <n v="1"/>
    <m/>
    <m/>
    <n v="0"/>
    <n v="0"/>
    <m/>
    <n v="286.00000000000006"/>
    <m/>
  </r>
  <r>
    <x v="0"/>
    <x v="0"/>
    <x v="2"/>
    <x v="3"/>
    <d v="1899-12-30T13:16:00"/>
    <d v="1899-12-30T16:21:00"/>
    <m/>
    <n v="480"/>
    <m/>
    <n v="480"/>
    <n v="1"/>
    <m/>
    <m/>
    <n v="0"/>
    <n v="0"/>
    <m/>
    <n v="184.99999999999997"/>
    <n v="56"/>
  </r>
  <r>
    <x v="1"/>
    <x v="0"/>
    <x v="3"/>
    <x v="3"/>
    <d v="1899-12-30T08:30:00"/>
    <d v="1899-12-30T13:16:00"/>
    <m/>
    <n v="1040"/>
    <m/>
    <n v="1040"/>
    <n v="1"/>
    <m/>
    <m/>
    <n v="0"/>
    <n v="0"/>
    <m/>
    <n v="286.00000000000006"/>
    <m/>
  </r>
  <r>
    <x v="0"/>
    <x v="0"/>
    <x v="3"/>
    <x v="3"/>
    <d v="1899-12-30T13:16:00"/>
    <d v="1899-12-30T13:55:00"/>
    <m/>
    <m/>
    <m/>
    <n v="0"/>
    <n v="0"/>
    <n v="220"/>
    <m/>
    <n v="220"/>
    <n v="1"/>
    <m/>
    <n v="38.999999999999858"/>
    <m/>
  </r>
  <r>
    <x v="1"/>
    <x v="0"/>
    <x v="3"/>
    <x v="3"/>
    <d v="1899-12-30T13:55:00"/>
    <d v="1899-12-30T16:21:00"/>
    <m/>
    <n v="340"/>
    <m/>
    <n v="340"/>
    <n v="1"/>
    <m/>
    <m/>
    <n v="0"/>
    <n v="0"/>
    <m/>
    <n v="146.00000000000011"/>
    <n v="70"/>
  </r>
  <r>
    <x v="1"/>
    <x v="0"/>
    <x v="4"/>
    <x v="3"/>
    <d v="1899-12-30T08:30:00"/>
    <d v="1899-12-30T12:20:00"/>
    <m/>
    <m/>
    <n v="610"/>
    <n v="610"/>
    <n v="1"/>
    <m/>
    <m/>
    <n v="0"/>
    <n v="0"/>
    <m/>
    <n v="230.00000000000006"/>
    <m/>
  </r>
  <r>
    <x v="0"/>
    <x v="0"/>
    <x v="4"/>
    <x v="3"/>
    <d v="1899-12-30T12:20:00"/>
    <d v="1899-12-30T14:38:00"/>
    <m/>
    <m/>
    <m/>
    <n v="0"/>
    <n v="0"/>
    <m/>
    <n v="110"/>
    <n v="110"/>
    <n v="1"/>
    <m/>
    <n v="137.99999999999983"/>
    <m/>
  </r>
  <r>
    <x v="1"/>
    <x v="0"/>
    <x v="4"/>
    <x v="3"/>
    <d v="1899-12-30T14:38:00"/>
    <d v="1899-12-30T15:07:00"/>
    <m/>
    <m/>
    <n v="190"/>
    <n v="190"/>
    <n v="1"/>
    <m/>
    <m/>
    <n v="0"/>
    <n v="0"/>
    <m/>
    <n v="29.000000000000057"/>
    <n v="56"/>
  </r>
  <r>
    <x v="1"/>
    <x v="0"/>
    <x v="5"/>
    <x v="3"/>
    <d v="1899-12-30T08:30:00"/>
    <d v="1899-12-30T10:48:00"/>
    <m/>
    <m/>
    <n v="920"/>
    <n v="920"/>
    <n v="1"/>
    <m/>
    <m/>
    <n v="0"/>
    <n v="0"/>
    <m/>
    <n v="138"/>
    <m/>
  </r>
  <r>
    <x v="0"/>
    <x v="0"/>
    <x v="5"/>
    <x v="3"/>
    <d v="1899-12-30T10:48:00"/>
    <d v="1899-12-30T13:47:00"/>
    <m/>
    <m/>
    <m/>
    <n v="0"/>
    <n v="0"/>
    <m/>
    <n v="130"/>
    <n v="130"/>
    <n v="1"/>
    <m/>
    <n v="178.99999999999991"/>
    <m/>
  </r>
  <r>
    <x v="1"/>
    <x v="0"/>
    <x v="5"/>
    <x v="3"/>
    <d v="1899-12-30T13:47:00"/>
    <d v="1899-12-30T14:21:00"/>
    <m/>
    <m/>
    <n v="550"/>
    <n v="550"/>
    <n v="1"/>
    <m/>
    <m/>
    <n v="0"/>
    <n v="0"/>
    <m/>
    <n v="34.000000000000043"/>
    <n v="59"/>
  </r>
  <r>
    <x v="0"/>
    <x v="0"/>
    <x v="6"/>
    <x v="3"/>
    <d v="1899-12-30T08:30:00"/>
    <d v="1899-12-30T15:28:00"/>
    <m/>
    <m/>
    <m/>
    <n v="0"/>
    <n v="0"/>
    <n v="70"/>
    <m/>
    <n v="70"/>
    <n v="1"/>
    <m/>
    <n v="418"/>
    <m/>
  </r>
  <r>
    <x v="1"/>
    <x v="0"/>
    <x v="6"/>
    <x v="3"/>
    <d v="1899-12-30T15:28:00"/>
    <d v="1899-12-30T15:53:00"/>
    <m/>
    <n v="980"/>
    <m/>
    <n v="980"/>
    <n v="1"/>
    <m/>
    <m/>
    <n v="0"/>
    <n v="0"/>
    <m/>
    <n v="24.999999999999911"/>
    <n v="62"/>
  </r>
  <r>
    <x v="0"/>
    <x v="0"/>
    <x v="7"/>
    <x v="3"/>
    <d v="1899-12-30T08:30:00"/>
    <d v="1899-12-30T14:18:00"/>
    <m/>
    <m/>
    <m/>
    <n v="0"/>
    <n v="0"/>
    <n v="60"/>
    <m/>
    <n v="60"/>
    <n v="1"/>
    <m/>
    <n v="347.99999999999994"/>
    <m/>
  </r>
  <r>
    <x v="1"/>
    <x v="0"/>
    <x v="7"/>
    <x v="3"/>
    <d v="1899-12-30T14:18:00"/>
    <d v="1899-12-30T14:42:00"/>
    <m/>
    <n v="760"/>
    <m/>
    <n v="760"/>
    <n v="1"/>
    <m/>
    <m/>
    <n v="0"/>
    <n v="0"/>
    <m/>
    <n v="23.999999999999915"/>
    <n v="46"/>
  </r>
  <r>
    <x v="1"/>
    <x v="0"/>
    <x v="8"/>
    <x v="3"/>
    <d v="1899-12-30T08:30:00"/>
    <d v="1899-12-30T11:23:00"/>
    <m/>
    <m/>
    <n v="610"/>
    <n v="610"/>
    <n v="1"/>
    <m/>
    <m/>
    <n v="0"/>
    <n v="0"/>
    <m/>
    <n v="172.99999999999994"/>
    <m/>
  </r>
  <r>
    <x v="0"/>
    <x v="0"/>
    <x v="8"/>
    <x v="3"/>
    <d v="1899-12-30T11:23:00"/>
    <d v="1899-12-30T15:31:00"/>
    <m/>
    <m/>
    <m/>
    <n v="0"/>
    <n v="0"/>
    <n v="100"/>
    <m/>
    <n v="100"/>
    <n v="1"/>
    <m/>
    <n v="248.00000000000009"/>
    <m/>
  </r>
  <r>
    <x v="1"/>
    <x v="0"/>
    <x v="8"/>
    <x v="3"/>
    <d v="1899-12-30T15:31:00"/>
    <d v="1899-12-30T16:02:00"/>
    <m/>
    <m/>
    <n v="500"/>
    <n v="500"/>
    <n v="1"/>
    <m/>
    <m/>
    <n v="0"/>
    <n v="0"/>
    <m/>
    <n v="31.00000000000005"/>
    <n v="76"/>
  </r>
  <r>
    <x v="1"/>
    <x v="0"/>
    <x v="9"/>
    <x v="3"/>
    <d v="1899-12-30T08:30:00"/>
    <d v="1899-12-30T11:39:00"/>
    <m/>
    <m/>
    <n v="190"/>
    <n v="190"/>
    <n v="1"/>
    <m/>
    <m/>
    <n v="0"/>
    <n v="0"/>
    <m/>
    <n v="188.99999999999997"/>
    <n v="40"/>
  </r>
  <r>
    <x v="0"/>
    <x v="0"/>
    <x v="10"/>
    <x v="3"/>
    <d v="1899-12-30T08:30:00"/>
    <d v="1899-12-30T15:02:00"/>
    <m/>
    <m/>
    <m/>
    <n v="0"/>
    <n v="0"/>
    <m/>
    <n v="110"/>
    <n v="110"/>
    <n v="1"/>
    <m/>
    <n v="392"/>
    <m/>
  </r>
  <r>
    <x v="1"/>
    <x v="0"/>
    <x v="10"/>
    <x v="3"/>
    <d v="1899-12-30T15:02:00"/>
    <d v="1899-12-30T15:36:00"/>
    <m/>
    <m/>
    <n v="870"/>
    <n v="870"/>
    <n v="1"/>
    <m/>
    <m/>
    <n v="0"/>
    <n v="0"/>
    <m/>
    <n v="34.000000000000043"/>
    <n v="47"/>
  </r>
  <r>
    <x v="1"/>
    <x v="0"/>
    <x v="11"/>
    <x v="3"/>
    <d v="1899-12-30T08:30:00"/>
    <d v="1899-12-30T14:31:00"/>
    <m/>
    <n v="910"/>
    <m/>
    <n v="910"/>
    <n v="1"/>
    <m/>
    <m/>
    <n v="0"/>
    <n v="0"/>
    <m/>
    <n v="361.00000000000006"/>
    <m/>
  </r>
  <r>
    <x v="0"/>
    <x v="0"/>
    <x v="11"/>
    <x v="3"/>
    <d v="1899-12-30T14:31:00"/>
    <d v="1899-12-30T15:02:00"/>
    <m/>
    <m/>
    <m/>
    <n v="0"/>
    <n v="0"/>
    <n v="80"/>
    <m/>
    <n v="80"/>
    <n v="1"/>
    <m/>
    <n v="30.99999999999989"/>
    <n v="44"/>
  </r>
  <r>
    <x v="1"/>
    <x v="0"/>
    <x v="12"/>
    <x v="3"/>
    <d v="1899-12-30T08:30:00"/>
    <d v="1899-12-30T12:56:00"/>
    <m/>
    <n v="680"/>
    <m/>
    <n v="680"/>
    <n v="1"/>
    <m/>
    <m/>
    <n v="0"/>
    <n v="0"/>
    <m/>
    <n v="265.99999999999989"/>
    <m/>
  </r>
  <r>
    <x v="1"/>
    <x v="0"/>
    <x v="12"/>
    <x v="3"/>
    <d v="1899-12-30T12:56:00"/>
    <d v="1899-12-30T16:02:00"/>
    <m/>
    <n v="410"/>
    <m/>
    <n v="410"/>
    <n v="1"/>
    <m/>
    <m/>
    <n v="0"/>
    <n v="0"/>
    <m/>
    <n v="186.00000000000014"/>
    <n v="55"/>
  </r>
  <r>
    <x v="1"/>
    <x v="0"/>
    <x v="13"/>
    <x v="3"/>
    <d v="1899-12-30T08:30:00"/>
    <d v="1899-12-30T13:17:00"/>
    <m/>
    <n v="960"/>
    <m/>
    <n v="960"/>
    <n v="1"/>
    <m/>
    <m/>
    <n v="0"/>
    <n v="0"/>
    <m/>
    <n v="287"/>
    <m/>
  </r>
  <r>
    <x v="0"/>
    <x v="0"/>
    <x v="13"/>
    <x v="3"/>
    <d v="1899-12-30T13:17:00"/>
    <d v="1899-12-30T13:53:00"/>
    <m/>
    <m/>
    <m/>
    <n v="0"/>
    <n v="0"/>
    <n v="210"/>
    <m/>
    <n v="210"/>
    <n v="1"/>
    <m/>
    <n v="35.999999999999872"/>
    <m/>
  </r>
  <r>
    <x v="1"/>
    <x v="0"/>
    <x v="13"/>
    <x v="3"/>
    <d v="1899-12-30T13:53:00"/>
    <d v="1899-12-30T16:20:00"/>
    <m/>
    <n v="460"/>
    <m/>
    <n v="460"/>
    <n v="1"/>
    <m/>
    <m/>
    <n v="0"/>
    <n v="0"/>
    <m/>
    <n v="146.99999999999994"/>
    <n v="71"/>
  </r>
  <r>
    <x v="1"/>
    <x v="0"/>
    <x v="14"/>
    <x v="3"/>
    <d v="1899-12-30T08:30:00"/>
    <d v="1899-12-30T12:48:00"/>
    <m/>
    <m/>
    <n v="710"/>
    <n v="710"/>
    <n v="1"/>
    <m/>
    <m/>
    <n v="0"/>
    <n v="0"/>
    <m/>
    <n v="257.99999999999994"/>
    <m/>
  </r>
  <r>
    <x v="0"/>
    <x v="0"/>
    <x v="14"/>
    <x v="3"/>
    <d v="1899-12-30T12:48:00"/>
    <d v="1899-12-30T15:33:00"/>
    <m/>
    <m/>
    <m/>
    <n v="0"/>
    <n v="0"/>
    <m/>
    <n v="130"/>
    <n v="130"/>
    <n v="1"/>
    <m/>
    <n v="165.00000000000006"/>
    <m/>
  </r>
  <r>
    <x v="1"/>
    <x v="0"/>
    <x v="14"/>
    <x v="3"/>
    <d v="1899-12-30T15:33:00"/>
    <d v="1899-12-30T16:04:00"/>
    <m/>
    <m/>
    <n v="280"/>
    <n v="280"/>
    <n v="1"/>
    <m/>
    <m/>
    <n v="0"/>
    <n v="0"/>
    <m/>
    <n v="30.99999999999989"/>
    <n v="55"/>
  </r>
  <r>
    <x v="1"/>
    <x v="0"/>
    <x v="15"/>
    <x v="3"/>
    <d v="1899-12-30T08:30:00"/>
    <d v="1899-12-30T10:44:00"/>
    <m/>
    <m/>
    <n v="880"/>
    <n v="880"/>
    <n v="1"/>
    <m/>
    <m/>
    <n v="0"/>
    <n v="0"/>
    <m/>
    <n v="133.99999999999991"/>
    <m/>
  </r>
  <r>
    <x v="0"/>
    <x v="0"/>
    <x v="15"/>
    <x v="3"/>
    <d v="1899-12-30T10:44:00"/>
    <d v="1899-12-30T13:31:00"/>
    <m/>
    <m/>
    <m/>
    <n v="0"/>
    <n v="0"/>
    <m/>
    <n v="100"/>
    <n v="100"/>
    <n v="1"/>
    <m/>
    <n v="167.00000000000006"/>
    <m/>
  </r>
  <r>
    <x v="1"/>
    <x v="0"/>
    <x v="15"/>
    <x v="3"/>
    <d v="1899-12-30T13:31:00"/>
    <d v="1899-12-30T14:03:00"/>
    <m/>
    <m/>
    <n v="500"/>
    <n v="500"/>
    <n v="1"/>
    <m/>
    <m/>
    <n v="0"/>
    <n v="0"/>
    <m/>
    <n v="32.000000000000043"/>
    <n v="59"/>
  </r>
  <r>
    <x v="1"/>
    <x v="0"/>
    <x v="16"/>
    <x v="3"/>
    <d v="1899-12-30T08:30:00"/>
    <d v="1899-12-30T12:55:00"/>
    <m/>
    <n v="860"/>
    <m/>
    <n v="860"/>
    <n v="1"/>
    <m/>
    <m/>
    <n v="0"/>
    <n v="0"/>
    <m/>
    <n v="264.99999999999994"/>
    <m/>
  </r>
  <r>
    <x v="1"/>
    <x v="0"/>
    <x v="16"/>
    <x v="3"/>
    <d v="1899-12-30T12:55:00"/>
    <d v="1899-12-30T16:00:00"/>
    <m/>
    <n v="530"/>
    <m/>
    <n v="530"/>
    <n v="1"/>
    <m/>
    <m/>
    <n v="0"/>
    <n v="0"/>
    <m/>
    <n v="184.99999999999997"/>
    <n v="55"/>
  </r>
  <r>
    <x v="0"/>
    <x v="0"/>
    <x v="17"/>
    <x v="3"/>
    <d v="1899-12-30T08:30:00"/>
    <d v="1899-12-30T14:14:00"/>
    <m/>
    <m/>
    <m/>
    <n v="0"/>
    <n v="0"/>
    <n v="150"/>
    <m/>
    <n v="150"/>
    <n v="1"/>
    <m/>
    <n v="343.99999999999994"/>
    <m/>
  </r>
  <r>
    <x v="1"/>
    <x v="0"/>
    <x v="17"/>
    <x v="3"/>
    <d v="1899-12-30T14:14:00"/>
    <d v="1899-12-30T14:35:00"/>
    <m/>
    <n v="620"/>
    <m/>
    <n v="620"/>
    <n v="1"/>
    <m/>
    <m/>
    <n v="0"/>
    <n v="0"/>
    <m/>
    <n v="21.000000000000085"/>
    <n v="45"/>
  </r>
  <r>
    <x v="1"/>
    <x v="0"/>
    <x v="18"/>
    <x v="3"/>
    <d v="1899-12-30T08:30:00"/>
    <d v="1899-12-30T11:24:00"/>
    <m/>
    <m/>
    <n v="620"/>
    <n v="620"/>
    <n v="1"/>
    <m/>
    <m/>
    <n v="0"/>
    <n v="0"/>
    <m/>
    <n v="174.00000000000003"/>
    <m/>
  </r>
  <r>
    <x v="0"/>
    <x v="0"/>
    <x v="18"/>
    <x v="3"/>
    <d v="1899-12-30T11:24:00"/>
    <d v="1899-12-30T15:25:00"/>
    <m/>
    <m/>
    <m/>
    <n v="0"/>
    <n v="0"/>
    <n v="110"/>
    <m/>
    <n v="110"/>
    <n v="1"/>
    <m/>
    <n v="240.99999999999983"/>
    <m/>
  </r>
  <r>
    <x v="1"/>
    <x v="0"/>
    <x v="18"/>
    <x v="3"/>
    <d v="1899-12-30T15:25:00"/>
    <d v="1899-12-30T16:08:00"/>
    <m/>
    <m/>
    <n v="410"/>
    <n v="410"/>
    <n v="1"/>
    <m/>
    <m/>
    <n v="0"/>
    <n v="0"/>
    <m/>
    <n v="43.000000000000007"/>
    <n v="75"/>
  </r>
  <r>
    <x v="0"/>
    <x v="0"/>
    <x v="19"/>
    <x v="3"/>
    <d v="1899-12-30T08:30:00"/>
    <d v="1899-12-30T12:27:00"/>
    <m/>
    <m/>
    <m/>
    <n v="0"/>
    <n v="0"/>
    <m/>
    <n v="30"/>
    <n v="30"/>
    <n v="1"/>
    <m/>
    <n v="236.99999999999989"/>
    <m/>
  </r>
  <r>
    <x v="1"/>
    <x v="0"/>
    <x v="19"/>
    <x v="3"/>
    <d v="1899-12-30T12:27:00"/>
    <d v="1899-12-30T13:19:00"/>
    <m/>
    <m/>
    <n v="350"/>
    <n v="350"/>
    <n v="1"/>
    <m/>
    <m/>
    <n v="0"/>
    <n v="0"/>
    <m/>
    <n v="52.000000000000135"/>
    <n v="44"/>
  </r>
  <r>
    <x v="0"/>
    <x v="0"/>
    <x v="20"/>
    <x v="3"/>
    <d v="1899-12-30T08:30:00"/>
    <d v="1899-12-30T14:58:00"/>
    <m/>
    <m/>
    <m/>
    <n v="0"/>
    <n v="0"/>
    <m/>
    <n v="80"/>
    <n v="80"/>
    <n v="1"/>
    <m/>
    <n v="388"/>
    <m/>
  </r>
  <r>
    <x v="1"/>
    <x v="0"/>
    <x v="20"/>
    <x v="3"/>
    <d v="1899-12-30T14:58:00"/>
    <d v="1899-12-30T15:35:00"/>
    <m/>
    <m/>
    <n v="790"/>
    <n v="790"/>
    <n v="1"/>
    <m/>
    <m/>
    <n v="0"/>
    <n v="0"/>
    <m/>
    <n v="37.000000000000028"/>
    <n v="47"/>
  </r>
  <r>
    <x v="1"/>
    <x v="0"/>
    <x v="21"/>
    <x v="3"/>
    <d v="1899-12-30T08:30:00"/>
    <d v="1899-12-30T14:25:00"/>
    <m/>
    <n v="840"/>
    <m/>
    <n v="840"/>
    <n v="1"/>
    <m/>
    <m/>
    <n v="0"/>
    <n v="0"/>
    <m/>
    <n v="354.99999999999994"/>
    <m/>
  </r>
  <r>
    <x v="0"/>
    <x v="0"/>
    <x v="21"/>
    <x v="3"/>
    <d v="1899-12-30T14:25:00"/>
    <d v="1899-12-30T14:56:00"/>
    <m/>
    <m/>
    <m/>
    <n v="0"/>
    <n v="0"/>
    <n v="80"/>
    <m/>
    <n v="80"/>
    <n v="1"/>
    <m/>
    <n v="31.00000000000005"/>
    <n v="59"/>
  </r>
  <r>
    <x v="1"/>
    <x v="0"/>
    <x v="0"/>
    <x v="4"/>
    <d v="1899-12-30T08:30:00"/>
    <d v="1899-12-30T09:46:00"/>
    <m/>
    <m/>
    <n v="830"/>
    <n v="830"/>
    <n v="1"/>
    <m/>
    <m/>
    <n v="0"/>
    <n v="0"/>
    <m/>
    <n v="76.000000000000057"/>
    <m/>
  </r>
  <r>
    <x v="0"/>
    <x v="0"/>
    <x v="0"/>
    <x v="4"/>
    <d v="1899-12-30T09:46:00"/>
    <d v="1899-12-30T13:26:00"/>
    <m/>
    <m/>
    <m/>
    <n v="0"/>
    <n v="0"/>
    <n v="120"/>
    <m/>
    <n v="120"/>
    <n v="1"/>
    <m/>
    <n v="219.99999999999994"/>
    <m/>
  </r>
  <r>
    <x v="1"/>
    <x v="0"/>
    <x v="0"/>
    <x v="4"/>
    <d v="1899-12-30T13:26:00"/>
    <d v="1899-12-30T13:53:00"/>
    <m/>
    <n v="620"/>
    <m/>
    <n v="620"/>
    <n v="1"/>
    <m/>
    <m/>
    <n v="0"/>
    <n v="0"/>
    <m/>
    <n v="26.999999999999904"/>
    <n v="78"/>
  </r>
  <r>
    <x v="1"/>
    <x v="0"/>
    <x v="1"/>
    <x v="4"/>
    <d v="1899-12-30T08:30:00"/>
    <d v="1899-12-30T12:47:00"/>
    <m/>
    <n v="760"/>
    <m/>
    <n v="760"/>
    <n v="1"/>
    <m/>
    <m/>
    <n v="0"/>
    <n v="0"/>
    <m/>
    <n v="257"/>
    <m/>
  </r>
  <r>
    <x v="0"/>
    <x v="0"/>
    <x v="1"/>
    <x v="4"/>
    <d v="1899-12-30T12:47:00"/>
    <d v="1899-12-30T13:21:00"/>
    <m/>
    <m/>
    <m/>
    <n v="0"/>
    <n v="0"/>
    <n v="60"/>
    <m/>
    <n v="60"/>
    <n v="1"/>
    <m/>
    <n v="34.000000000000043"/>
    <n v="39"/>
  </r>
  <r>
    <x v="0"/>
    <x v="0"/>
    <x v="2"/>
    <x v="4"/>
    <d v="1899-12-30T08:30:00"/>
    <d v="1899-12-30T13:53:00"/>
    <m/>
    <m/>
    <m/>
    <n v="0"/>
    <n v="0"/>
    <n v="100"/>
    <m/>
    <n v="100"/>
    <n v="1"/>
    <m/>
    <n v="322.99999999999989"/>
    <m/>
  </r>
  <r>
    <x v="1"/>
    <x v="0"/>
    <x v="2"/>
    <x v="4"/>
    <d v="1899-12-30T13:53:00"/>
    <d v="1899-12-30T15:53:00"/>
    <m/>
    <n v="1330"/>
    <m/>
    <n v="1330"/>
    <n v="1"/>
    <m/>
    <m/>
    <n v="0"/>
    <n v="0"/>
    <n v="30"/>
    <n v="90.000000000000057"/>
    <n v="50"/>
  </r>
  <r>
    <x v="1"/>
    <x v="0"/>
    <x v="3"/>
    <x v="4"/>
    <d v="1899-12-30T08:30:00"/>
    <d v="1899-12-30T12:00:00"/>
    <m/>
    <m/>
    <n v="780"/>
    <n v="780"/>
    <n v="1"/>
    <m/>
    <m/>
    <n v="0"/>
    <n v="0"/>
    <m/>
    <n v="209.99999999999997"/>
    <m/>
  </r>
  <r>
    <x v="0"/>
    <x v="0"/>
    <x v="3"/>
    <x v="4"/>
    <d v="1899-12-30T12:00:00"/>
    <d v="1899-12-30T12:39:00"/>
    <m/>
    <m/>
    <m/>
    <n v="0"/>
    <n v="0"/>
    <n v="90"/>
    <m/>
    <n v="90"/>
    <n v="1"/>
    <m/>
    <n v="39.000000000000021"/>
    <n v="45"/>
  </r>
  <r>
    <x v="1"/>
    <x v="0"/>
    <x v="4"/>
    <x v="4"/>
    <d v="1899-12-30T08:30:00"/>
    <d v="1899-12-30T10:19:00"/>
    <m/>
    <m/>
    <n v="990"/>
    <n v="990"/>
    <n v="1"/>
    <m/>
    <m/>
    <n v="0"/>
    <n v="0"/>
    <m/>
    <n v="108.99999999999993"/>
    <m/>
  </r>
  <r>
    <x v="1"/>
    <x v="0"/>
    <x v="4"/>
    <x v="4"/>
    <d v="1899-12-30T10:19:00"/>
    <d v="1899-12-30T12:14:00"/>
    <m/>
    <m/>
    <n v="230"/>
    <n v="230"/>
    <n v="1"/>
    <m/>
    <m/>
    <n v="0"/>
    <n v="0"/>
    <m/>
    <n v="114.99999999999999"/>
    <m/>
  </r>
  <r>
    <x v="0"/>
    <x v="0"/>
    <x v="4"/>
    <x v="4"/>
    <d v="1899-12-30T12:14:00"/>
    <d v="1899-12-30T12:56:00"/>
    <m/>
    <m/>
    <m/>
    <n v="0"/>
    <n v="0"/>
    <n v="100"/>
    <m/>
    <n v="100"/>
    <n v="1"/>
    <m/>
    <n v="42.000000000000014"/>
    <n v="69"/>
  </r>
  <r>
    <x v="1"/>
    <x v="0"/>
    <x v="5"/>
    <x v="4"/>
    <d v="1899-12-30T08:30:00"/>
    <d v="1899-12-30T10:28:00"/>
    <m/>
    <m/>
    <n v="990"/>
    <n v="990"/>
    <n v="1"/>
    <m/>
    <m/>
    <n v="0"/>
    <n v="0"/>
    <m/>
    <n v="117.99999999999999"/>
    <m/>
  </r>
  <r>
    <x v="1"/>
    <x v="0"/>
    <x v="5"/>
    <x v="4"/>
    <d v="1899-12-30T10:28:00"/>
    <d v="1899-12-30T12:38:00"/>
    <m/>
    <m/>
    <n v="80"/>
    <n v="80"/>
    <n v="1"/>
    <m/>
    <m/>
    <n v="0"/>
    <n v="0"/>
    <m/>
    <n v="130.00000000000003"/>
    <m/>
  </r>
  <r>
    <x v="0"/>
    <x v="0"/>
    <x v="5"/>
    <x v="4"/>
    <d v="1899-12-30T12:38:00"/>
    <d v="1899-12-30T13:06:00"/>
    <m/>
    <m/>
    <m/>
    <n v="0"/>
    <n v="0"/>
    <n v="100"/>
    <m/>
    <n v="100"/>
    <n v="1"/>
    <m/>
    <n v="27.999999999999901"/>
    <n v="71"/>
  </r>
  <r>
    <x v="0"/>
    <x v="0"/>
    <x v="6"/>
    <x v="4"/>
    <d v="1899-12-30T08:30:00"/>
    <d v="1899-12-30T12:30:00"/>
    <m/>
    <m/>
    <m/>
    <n v="0"/>
    <n v="0"/>
    <n v="110"/>
    <m/>
    <n v="110"/>
    <n v="1"/>
    <m/>
    <n v="240"/>
    <m/>
  </r>
  <r>
    <x v="1"/>
    <x v="0"/>
    <x v="6"/>
    <x v="4"/>
    <d v="1899-12-30T12:30:00"/>
    <d v="1899-12-30T12:56:00"/>
    <m/>
    <n v="1070"/>
    <m/>
    <n v="1070"/>
    <n v="1"/>
    <m/>
    <m/>
    <n v="0"/>
    <n v="0"/>
    <m/>
    <n v="25.999999999999908"/>
    <n v="43"/>
  </r>
  <r>
    <x v="0"/>
    <x v="0"/>
    <x v="7"/>
    <x v="4"/>
    <d v="1899-12-30T08:30:00"/>
    <d v="1899-12-30T15:20:00"/>
    <m/>
    <m/>
    <m/>
    <n v="0"/>
    <n v="0"/>
    <n v="70"/>
    <m/>
    <n v="70"/>
    <n v="1"/>
    <m/>
    <n v="410.00000000000006"/>
    <m/>
  </r>
  <r>
    <x v="1"/>
    <x v="0"/>
    <x v="7"/>
    <x v="4"/>
    <d v="1899-12-30T15:20:00"/>
    <d v="1899-12-30T15:50:00"/>
    <m/>
    <n v="890"/>
    <m/>
    <n v="890"/>
    <n v="1"/>
    <m/>
    <m/>
    <n v="0"/>
    <n v="0"/>
    <n v="30"/>
    <n v="-1.0658141036401503E-13"/>
    <n v="62"/>
  </r>
  <r>
    <x v="1"/>
    <x v="0"/>
    <x v="8"/>
    <x v="4"/>
    <d v="1899-12-30T08:30:00"/>
    <d v="1899-12-30T12:49:00"/>
    <m/>
    <m/>
    <n v="1010"/>
    <n v="1010"/>
    <n v="1"/>
    <m/>
    <m/>
    <n v="0"/>
    <n v="0"/>
    <m/>
    <n v="259"/>
    <m/>
  </r>
  <r>
    <x v="0"/>
    <x v="0"/>
    <x v="8"/>
    <x v="4"/>
    <d v="1899-12-30T12:49:00"/>
    <d v="1899-12-30T14:25:00"/>
    <m/>
    <m/>
    <m/>
    <n v="0"/>
    <n v="0"/>
    <n v="120"/>
    <m/>
    <n v="120"/>
    <n v="1"/>
    <m/>
    <n v="95.999999999999972"/>
    <m/>
  </r>
  <r>
    <x v="1"/>
    <x v="0"/>
    <x v="8"/>
    <x v="4"/>
    <d v="1899-12-30T14:25:00"/>
    <d v="1899-12-30T14:51:00"/>
    <m/>
    <n v="260"/>
    <m/>
    <n v="260"/>
    <n v="1"/>
    <m/>
    <m/>
    <n v="0"/>
    <n v="0"/>
    <n v="20"/>
    <n v="6.0000000000000675"/>
    <n v="65"/>
  </r>
  <r>
    <x v="1"/>
    <x v="0"/>
    <x v="9"/>
    <x v="4"/>
    <d v="1899-12-30T08:30:00"/>
    <d v="1899-12-30T12:42:00"/>
    <m/>
    <m/>
    <n v="800"/>
    <n v="800"/>
    <n v="1"/>
    <m/>
    <m/>
    <n v="0"/>
    <n v="0"/>
    <m/>
    <n v="251.99999999999994"/>
    <m/>
  </r>
  <r>
    <x v="0"/>
    <x v="0"/>
    <x v="9"/>
    <x v="4"/>
    <d v="1899-12-30T12:42:00"/>
    <d v="1899-12-30T13:16:00"/>
    <m/>
    <m/>
    <m/>
    <n v="0"/>
    <n v="0"/>
    <n v="60"/>
    <m/>
    <n v="60"/>
    <n v="1"/>
    <m/>
    <n v="34.000000000000043"/>
    <n v="68"/>
  </r>
  <r>
    <x v="1"/>
    <x v="0"/>
    <x v="10"/>
    <x v="4"/>
    <d v="1899-12-30T08:30:00"/>
    <d v="1899-12-30T09:33:00"/>
    <m/>
    <m/>
    <n v="800"/>
    <n v="800"/>
    <n v="1"/>
    <m/>
    <m/>
    <n v="0"/>
    <n v="0"/>
    <m/>
    <n v="63.000000000000014"/>
    <m/>
  </r>
  <r>
    <x v="0"/>
    <x v="0"/>
    <x v="10"/>
    <x v="4"/>
    <d v="1899-12-30T09:33:00"/>
    <d v="1899-12-30T13:03:00"/>
    <m/>
    <m/>
    <m/>
    <n v="0"/>
    <n v="0"/>
    <n v="100"/>
    <m/>
    <n v="100"/>
    <n v="1"/>
    <m/>
    <n v="210.00000000000006"/>
    <m/>
  </r>
  <r>
    <x v="1"/>
    <x v="0"/>
    <x v="10"/>
    <x v="4"/>
    <d v="1899-12-30T13:03:00"/>
    <d v="1899-12-30T13:26:00"/>
    <m/>
    <n v="650"/>
    <m/>
    <n v="650"/>
    <n v="1"/>
    <m/>
    <m/>
    <n v="0"/>
    <n v="0"/>
    <m/>
    <n v="22.999999999999918"/>
    <n v="78"/>
  </r>
  <r>
    <x v="1"/>
    <x v="0"/>
    <x v="11"/>
    <x v="4"/>
    <d v="1899-12-30T08:30:00"/>
    <d v="1899-12-30T12:32:00"/>
    <m/>
    <n v="680"/>
    <m/>
    <n v="680"/>
    <n v="1"/>
    <m/>
    <m/>
    <n v="0"/>
    <n v="0"/>
    <m/>
    <n v="242"/>
    <m/>
  </r>
  <r>
    <x v="0"/>
    <x v="0"/>
    <x v="11"/>
    <x v="4"/>
    <d v="1899-12-30T12:32:00"/>
    <d v="1899-12-30T13:04:00"/>
    <m/>
    <m/>
    <m/>
    <n v="0"/>
    <n v="0"/>
    <n v="60"/>
    <m/>
    <n v="60"/>
    <n v="1"/>
    <m/>
    <n v="31.999999999999886"/>
    <n v="39"/>
  </r>
  <r>
    <x v="0"/>
    <x v="0"/>
    <x v="12"/>
    <x v="4"/>
    <d v="1899-12-30T08:30:00"/>
    <d v="1899-12-30T13:43:00"/>
    <m/>
    <m/>
    <m/>
    <n v="0"/>
    <n v="0"/>
    <n v="100"/>
    <m/>
    <n v="100"/>
    <n v="1"/>
    <m/>
    <n v="312.99999999999989"/>
    <m/>
  </r>
  <r>
    <x v="1"/>
    <x v="0"/>
    <x v="12"/>
    <x v="4"/>
    <d v="1899-12-30T13:43:00"/>
    <d v="1899-12-30T15:35:00"/>
    <m/>
    <n v="1160"/>
    <m/>
    <n v="1160"/>
    <n v="1"/>
    <m/>
    <m/>
    <n v="0"/>
    <n v="0"/>
    <n v="20"/>
    <n v="92.000000000000085"/>
    <n v="52"/>
  </r>
  <r>
    <x v="1"/>
    <x v="0"/>
    <x v="13"/>
    <x v="4"/>
    <d v="1899-12-30T08:30:00"/>
    <d v="1899-12-30T12:03:00"/>
    <m/>
    <m/>
    <n v="880"/>
    <n v="880"/>
    <n v="1"/>
    <m/>
    <m/>
    <n v="0"/>
    <n v="0"/>
    <m/>
    <n v="212.99999999999997"/>
    <m/>
  </r>
  <r>
    <x v="0"/>
    <x v="0"/>
    <x v="13"/>
    <x v="4"/>
    <d v="1899-12-30T12:03:00"/>
    <d v="1899-12-30T12:48:00"/>
    <m/>
    <m/>
    <m/>
    <n v="0"/>
    <n v="0"/>
    <n v="110"/>
    <m/>
    <n v="110"/>
    <n v="1"/>
    <m/>
    <n v="45"/>
    <n v="45"/>
  </r>
  <r>
    <x v="1"/>
    <x v="0"/>
    <x v="14"/>
    <x v="4"/>
    <d v="1899-12-30T08:30:00"/>
    <d v="1899-12-30T11:00:00"/>
    <m/>
    <m/>
    <n v="1020"/>
    <n v="1020"/>
    <n v="1"/>
    <m/>
    <m/>
    <n v="0"/>
    <n v="0"/>
    <m/>
    <n v="149.99999999999994"/>
    <m/>
  </r>
  <r>
    <x v="1"/>
    <x v="0"/>
    <x v="14"/>
    <x v="4"/>
    <d v="1899-12-30T11:00:00"/>
    <d v="1899-12-30T12:40:00"/>
    <m/>
    <m/>
    <n v="180"/>
    <n v="180"/>
    <n v="1"/>
    <m/>
    <m/>
    <n v="0"/>
    <n v="0"/>
    <m/>
    <n v="100.00000000000004"/>
    <m/>
  </r>
  <r>
    <x v="0"/>
    <x v="0"/>
    <x v="14"/>
    <x v="4"/>
    <d v="1899-12-30T12:40:00"/>
    <d v="1899-12-30T13:24:00"/>
    <m/>
    <m/>
    <m/>
    <n v="0"/>
    <n v="0"/>
    <n v="110"/>
    <m/>
    <n v="110"/>
    <n v="1"/>
    <m/>
    <n v="44"/>
    <n v="66"/>
  </r>
  <r>
    <x v="1"/>
    <x v="0"/>
    <x v="15"/>
    <x v="4"/>
    <d v="1899-12-30T08:30:00"/>
    <d v="1899-12-30T11:17:00"/>
    <m/>
    <m/>
    <n v="1020"/>
    <n v="1020"/>
    <n v="1"/>
    <m/>
    <m/>
    <n v="0"/>
    <n v="0"/>
    <m/>
    <n v="166.99999999999997"/>
    <m/>
  </r>
  <r>
    <x v="0"/>
    <x v="0"/>
    <x v="15"/>
    <x v="4"/>
    <d v="1899-12-30T11:17:00"/>
    <d v="1899-12-30T13:03:00"/>
    <m/>
    <m/>
    <m/>
    <n v="0"/>
    <n v="0"/>
    <n v="100"/>
    <m/>
    <n v="100"/>
    <n v="1"/>
    <m/>
    <n v="106.0000000000001"/>
    <n v="67"/>
  </r>
  <r>
    <x v="1"/>
    <x v="0"/>
    <x v="16"/>
    <x v="4"/>
    <d v="1899-12-30T08:30:00"/>
    <d v="1899-12-30T11:22:00"/>
    <m/>
    <n v="900"/>
    <m/>
    <n v="900"/>
    <n v="1"/>
    <m/>
    <m/>
    <n v="0"/>
    <n v="0"/>
    <m/>
    <n v="172.00000000000003"/>
    <m/>
  </r>
  <r>
    <x v="0"/>
    <x v="0"/>
    <x v="16"/>
    <x v="4"/>
    <d v="1899-12-30T11:22:00"/>
    <d v="1899-12-30T13:47:00"/>
    <m/>
    <m/>
    <m/>
    <n v="0"/>
    <n v="0"/>
    <n v="170"/>
    <m/>
    <n v="170"/>
    <n v="1"/>
    <m/>
    <n v="144.99999999999989"/>
    <m/>
  </r>
  <r>
    <x v="1"/>
    <x v="0"/>
    <x v="16"/>
    <x v="4"/>
    <d v="1899-12-30T13:47:00"/>
    <d v="1899-12-30T14:45:00"/>
    <m/>
    <n v="400"/>
    <m/>
    <n v="400"/>
    <n v="1"/>
    <m/>
    <m/>
    <n v="0"/>
    <n v="0"/>
    <n v="20"/>
    <n v="38.000000000000114"/>
    <n v="54"/>
  </r>
  <r>
    <x v="0"/>
    <x v="0"/>
    <x v="17"/>
    <x v="4"/>
    <d v="1899-12-30T08:30:00"/>
    <d v="1899-12-30T12:58:00"/>
    <m/>
    <m/>
    <m/>
    <n v="0"/>
    <n v="0"/>
    <n v="70"/>
    <m/>
    <n v="70"/>
    <n v="1"/>
    <m/>
    <n v="267.99999999999989"/>
    <m/>
  </r>
  <r>
    <x v="1"/>
    <x v="0"/>
    <x v="17"/>
    <x v="4"/>
    <d v="1899-12-30T12:58:00"/>
    <d v="1899-12-30T13:44:00"/>
    <m/>
    <n v="730"/>
    <m/>
    <n v="730"/>
    <n v="1"/>
    <m/>
    <m/>
    <n v="0"/>
    <n v="0"/>
    <m/>
    <n v="46"/>
    <n v="62"/>
  </r>
  <r>
    <x v="1"/>
    <x v="0"/>
    <x v="18"/>
    <x v="4"/>
    <d v="1899-12-30T08:30:00"/>
    <d v="1899-12-30T12:48:00"/>
    <m/>
    <m/>
    <n v="940"/>
    <n v="940"/>
    <n v="1"/>
    <m/>
    <m/>
    <n v="0"/>
    <n v="0"/>
    <m/>
    <n v="257.99999999999994"/>
    <m/>
  </r>
  <r>
    <x v="0"/>
    <x v="0"/>
    <x v="18"/>
    <x v="4"/>
    <d v="1899-12-30T12:48:00"/>
    <d v="1899-12-30T14:24:00"/>
    <m/>
    <m/>
    <m/>
    <n v="0"/>
    <n v="0"/>
    <n v="120"/>
    <m/>
    <n v="120"/>
    <n v="1"/>
    <m/>
    <n v="95.999999999999972"/>
    <m/>
  </r>
  <r>
    <x v="1"/>
    <x v="0"/>
    <x v="18"/>
    <x v="4"/>
    <d v="1899-12-30T14:24:00"/>
    <d v="1899-12-30T14:48:00"/>
    <m/>
    <n v="260"/>
    <m/>
    <n v="260"/>
    <n v="1"/>
    <m/>
    <m/>
    <n v="0"/>
    <n v="0"/>
    <m/>
    <n v="24.000000000000075"/>
    <n v="63"/>
  </r>
  <r>
    <x v="1"/>
    <x v="0"/>
    <x v="19"/>
    <x v="4"/>
    <d v="1899-12-30T08:30:00"/>
    <d v="1899-12-30T12:09:00"/>
    <m/>
    <m/>
    <n v="610"/>
    <n v="610"/>
    <n v="1"/>
    <m/>
    <m/>
    <n v="0"/>
    <n v="0"/>
    <m/>
    <n v="218.99999999999994"/>
    <m/>
  </r>
  <r>
    <x v="0"/>
    <x v="0"/>
    <x v="19"/>
    <x v="4"/>
    <d v="1899-12-30T12:09:00"/>
    <d v="1899-12-30T13:00:00"/>
    <m/>
    <m/>
    <m/>
    <n v="0"/>
    <n v="0"/>
    <n v="30"/>
    <m/>
    <n v="30"/>
    <n v="1"/>
    <m/>
    <n v="50.999999999999979"/>
    <n v="56"/>
  </r>
  <r>
    <x v="1"/>
    <x v="0"/>
    <x v="20"/>
    <x v="4"/>
    <d v="1899-12-30T08:30:00"/>
    <d v="1899-12-30T10:01:00"/>
    <m/>
    <m/>
    <n v="760"/>
    <n v="760"/>
    <n v="1"/>
    <m/>
    <m/>
    <n v="0"/>
    <n v="0"/>
    <m/>
    <n v="91"/>
    <m/>
  </r>
  <r>
    <x v="0"/>
    <x v="0"/>
    <x v="20"/>
    <x v="4"/>
    <d v="1899-12-30T10:01:00"/>
    <d v="1899-12-30T13:38:00"/>
    <m/>
    <m/>
    <m/>
    <n v="0"/>
    <n v="0"/>
    <n v="110"/>
    <m/>
    <n v="110"/>
    <n v="1"/>
    <m/>
    <n v="216.99999999999994"/>
    <m/>
  </r>
  <r>
    <x v="1"/>
    <x v="0"/>
    <x v="20"/>
    <x v="4"/>
    <d v="1899-12-30T13:38:00"/>
    <d v="1899-12-30T14:39:00"/>
    <m/>
    <n v="620"/>
    <m/>
    <n v="620"/>
    <n v="1"/>
    <m/>
    <m/>
    <n v="0"/>
    <n v="0"/>
    <n v="30"/>
    <n v="31.000000000000099"/>
    <n v="83"/>
  </r>
  <r>
    <x v="1"/>
    <x v="0"/>
    <x v="21"/>
    <x v="4"/>
    <d v="1899-12-30T08:30:00"/>
    <d v="1899-12-30T13:45:00"/>
    <m/>
    <n v="710"/>
    <m/>
    <n v="710"/>
    <n v="1"/>
    <m/>
    <m/>
    <n v="0"/>
    <n v="0"/>
    <m/>
    <n v="314.99999999999989"/>
    <m/>
  </r>
  <r>
    <x v="0"/>
    <x v="0"/>
    <x v="21"/>
    <x v="4"/>
    <d v="1899-12-30T13:45:00"/>
    <d v="1899-12-30T15:04:00"/>
    <m/>
    <m/>
    <m/>
    <n v="0"/>
    <n v="0"/>
    <n v="80"/>
    <m/>
    <n v="80"/>
    <n v="1"/>
    <n v="30"/>
    <n v="49.000000000000043"/>
    <n v="41"/>
  </r>
  <r>
    <x v="0"/>
    <x v="0"/>
    <x v="0"/>
    <x v="5"/>
    <d v="1899-12-30T08:30:00"/>
    <d v="1899-12-30T13:54:00"/>
    <m/>
    <m/>
    <m/>
    <n v="0"/>
    <n v="0"/>
    <n v="80"/>
    <m/>
    <n v="80"/>
    <n v="1"/>
    <m/>
    <n v="324"/>
    <m/>
  </r>
  <r>
    <x v="1"/>
    <x v="0"/>
    <x v="0"/>
    <x v="5"/>
    <d v="1899-12-30T13:54:00"/>
    <d v="1899-12-30T14:17:00"/>
    <m/>
    <n v="1020"/>
    <m/>
    <n v="1020"/>
    <n v="1"/>
    <m/>
    <m/>
    <n v="0"/>
    <n v="0"/>
    <n v="60"/>
    <n v="-37.000000000000085"/>
    <n v="68"/>
  </r>
  <r>
    <x v="1"/>
    <x v="0"/>
    <x v="1"/>
    <x v="5"/>
    <d v="1899-12-30T08:30:00"/>
    <d v="1899-12-30T13:57:00"/>
    <m/>
    <n v="1130"/>
    <m/>
    <n v="1130"/>
    <n v="1"/>
    <m/>
    <m/>
    <n v="0"/>
    <n v="0"/>
    <m/>
    <n v="326.99999999999983"/>
    <m/>
  </r>
  <r>
    <x v="0"/>
    <x v="0"/>
    <x v="1"/>
    <x v="5"/>
    <d v="1899-12-30T13:57:00"/>
    <d v="1899-12-30T14:23:00"/>
    <m/>
    <m/>
    <m/>
    <n v="0"/>
    <n v="0"/>
    <n v="90"/>
    <m/>
    <n v="90"/>
    <n v="1"/>
    <n v="60"/>
    <n v="-33.999999999999929"/>
    <n v="54"/>
  </r>
  <r>
    <x v="1"/>
    <x v="0"/>
    <x v="2"/>
    <x v="5"/>
    <d v="1899-12-30T08:30:00"/>
    <d v="1899-12-30T12:05:00"/>
    <m/>
    <n v="560"/>
    <m/>
    <n v="560"/>
    <n v="1"/>
    <m/>
    <m/>
    <n v="0"/>
    <n v="0"/>
    <m/>
    <n v="214.99999999999994"/>
    <m/>
  </r>
  <r>
    <x v="0"/>
    <x v="0"/>
    <x v="2"/>
    <x v="5"/>
    <d v="1899-12-30T12:05:00"/>
    <d v="1899-12-30T15:56:00"/>
    <m/>
    <m/>
    <m/>
    <n v="0"/>
    <n v="0"/>
    <n v="120"/>
    <m/>
    <n v="120"/>
    <n v="1"/>
    <m/>
    <n v="230.99999999999997"/>
    <m/>
  </r>
  <r>
    <x v="1"/>
    <x v="0"/>
    <x v="2"/>
    <x v="5"/>
    <d v="1899-12-30T15:56:00"/>
    <d v="1899-12-30T16:16:00"/>
    <m/>
    <n v="450"/>
    <m/>
    <n v="450"/>
    <n v="1"/>
    <m/>
    <m/>
    <n v="0"/>
    <n v="0"/>
    <n v="60"/>
    <n v="-40.000000000000071"/>
    <n v="83"/>
  </r>
  <r>
    <x v="0"/>
    <x v="0"/>
    <x v="3"/>
    <x v="5"/>
    <d v="1899-12-30T08:30:00"/>
    <d v="1899-12-30T13:23:00"/>
    <m/>
    <m/>
    <m/>
    <n v="0"/>
    <n v="0"/>
    <n v="110"/>
    <m/>
    <n v="110"/>
    <n v="1"/>
    <m/>
    <n v="293"/>
    <m/>
  </r>
  <r>
    <x v="1"/>
    <x v="0"/>
    <x v="3"/>
    <x v="5"/>
    <d v="1899-12-30T13:23:00"/>
    <d v="1899-12-30T13:47:00"/>
    <m/>
    <n v="1210"/>
    <m/>
    <n v="1210"/>
    <n v="1"/>
    <m/>
    <m/>
    <n v="0"/>
    <n v="0"/>
    <n v="60"/>
    <n v="-36.000000000000085"/>
    <n v="62"/>
  </r>
  <r>
    <x v="0"/>
    <x v="0"/>
    <x v="4"/>
    <x v="5"/>
    <d v="1899-12-30T08:30:00"/>
    <d v="1899-12-30T14:04:00"/>
    <m/>
    <m/>
    <m/>
    <n v="0"/>
    <n v="0"/>
    <n v="90"/>
    <m/>
    <n v="90"/>
    <n v="1"/>
    <m/>
    <n v="334"/>
    <m/>
  </r>
  <r>
    <x v="1"/>
    <x v="0"/>
    <x v="4"/>
    <x v="5"/>
    <d v="1899-12-30T14:04:00"/>
    <d v="1899-12-30T14:26:00"/>
    <m/>
    <n v="890"/>
    <m/>
    <n v="890"/>
    <n v="1"/>
    <m/>
    <m/>
    <n v="0"/>
    <n v="0"/>
    <n v="60"/>
    <n v="-38.000000000000078"/>
    <n v="59"/>
  </r>
  <r>
    <x v="0"/>
    <x v="0"/>
    <x v="5"/>
    <x v="5"/>
    <d v="1899-12-30T08:30:00"/>
    <d v="1899-12-30T13:31:00"/>
    <m/>
    <m/>
    <m/>
    <n v="0"/>
    <n v="0"/>
    <n v="50"/>
    <m/>
    <n v="50"/>
    <n v="1"/>
    <m/>
    <n v="300.99999999999994"/>
    <m/>
  </r>
  <r>
    <x v="1"/>
    <x v="0"/>
    <x v="5"/>
    <x v="5"/>
    <d v="1899-12-30T13:31:00"/>
    <d v="1899-12-30T13:53:00"/>
    <m/>
    <n v="730"/>
    <m/>
    <n v="730"/>
    <n v="1"/>
    <m/>
    <m/>
    <n v="0"/>
    <n v="0"/>
    <n v="60"/>
    <n v="-38.000000000000078"/>
    <n v="65"/>
  </r>
  <r>
    <x v="1"/>
    <x v="0"/>
    <x v="6"/>
    <x v="5"/>
    <d v="1899-12-30T08:30:00"/>
    <d v="1899-12-30T12:46:00"/>
    <m/>
    <n v="600"/>
    <m/>
    <n v="600"/>
    <n v="1"/>
    <m/>
    <m/>
    <n v="0"/>
    <n v="0"/>
    <m/>
    <n v="255.99999999999994"/>
    <m/>
  </r>
  <r>
    <x v="0"/>
    <x v="0"/>
    <x v="6"/>
    <x v="5"/>
    <d v="1899-12-30T12:46:00"/>
    <d v="1899-12-30T13:13:00"/>
    <m/>
    <m/>
    <m/>
    <n v="0"/>
    <n v="0"/>
    <n v="40"/>
    <m/>
    <n v="40"/>
    <n v="1"/>
    <n v="60"/>
    <n v="-32.999999999999936"/>
    <n v="43"/>
  </r>
  <r>
    <x v="0"/>
    <x v="0"/>
    <x v="7"/>
    <x v="5"/>
    <d v="1899-12-30T08:30:00"/>
    <d v="1899-12-30T13:09:00"/>
    <m/>
    <m/>
    <m/>
    <n v="0"/>
    <n v="0"/>
    <n v="70"/>
    <m/>
    <n v="70"/>
    <n v="1"/>
    <m/>
    <n v="279"/>
    <m/>
  </r>
  <r>
    <x v="1"/>
    <x v="0"/>
    <x v="7"/>
    <x v="5"/>
    <d v="1899-12-30T13:09:00"/>
    <d v="1899-12-30T13:32:00"/>
    <m/>
    <n v="930"/>
    <m/>
    <n v="930"/>
    <n v="1"/>
    <m/>
    <m/>
    <n v="0"/>
    <n v="0"/>
    <n v="60"/>
    <n v="-37.000000000000085"/>
    <n v="50"/>
  </r>
  <r>
    <x v="0"/>
    <x v="0"/>
    <x v="8"/>
    <x v="5"/>
    <d v="1899-12-30T08:30:00"/>
    <d v="1899-12-30T14:27:00"/>
    <m/>
    <m/>
    <m/>
    <n v="0"/>
    <n v="0"/>
    <n v="100"/>
    <m/>
    <n v="100"/>
    <n v="1"/>
    <m/>
    <n v="356.99999999999994"/>
    <m/>
  </r>
  <r>
    <x v="1"/>
    <x v="0"/>
    <x v="8"/>
    <x v="5"/>
    <d v="1899-12-30T14:27:00"/>
    <d v="1899-12-30T15:00:00"/>
    <m/>
    <n v="1180"/>
    <m/>
    <n v="1180"/>
    <n v="1"/>
    <m/>
    <m/>
    <n v="0"/>
    <n v="0"/>
    <n v="60"/>
    <n v="-26.999999999999957"/>
    <n v="69"/>
  </r>
  <r>
    <x v="0"/>
    <x v="0"/>
    <x v="9"/>
    <x v="5"/>
    <d v="1899-12-30T08:30:00"/>
    <d v="1899-12-30T13:12:00"/>
    <m/>
    <m/>
    <m/>
    <n v="0"/>
    <n v="0"/>
    <m/>
    <n v="70"/>
    <n v="70"/>
    <n v="1"/>
    <m/>
    <n v="281.99999999999983"/>
    <m/>
  </r>
  <r>
    <x v="1"/>
    <x v="0"/>
    <x v="9"/>
    <x v="5"/>
    <d v="1899-12-30T13:12:00"/>
    <d v="1899-12-30T13:48:00"/>
    <m/>
    <m/>
    <n v="670"/>
    <n v="670"/>
    <n v="1"/>
    <m/>
    <m/>
    <n v="0"/>
    <n v="0"/>
    <n v="60"/>
    <n v="-23.999999999999808"/>
    <n v="74"/>
  </r>
  <r>
    <x v="0"/>
    <x v="0"/>
    <x v="10"/>
    <x v="5"/>
    <d v="1899-12-30T08:30:00"/>
    <d v="1899-12-30T14:04:00"/>
    <m/>
    <m/>
    <m/>
    <n v="0"/>
    <n v="0"/>
    <n v="90"/>
    <m/>
    <n v="90"/>
    <n v="1"/>
    <m/>
    <n v="334"/>
    <m/>
  </r>
  <r>
    <x v="1"/>
    <x v="0"/>
    <x v="10"/>
    <x v="5"/>
    <d v="1899-12-30T14:04:00"/>
    <d v="1899-12-30T14:27:00"/>
    <m/>
    <n v="1000"/>
    <m/>
    <n v="1000"/>
    <n v="1"/>
    <m/>
    <m/>
    <n v="0"/>
    <n v="0"/>
    <n v="60"/>
    <n v="-37.000000000000085"/>
    <n v="69"/>
  </r>
  <r>
    <x v="1"/>
    <x v="0"/>
    <x v="11"/>
    <x v="5"/>
    <d v="1899-12-30T08:30:00"/>
    <d v="1899-12-30T14:01:00"/>
    <m/>
    <n v="1070"/>
    <m/>
    <n v="1070"/>
    <n v="1"/>
    <m/>
    <m/>
    <n v="0"/>
    <n v="0"/>
    <m/>
    <n v="331.00000000000006"/>
    <m/>
  </r>
  <r>
    <x v="0"/>
    <x v="0"/>
    <x v="11"/>
    <x v="5"/>
    <d v="1899-12-30T14:01:00"/>
    <d v="1899-12-30T14:29:00"/>
    <m/>
    <m/>
    <m/>
    <n v="0"/>
    <n v="0"/>
    <n v="90"/>
    <m/>
    <n v="90"/>
    <n v="1"/>
    <n v="60"/>
    <n v="-32.000000000000099"/>
    <n v="53"/>
  </r>
  <r>
    <x v="1"/>
    <x v="0"/>
    <x v="12"/>
    <x v="5"/>
    <d v="1899-12-30T08:30:00"/>
    <d v="1899-12-30T11:56:00"/>
    <m/>
    <n v="570"/>
    <m/>
    <n v="570"/>
    <n v="1"/>
    <m/>
    <m/>
    <n v="0"/>
    <n v="0"/>
    <m/>
    <n v="206"/>
    <m/>
  </r>
  <r>
    <x v="0"/>
    <x v="0"/>
    <x v="12"/>
    <x v="5"/>
    <d v="1899-12-30T11:56:00"/>
    <d v="1899-12-30T15:40:00"/>
    <m/>
    <m/>
    <m/>
    <n v="0"/>
    <n v="0"/>
    <n v="90"/>
    <m/>
    <n v="90"/>
    <n v="1"/>
    <m/>
    <n v="224"/>
    <m/>
  </r>
  <r>
    <x v="1"/>
    <x v="0"/>
    <x v="12"/>
    <x v="5"/>
    <d v="1899-12-30T15:40:00"/>
    <d v="1899-12-30T16:01:00"/>
    <m/>
    <n v="350"/>
    <m/>
    <n v="350"/>
    <n v="1"/>
    <m/>
    <m/>
    <n v="0"/>
    <n v="0"/>
    <n v="60"/>
    <n v="-39.000000000000071"/>
    <n v="82"/>
  </r>
  <r>
    <x v="0"/>
    <x v="0"/>
    <x v="13"/>
    <x v="5"/>
    <d v="1899-12-30T08:30:00"/>
    <d v="1899-12-30T13:08:00"/>
    <m/>
    <m/>
    <m/>
    <n v="0"/>
    <n v="0"/>
    <n v="100"/>
    <m/>
    <n v="100"/>
    <n v="1"/>
    <m/>
    <n v="277.99999999999989"/>
    <m/>
  </r>
  <r>
    <x v="1"/>
    <x v="0"/>
    <x v="13"/>
    <x v="5"/>
    <d v="1899-12-30T13:08:00"/>
    <d v="1899-12-30T13:40:00"/>
    <m/>
    <n v="1240"/>
    <m/>
    <n v="1240"/>
    <n v="1"/>
    <m/>
    <m/>
    <n v="0"/>
    <n v="0"/>
    <n v="60"/>
    <n v="-27.999999999999957"/>
    <n v="61"/>
  </r>
  <r>
    <x v="0"/>
    <x v="0"/>
    <x v="14"/>
    <x v="5"/>
    <d v="1899-12-30T08:30:00"/>
    <d v="1899-12-30T13:49:00"/>
    <m/>
    <m/>
    <m/>
    <n v="0"/>
    <n v="0"/>
    <n v="80"/>
    <m/>
    <n v="80"/>
    <n v="1"/>
    <m/>
    <n v="318.99999999999989"/>
    <m/>
  </r>
  <r>
    <x v="1"/>
    <x v="0"/>
    <x v="14"/>
    <x v="5"/>
    <d v="1899-12-30T13:49:00"/>
    <d v="1899-12-30T14:09:00"/>
    <m/>
    <n v="870"/>
    <m/>
    <n v="870"/>
    <n v="1"/>
    <m/>
    <m/>
    <n v="0"/>
    <n v="0"/>
    <n v="60"/>
    <n v="-39.999999999999915"/>
    <n v="61"/>
  </r>
  <r>
    <x v="0"/>
    <x v="0"/>
    <x v="15"/>
    <x v="5"/>
    <d v="1899-12-30T08:30:00"/>
    <d v="1899-12-30T13:38:00"/>
    <m/>
    <m/>
    <m/>
    <n v="0"/>
    <n v="0"/>
    <n v="70"/>
    <m/>
    <n v="70"/>
    <n v="1"/>
    <m/>
    <n v="308"/>
    <m/>
  </r>
  <r>
    <x v="1"/>
    <x v="0"/>
    <x v="15"/>
    <x v="5"/>
    <d v="1899-12-30T13:38:00"/>
    <d v="1899-12-30T14:03:00"/>
    <m/>
    <n v="600"/>
    <m/>
    <n v="600"/>
    <n v="1"/>
    <m/>
    <m/>
    <n v="0"/>
    <n v="0"/>
    <n v="60"/>
    <n v="-34.999999999999929"/>
    <n v="67"/>
  </r>
  <r>
    <x v="1"/>
    <x v="0"/>
    <x v="16"/>
    <x v="5"/>
    <d v="1899-12-30T08:30:00"/>
    <d v="1899-12-30T12:57:00"/>
    <m/>
    <n v="800"/>
    <m/>
    <n v="800"/>
    <n v="1"/>
    <m/>
    <m/>
    <n v="0"/>
    <n v="0"/>
    <m/>
    <n v="266.99999999999994"/>
    <m/>
  </r>
  <r>
    <x v="0"/>
    <x v="0"/>
    <x v="16"/>
    <x v="5"/>
    <d v="1899-12-30T12:57:00"/>
    <d v="1899-12-30T13:23:00"/>
    <m/>
    <m/>
    <m/>
    <n v="0"/>
    <n v="0"/>
    <n v="60"/>
    <m/>
    <n v="60"/>
    <n v="1"/>
    <n v="60"/>
    <n v="-33.999999999999929"/>
    <n v="43"/>
  </r>
  <r>
    <x v="0"/>
    <x v="0"/>
    <x v="17"/>
    <x v="5"/>
    <d v="1899-12-30T08:30:00"/>
    <d v="1899-12-30T12:43:00"/>
    <m/>
    <m/>
    <m/>
    <n v="0"/>
    <n v="0"/>
    <n v="50"/>
    <m/>
    <n v="50"/>
    <n v="1"/>
    <m/>
    <n v="253"/>
    <m/>
  </r>
  <r>
    <x v="1"/>
    <x v="0"/>
    <x v="17"/>
    <x v="5"/>
    <d v="1899-12-30T12:43:00"/>
    <d v="1899-12-30T13:04:00"/>
    <m/>
    <n v="780"/>
    <m/>
    <n v="780"/>
    <n v="1"/>
    <m/>
    <m/>
    <n v="0"/>
    <n v="0"/>
    <n v="60"/>
    <n v="-39.000000000000071"/>
    <n v="47"/>
  </r>
  <r>
    <x v="0"/>
    <x v="0"/>
    <x v="18"/>
    <x v="5"/>
    <d v="1899-12-30T08:30:00"/>
    <d v="1899-12-30T13:59:00"/>
    <m/>
    <m/>
    <m/>
    <n v="0"/>
    <n v="0"/>
    <n v="90"/>
    <m/>
    <n v="90"/>
    <n v="1"/>
    <m/>
    <n v="328.99999999999983"/>
    <m/>
  </r>
  <r>
    <x v="1"/>
    <x v="0"/>
    <x v="18"/>
    <x v="5"/>
    <d v="1899-12-30T13:59:00"/>
    <d v="1899-12-30T14:24:00"/>
    <m/>
    <n v="1150"/>
    <m/>
    <n v="1150"/>
    <n v="1"/>
    <m/>
    <m/>
    <n v="0"/>
    <n v="0"/>
    <n v="60"/>
    <n v="-34.999999999999929"/>
    <n v="69"/>
  </r>
  <r>
    <x v="0"/>
    <x v="0"/>
    <x v="19"/>
    <x v="5"/>
    <d v="1899-12-30T08:30:00"/>
    <d v="1899-12-30T13:12:00"/>
    <m/>
    <m/>
    <m/>
    <n v="0"/>
    <n v="0"/>
    <m/>
    <n v="60"/>
    <n v="60"/>
    <n v="1"/>
    <m/>
    <n v="281.99999999999983"/>
    <m/>
  </r>
  <r>
    <x v="1"/>
    <x v="0"/>
    <x v="19"/>
    <x v="5"/>
    <d v="1899-12-30T13:12:00"/>
    <d v="1899-12-30T13:51:00"/>
    <m/>
    <m/>
    <n v="640"/>
    <n v="640"/>
    <n v="1"/>
    <m/>
    <m/>
    <n v="0"/>
    <n v="0"/>
    <n v="60"/>
    <n v="-20.999999999999979"/>
    <n v="73"/>
  </r>
  <r>
    <x v="0"/>
    <x v="0"/>
    <x v="20"/>
    <x v="5"/>
    <d v="1899-12-30T08:30:00"/>
    <d v="1899-12-30T14:01:00"/>
    <m/>
    <m/>
    <m/>
    <n v="0"/>
    <n v="0"/>
    <n v="80"/>
    <m/>
    <n v="80"/>
    <n v="1"/>
    <m/>
    <n v="331.00000000000006"/>
    <m/>
  </r>
  <r>
    <x v="1"/>
    <x v="0"/>
    <x v="20"/>
    <x v="5"/>
    <d v="1899-12-30T14:01:00"/>
    <d v="1899-12-30T14:26:00"/>
    <m/>
    <n v="1090"/>
    <m/>
    <n v="1090"/>
    <n v="1"/>
    <m/>
    <m/>
    <n v="0"/>
    <n v="0"/>
    <n v="60"/>
    <n v="-35.000000000000085"/>
    <n v="70"/>
  </r>
  <r>
    <x v="1"/>
    <x v="0"/>
    <x v="21"/>
    <x v="5"/>
    <d v="1899-12-30T08:30:00"/>
    <d v="1899-12-30T13:57:00"/>
    <m/>
    <n v="1010"/>
    <m/>
    <n v="1010"/>
    <n v="1"/>
    <m/>
    <m/>
    <n v="0"/>
    <n v="0"/>
    <m/>
    <n v="326.99999999999983"/>
    <m/>
  </r>
  <r>
    <x v="0"/>
    <x v="0"/>
    <x v="21"/>
    <x v="5"/>
    <d v="1899-12-30T13:57:00"/>
    <d v="1899-12-30T14:25:00"/>
    <m/>
    <m/>
    <m/>
    <n v="0"/>
    <n v="0"/>
    <n v="80"/>
    <m/>
    <n v="80"/>
    <n v="1"/>
    <n v="60"/>
    <n v="-31.99999999999994"/>
    <n v="50"/>
  </r>
  <r>
    <x v="1"/>
    <x v="0"/>
    <x v="0"/>
    <x v="6"/>
    <d v="1899-12-30T08:30:00"/>
    <d v="1899-12-30T15:48:00"/>
    <m/>
    <m/>
    <n v="820"/>
    <n v="820"/>
    <n v="1"/>
    <m/>
    <m/>
    <n v="0"/>
    <n v="0"/>
    <m/>
    <n v="437.99999999999994"/>
    <m/>
  </r>
  <r>
    <x v="0"/>
    <x v="0"/>
    <x v="0"/>
    <x v="6"/>
    <d v="1899-12-30T15:48:00"/>
    <d v="1899-12-30T16:23:00"/>
    <m/>
    <m/>
    <m/>
    <n v="0"/>
    <n v="0"/>
    <n v="70"/>
    <m/>
    <n v="70"/>
    <n v="1"/>
    <n v="5"/>
    <n v="30.000000000000036"/>
    <n v="52"/>
  </r>
  <r>
    <x v="1"/>
    <x v="0"/>
    <x v="1"/>
    <x v="6"/>
    <d v="1899-12-30T08:30:00"/>
    <d v="1899-12-30T15:18:00"/>
    <m/>
    <n v="740"/>
    <m/>
    <n v="740"/>
    <n v="1"/>
    <m/>
    <m/>
    <n v="0"/>
    <n v="0"/>
    <m/>
    <n v="408.00000000000006"/>
    <m/>
  </r>
  <r>
    <x v="0"/>
    <x v="0"/>
    <x v="1"/>
    <x v="6"/>
    <d v="1899-12-30T15:18:00"/>
    <d v="1899-12-30T15:51:00"/>
    <m/>
    <m/>
    <m/>
    <n v="0"/>
    <n v="0"/>
    <n v="60"/>
    <m/>
    <n v="60"/>
    <n v="1"/>
    <n v="15"/>
    <n v="17.999999999999886"/>
    <n v="51"/>
  </r>
  <r>
    <x v="0"/>
    <x v="0"/>
    <x v="2"/>
    <x v="6"/>
    <d v="1899-12-30T08:30:00"/>
    <d v="1899-12-30T12:49:00"/>
    <m/>
    <m/>
    <m/>
    <n v="0"/>
    <n v="0"/>
    <n v="70"/>
    <m/>
    <n v="70"/>
    <n v="1"/>
    <m/>
    <n v="259"/>
    <m/>
  </r>
  <r>
    <x v="1"/>
    <x v="0"/>
    <x v="2"/>
    <x v="6"/>
    <d v="1899-12-30T12:49:00"/>
    <d v="1899-12-30T16:22:00"/>
    <m/>
    <n v="1180"/>
    <m/>
    <n v="1180"/>
    <n v="1"/>
    <m/>
    <m/>
    <n v="0"/>
    <n v="0"/>
    <n v="5"/>
    <n v="208.00000000000006"/>
    <n v="55"/>
  </r>
  <r>
    <x v="0"/>
    <x v="0"/>
    <x v="3"/>
    <x v="6"/>
    <d v="1899-12-30T08:30:00"/>
    <d v="1899-12-30T14:54:00"/>
    <m/>
    <m/>
    <m/>
    <n v="0"/>
    <n v="0"/>
    <n v="80"/>
    <m/>
    <n v="80"/>
    <n v="1"/>
    <m/>
    <n v="384"/>
    <m/>
  </r>
  <r>
    <x v="1"/>
    <x v="0"/>
    <x v="3"/>
    <x v="6"/>
    <d v="1899-12-30T14:54:00"/>
    <d v="1899-12-30T15:17:00"/>
    <m/>
    <n v="730"/>
    <m/>
    <n v="730"/>
    <n v="1"/>
    <m/>
    <m/>
    <n v="0"/>
    <n v="0"/>
    <n v="30"/>
    <n v="-7.0000000000000817"/>
    <n v="51"/>
  </r>
  <r>
    <x v="1"/>
    <x v="0"/>
    <x v="4"/>
    <x v="6"/>
    <d v="1899-12-30T08:30:00"/>
    <d v="1899-12-30T11:46:00"/>
    <m/>
    <m/>
    <n v="620"/>
    <n v="620"/>
    <n v="1"/>
    <m/>
    <m/>
    <n v="0"/>
    <n v="0"/>
    <m/>
    <n v="196.00000000000003"/>
    <m/>
  </r>
  <r>
    <x v="0"/>
    <x v="0"/>
    <x v="4"/>
    <x v="6"/>
    <d v="1899-12-30T11:46:00"/>
    <d v="1899-12-30T14:30:00"/>
    <m/>
    <m/>
    <m/>
    <n v="0"/>
    <n v="0"/>
    <m/>
    <n v="100"/>
    <n v="100"/>
    <n v="1"/>
    <m/>
    <n v="163.99999999999989"/>
    <m/>
  </r>
  <r>
    <x v="1"/>
    <x v="0"/>
    <x v="4"/>
    <x v="6"/>
    <d v="1899-12-30T14:30:00"/>
    <d v="1899-12-30T15:08:00"/>
    <m/>
    <m/>
    <n v="500"/>
    <n v="500"/>
    <n v="1"/>
    <m/>
    <m/>
    <n v="0"/>
    <n v="0"/>
    <n v="45"/>
    <n v="-6.9999999999999716"/>
    <n v="53"/>
  </r>
  <r>
    <x v="0"/>
    <x v="0"/>
    <x v="5"/>
    <x v="6"/>
    <d v="1899-12-30T08:30:00"/>
    <d v="1899-12-30T15:35:00"/>
    <m/>
    <m/>
    <m/>
    <n v="0"/>
    <n v="0"/>
    <m/>
    <n v="70"/>
    <n v="70"/>
    <n v="1"/>
    <m/>
    <n v="425.00000000000006"/>
    <m/>
  </r>
  <r>
    <x v="1"/>
    <x v="0"/>
    <x v="5"/>
    <x v="6"/>
    <d v="1899-12-30T15:35:00"/>
    <d v="1899-12-30T16:09:00"/>
    <m/>
    <m/>
    <n v="490"/>
    <n v="490"/>
    <n v="1"/>
    <m/>
    <m/>
    <n v="0"/>
    <n v="0"/>
    <n v="15"/>
    <n v="18.999999999999879"/>
    <n v="49"/>
  </r>
  <r>
    <x v="0"/>
    <x v="0"/>
    <x v="6"/>
    <x v="6"/>
    <d v="1899-12-30T08:30:00"/>
    <d v="1899-12-30T15:20:00"/>
    <m/>
    <m/>
    <m/>
    <n v="0"/>
    <n v="0"/>
    <n v="100"/>
    <m/>
    <n v="100"/>
    <n v="1"/>
    <m/>
    <n v="410.00000000000006"/>
    <m/>
  </r>
  <r>
    <x v="1"/>
    <x v="0"/>
    <x v="6"/>
    <x v="6"/>
    <d v="1899-12-30T15:20:00"/>
    <d v="1899-12-30T15:48:00"/>
    <m/>
    <n v="980"/>
    <m/>
    <n v="980"/>
    <n v="1"/>
    <m/>
    <m/>
    <n v="0"/>
    <n v="0"/>
    <n v="30"/>
    <n v="-2.0000000000000995"/>
    <n v="42"/>
  </r>
  <r>
    <x v="0"/>
    <x v="0"/>
    <x v="7"/>
    <x v="6"/>
    <d v="1899-12-30T08:30:00"/>
    <d v="1899-12-30T15:41:00"/>
    <m/>
    <m/>
    <m/>
    <n v="0"/>
    <n v="0"/>
    <n v="50"/>
    <m/>
    <n v="50"/>
    <n v="1"/>
    <m/>
    <n v="431"/>
    <m/>
  </r>
  <r>
    <x v="1"/>
    <x v="0"/>
    <x v="7"/>
    <x v="6"/>
    <d v="1899-12-30T15:41:00"/>
    <d v="1899-12-30T16:18:00"/>
    <m/>
    <n v="820"/>
    <m/>
    <n v="820"/>
    <n v="1"/>
    <m/>
    <m/>
    <n v="0"/>
    <n v="0"/>
    <n v="10"/>
    <n v="27.000000000000028"/>
    <n v="46"/>
  </r>
  <r>
    <x v="0"/>
    <x v="0"/>
    <x v="8"/>
    <x v="6"/>
    <d v="1899-12-30T08:30:00"/>
    <d v="1899-12-30T16:03:00"/>
    <m/>
    <m/>
    <m/>
    <n v="0"/>
    <n v="0"/>
    <n v="70"/>
    <m/>
    <n v="70"/>
    <n v="1"/>
    <m/>
    <n v="453.00000000000006"/>
    <m/>
  </r>
  <r>
    <x v="1"/>
    <x v="0"/>
    <x v="8"/>
    <x v="6"/>
    <d v="1899-12-30T16:03:00"/>
    <d v="1899-12-30T16:27:00"/>
    <m/>
    <n v="690"/>
    <m/>
    <n v="690"/>
    <n v="1"/>
    <m/>
    <m/>
    <n v="0"/>
    <n v="0"/>
    <n v="10"/>
    <n v="13.999999999999915"/>
    <n v="53"/>
  </r>
  <r>
    <x v="0"/>
    <x v="0"/>
    <x v="9"/>
    <x v="6"/>
    <d v="1899-12-30T08:30:00"/>
    <d v="1899-12-30T15:33:00"/>
    <m/>
    <m/>
    <m/>
    <n v="0"/>
    <n v="0"/>
    <m/>
    <n v="80"/>
    <n v="80"/>
    <n v="1"/>
    <m/>
    <n v="423.00000000000006"/>
    <m/>
  </r>
  <r>
    <x v="1"/>
    <x v="0"/>
    <x v="9"/>
    <x v="6"/>
    <d v="1899-12-30T15:33:00"/>
    <d v="1899-12-30T16:13:00"/>
    <m/>
    <m/>
    <n v="790"/>
    <n v="790"/>
    <n v="1"/>
    <m/>
    <m/>
    <n v="0"/>
    <n v="0"/>
    <n v="5"/>
    <n v="34.999999999999858"/>
    <n v="44"/>
  </r>
  <r>
    <x v="1"/>
    <x v="0"/>
    <x v="10"/>
    <x v="6"/>
    <d v="1899-12-30T08:30:00"/>
    <d v="1899-12-30T15:47:00"/>
    <m/>
    <m/>
    <n v="810"/>
    <n v="810"/>
    <n v="1"/>
    <m/>
    <m/>
    <n v="0"/>
    <n v="0"/>
    <m/>
    <n v="437"/>
    <m/>
  </r>
  <r>
    <x v="0"/>
    <x v="0"/>
    <x v="10"/>
    <x v="6"/>
    <d v="1899-12-30T15:47:00"/>
    <d v="1899-12-30T16:20:00"/>
    <m/>
    <m/>
    <m/>
    <n v="0"/>
    <n v="0"/>
    <n v="70"/>
    <m/>
    <n v="70"/>
    <n v="1"/>
    <n v="5"/>
    <n v="27.999999999999886"/>
    <n v="51"/>
  </r>
  <r>
    <x v="1"/>
    <x v="0"/>
    <x v="11"/>
    <x v="6"/>
    <d v="1899-12-30T08:30:00"/>
    <d v="1899-12-30T14:47:00"/>
    <m/>
    <n v="700"/>
    <m/>
    <n v="700"/>
    <n v="1"/>
    <m/>
    <m/>
    <n v="0"/>
    <n v="0"/>
    <m/>
    <n v="377"/>
    <m/>
  </r>
  <r>
    <x v="0"/>
    <x v="0"/>
    <x v="11"/>
    <x v="6"/>
    <d v="1899-12-30T14:47:00"/>
    <d v="1899-12-30T15:21:00"/>
    <m/>
    <m/>
    <m/>
    <n v="0"/>
    <n v="0"/>
    <n v="70"/>
    <m/>
    <n v="70"/>
    <n v="1"/>
    <n v="30"/>
    <n v="3.9999999999998792"/>
    <n v="47"/>
  </r>
  <r>
    <x v="0"/>
    <x v="0"/>
    <x v="12"/>
    <x v="6"/>
    <d v="1899-12-30T08:30:00"/>
    <d v="1899-12-30T11:55:00"/>
    <m/>
    <m/>
    <m/>
    <n v="0"/>
    <n v="0"/>
    <n v="50"/>
    <m/>
    <n v="50"/>
    <n v="1"/>
    <m/>
    <n v="204.99999999999991"/>
    <m/>
  </r>
  <r>
    <x v="1"/>
    <x v="0"/>
    <x v="12"/>
    <x v="6"/>
    <d v="1899-12-30T11:55:00"/>
    <d v="1899-12-30T15:55:00"/>
    <m/>
    <n v="1120"/>
    <m/>
    <n v="1120"/>
    <n v="1"/>
    <m/>
    <m/>
    <n v="0"/>
    <n v="0"/>
    <n v="5"/>
    <n v="235"/>
    <n v="53"/>
  </r>
  <r>
    <x v="0"/>
    <x v="0"/>
    <x v="13"/>
    <x v="6"/>
    <d v="1899-12-30T08:30:00"/>
    <d v="1899-12-30T14:46:00"/>
    <m/>
    <m/>
    <m/>
    <n v="0"/>
    <n v="0"/>
    <n v="100"/>
    <m/>
    <n v="100"/>
    <n v="1"/>
    <m/>
    <n v="376.00000000000006"/>
    <m/>
  </r>
  <r>
    <x v="1"/>
    <x v="0"/>
    <x v="13"/>
    <x v="6"/>
    <d v="1899-12-30T14:46:00"/>
    <d v="1899-12-30T15:14:00"/>
    <m/>
    <n v="710"/>
    <m/>
    <n v="710"/>
    <n v="1"/>
    <m/>
    <m/>
    <n v="0"/>
    <n v="0"/>
    <n v="15"/>
    <n v="12.999999999999901"/>
    <n v="48"/>
  </r>
  <r>
    <x v="1"/>
    <x v="0"/>
    <x v="14"/>
    <x v="6"/>
    <d v="1899-12-30T08:30:00"/>
    <d v="1899-12-30T11:52:00"/>
    <m/>
    <m/>
    <n v="670"/>
    <n v="670"/>
    <n v="1"/>
    <m/>
    <m/>
    <n v="0"/>
    <n v="0"/>
    <m/>
    <n v="202"/>
    <m/>
  </r>
  <r>
    <x v="0"/>
    <x v="0"/>
    <x v="14"/>
    <x v="6"/>
    <d v="1899-12-30T11:52:00"/>
    <d v="1899-12-30T14:14:00"/>
    <m/>
    <m/>
    <m/>
    <n v="0"/>
    <n v="0"/>
    <m/>
    <n v="100"/>
    <n v="100"/>
    <n v="1"/>
    <m/>
    <n v="141.99999999999997"/>
    <m/>
  </r>
  <r>
    <x v="1"/>
    <x v="0"/>
    <x v="14"/>
    <x v="6"/>
    <d v="1899-12-30T14:14:00"/>
    <d v="1899-12-30T15:30:00"/>
    <m/>
    <m/>
    <n v="520"/>
    <n v="520"/>
    <n v="1"/>
    <m/>
    <m/>
    <n v="0"/>
    <n v="0"/>
    <n v="15"/>
    <n v="61.000000000000057"/>
    <n v="43"/>
  </r>
  <r>
    <x v="0"/>
    <x v="0"/>
    <x v="15"/>
    <x v="6"/>
    <d v="1899-12-30T08:30:00"/>
    <d v="1899-12-30T15:41:00"/>
    <m/>
    <m/>
    <m/>
    <n v="0"/>
    <n v="0"/>
    <m/>
    <n v="60"/>
    <n v="60"/>
    <n v="1"/>
    <m/>
    <n v="431"/>
    <m/>
  </r>
  <r>
    <x v="1"/>
    <x v="0"/>
    <x v="15"/>
    <x v="6"/>
    <d v="1899-12-30T15:41:00"/>
    <d v="1899-12-30T16:12:00"/>
    <m/>
    <m/>
    <n v="420"/>
    <n v="420"/>
    <n v="1"/>
    <m/>
    <m/>
    <n v="0"/>
    <n v="0"/>
    <n v="10"/>
    <n v="20.99999999999989"/>
    <n v="54"/>
  </r>
  <r>
    <x v="0"/>
    <x v="0"/>
    <x v="16"/>
    <x v="6"/>
    <d v="1899-12-30T08:30:00"/>
    <d v="1899-12-30T14:49:00"/>
    <m/>
    <m/>
    <m/>
    <n v="0"/>
    <n v="0"/>
    <n v="100"/>
    <m/>
    <n v="100"/>
    <n v="1"/>
    <m/>
    <n v="379"/>
    <m/>
  </r>
  <r>
    <x v="1"/>
    <x v="0"/>
    <x v="16"/>
    <x v="6"/>
    <d v="1899-12-30T14:49:00"/>
    <d v="1899-12-30T15:18:00"/>
    <m/>
    <n v="1000"/>
    <m/>
    <n v="1000"/>
    <n v="1"/>
    <m/>
    <m/>
    <n v="0"/>
    <n v="0"/>
    <n v="30"/>
    <n v="-0.99999999999994316"/>
    <n v="46"/>
  </r>
  <r>
    <x v="0"/>
    <x v="0"/>
    <x v="17"/>
    <x v="6"/>
    <d v="1899-12-30T08:30:00"/>
    <d v="1899-12-30T15:17:00"/>
    <m/>
    <m/>
    <m/>
    <n v="0"/>
    <n v="0"/>
    <n v="50"/>
    <m/>
    <n v="50"/>
    <n v="1"/>
    <m/>
    <n v="406.99999999999989"/>
    <m/>
  </r>
  <r>
    <x v="1"/>
    <x v="0"/>
    <x v="17"/>
    <x v="6"/>
    <d v="1899-12-30T15:17:00"/>
    <d v="1899-12-30T15:43:00"/>
    <m/>
    <n v="680"/>
    <m/>
    <n v="680"/>
    <n v="1"/>
    <m/>
    <m/>
    <n v="0"/>
    <n v="0"/>
    <n v="15"/>
    <n v="11.000000000000068"/>
    <n v="44"/>
  </r>
  <r>
    <x v="0"/>
    <x v="0"/>
    <x v="18"/>
    <x v="6"/>
    <d v="1899-12-30T08:30:00"/>
    <d v="1899-12-30T16:17:00"/>
    <m/>
    <m/>
    <m/>
    <n v="0"/>
    <n v="0"/>
    <n v="60"/>
    <m/>
    <n v="60"/>
    <n v="1"/>
    <m/>
    <n v="467"/>
    <m/>
  </r>
  <r>
    <x v="1"/>
    <x v="0"/>
    <x v="18"/>
    <x v="6"/>
    <d v="1899-12-30T16:17:00"/>
    <d v="1899-12-30T16:41:00"/>
    <m/>
    <n v="670"/>
    <m/>
    <n v="670"/>
    <n v="1"/>
    <m/>
    <m/>
    <n v="0"/>
    <n v="0"/>
    <n v="5"/>
    <n v="18.999999999999915"/>
    <n v="55"/>
  </r>
  <r>
    <x v="0"/>
    <x v="0"/>
    <x v="19"/>
    <x v="6"/>
    <d v="1899-12-30T08:30:00"/>
    <d v="1899-12-30T15:19:00"/>
    <m/>
    <m/>
    <m/>
    <n v="0"/>
    <n v="0"/>
    <m/>
    <n v="80"/>
    <n v="80"/>
    <n v="1"/>
    <m/>
    <n v="408.99999999999989"/>
    <m/>
  </r>
  <r>
    <x v="1"/>
    <x v="0"/>
    <x v="19"/>
    <x v="6"/>
    <d v="1899-12-30T15:19:00"/>
    <d v="1899-12-30T16:28:00"/>
    <m/>
    <m/>
    <n v="770"/>
    <n v="770"/>
    <n v="1"/>
    <m/>
    <m/>
    <n v="0"/>
    <n v="0"/>
    <m/>
    <n v="68.999999999999915"/>
    <n v="43"/>
  </r>
  <r>
    <x v="1"/>
    <x v="0"/>
    <x v="20"/>
    <x v="6"/>
    <d v="1899-12-30T08:30:00"/>
    <d v="1899-12-30T15:32:00"/>
    <m/>
    <m/>
    <n v="730"/>
    <n v="730"/>
    <n v="1"/>
    <m/>
    <m/>
    <n v="0"/>
    <n v="0"/>
    <m/>
    <n v="422"/>
    <m/>
  </r>
  <r>
    <x v="0"/>
    <x v="0"/>
    <x v="20"/>
    <x v="6"/>
    <d v="1899-12-30T15:32:00"/>
    <d v="1899-12-30T16:05:00"/>
    <m/>
    <m/>
    <m/>
    <n v="0"/>
    <n v="0"/>
    <n v="60"/>
    <m/>
    <n v="60"/>
    <n v="1"/>
    <n v="15"/>
    <n v="17.999999999999886"/>
    <n v="46"/>
  </r>
  <r>
    <x v="1"/>
    <x v="0"/>
    <x v="21"/>
    <x v="6"/>
    <d v="1899-12-30T08:30:00"/>
    <d v="1899-12-30T16:30:00"/>
    <m/>
    <n v="780"/>
    <m/>
    <n v="780"/>
    <n v="1"/>
    <m/>
    <m/>
    <n v="0"/>
    <n v="0"/>
    <n v="15"/>
    <n v="465"/>
    <n v="46"/>
  </r>
  <r>
    <x v="0"/>
    <x v="0"/>
    <x v="0"/>
    <x v="7"/>
    <d v="1899-12-30T08:30:00"/>
    <d v="1899-12-30T12:38:00"/>
    <m/>
    <m/>
    <m/>
    <n v="0"/>
    <n v="0"/>
    <m/>
    <n v="80"/>
    <n v="80"/>
    <n v="1"/>
    <m/>
    <n v="247.99999999999997"/>
    <m/>
  </r>
  <r>
    <x v="1"/>
    <x v="0"/>
    <x v="0"/>
    <x v="7"/>
    <d v="1899-12-30T12:08:00"/>
    <d v="1899-12-30T13:10:00"/>
    <m/>
    <m/>
    <n v="630"/>
    <n v="630"/>
    <n v="1"/>
    <m/>
    <m/>
    <n v="0"/>
    <n v="0"/>
    <n v="60"/>
    <n v="1.9999999999999432"/>
    <n v="43"/>
  </r>
  <r>
    <x v="1"/>
    <x v="0"/>
    <x v="1"/>
    <x v="7"/>
    <d v="1899-12-30T08:30:00"/>
    <d v="1899-12-30T13:54:00"/>
    <m/>
    <n v="700"/>
    <m/>
    <n v="700"/>
    <n v="1"/>
    <m/>
    <m/>
    <n v="0"/>
    <n v="0"/>
    <m/>
    <n v="324"/>
    <m/>
  </r>
  <r>
    <x v="0"/>
    <x v="0"/>
    <x v="1"/>
    <x v="7"/>
    <d v="1899-12-30T13:54:00"/>
    <d v="1899-12-30T14:19:00"/>
    <m/>
    <m/>
    <m/>
    <n v="0"/>
    <n v="0"/>
    <n v="100"/>
    <m/>
    <n v="100"/>
    <n v="1"/>
    <n v="60"/>
    <n v="-35.000000000000085"/>
    <n v="57"/>
  </r>
  <r>
    <x v="0"/>
    <x v="0"/>
    <x v="2"/>
    <x v="7"/>
    <d v="1899-12-30T08:30:00"/>
    <d v="1899-12-30T15:06:00"/>
    <m/>
    <m/>
    <m/>
    <n v="0"/>
    <n v="0"/>
    <n v="90"/>
    <m/>
    <n v="90"/>
    <n v="1"/>
    <m/>
    <n v="396"/>
    <m/>
  </r>
  <r>
    <x v="1"/>
    <x v="0"/>
    <x v="2"/>
    <x v="7"/>
    <d v="1899-12-30T15:06:00"/>
    <d v="1899-12-30T15:29:00"/>
    <m/>
    <n v="880"/>
    <m/>
    <n v="880"/>
    <n v="1"/>
    <m/>
    <m/>
    <n v="0"/>
    <n v="0"/>
    <n v="60"/>
    <n v="-37.000000000000085"/>
    <n v="71"/>
  </r>
  <r>
    <x v="0"/>
    <x v="0"/>
    <x v="3"/>
    <x v="7"/>
    <d v="1899-12-30T08:30:00"/>
    <d v="1899-12-30T13:48:00"/>
    <m/>
    <m/>
    <m/>
    <n v="0"/>
    <n v="0"/>
    <n v="60"/>
    <m/>
    <n v="60"/>
    <n v="1"/>
    <m/>
    <n v="318.00000000000006"/>
    <m/>
  </r>
  <r>
    <x v="1"/>
    <x v="0"/>
    <x v="3"/>
    <x v="7"/>
    <d v="1899-12-30T13:48:00"/>
    <d v="1899-12-30T14:20:00"/>
    <m/>
    <m/>
    <n v="620"/>
    <n v="620"/>
    <n v="1"/>
    <m/>
    <m/>
    <n v="0"/>
    <n v="0"/>
    <n v="60"/>
    <n v="-28.000000000000114"/>
    <n v="53"/>
  </r>
  <r>
    <x v="1"/>
    <x v="0"/>
    <x v="4"/>
    <x v="7"/>
    <d v="1899-12-30T08:30:00"/>
    <d v="1899-12-30T09:29:00"/>
    <m/>
    <m/>
    <n v="480"/>
    <n v="480"/>
    <n v="1"/>
    <m/>
    <m/>
    <n v="0"/>
    <n v="0"/>
    <m/>
    <n v="58.99999999999995"/>
    <m/>
  </r>
  <r>
    <x v="0"/>
    <x v="0"/>
    <x v="4"/>
    <x v="7"/>
    <d v="1899-12-30T09:29:00"/>
    <d v="1899-12-30T13:37:00"/>
    <m/>
    <m/>
    <m/>
    <n v="0"/>
    <n v="0"/>
    <m/>
    <n v="80"/>
    <n v="80"/>
    <n v="1"/>
    <m/>
    <n v="247.99999999999997"/>
    <m/>
  </r>
  <r>
    <x v="1"/>
    <x v="0"/>
    <x v="4"/>
    <x v="7"/>
    <d v="1899-12-30T13:37:00"/>
    <d v="1899-12-30T14:09:00"/>
    <m/>
    <m/>
    <n v="430"/>
    <n v="430"/>
    <n v="1"/>
    <m/>
    <m/>
    <n v="0"/>
    <n v="0"/>
    <n v="60"/>
    <n v="-27.999999999999957"/>
    <n v="64"/>
  </r>
  <r>
    <x v="0"/>
    <x v="0"/>
    <x v="5"/>
    <x v="7"/>
    <d v="1899-12-30T08:30:00"/>
    <d v="1899-12-30T13:42:00"/>
    <m/>
    <m/>
    <m/>
    <n v="0"/>
    <n v="0"/>
    <m/>
    <n v="60"/>
    <n v="60"/>
    <n v="1"/>
    <m/>
    <n v="311.99999999999994"/>
    <m/>
  </r>
  <r>
    <x v="1"/>
    <x v="0"/>
    <x v="5"/>
    <x v="7"/>
    <d v="1899-12-30T13:42:00"/>
    <d v="1899-12-30T14:15:00"/>
    <m/>
    <m/>
    <n v="640"/>
    <n v="640"/>
    <n v="1"/>
    <m/>
    <m/>
    <n v="0"/>
    <n v="0"/>
    <n v="60"/>
    <n v="-26.999999999999957"/>
    <n v="52"/>
  </r>
  <r>
    <x v="1"/>
    <x v="0"/>
    <x v="6"/>
    <x v="7"/>
    <d v="1899-12-30T08:30:00"/>
    <d v="1899-12-30T13:41:00"/>
    <m/>
    <n v="930"/>
    <m/>
    <n v="930"/>
    <n v="1"/>
    <m/>
    <m/>
    <n v="0"/>
    <n v="0"/>
    <m/>
    <n v="310.99999999999989"/>
    <m/>
  </r>
  <r>
    <x v="0"/>
    <x v="0"/>
    <x v="6"/>
    <x v="7"/>
    <d v="1899-12-30T13:41:00"/>
    <d v="1899-12-30T14:05:00"/>
    <m/>
    <m/>
    <m/>
    <n v="0"/>
    <n v="0"/>
    <n v="70"/>
    <m/>
    <n v="70"/>
    <n v="1"/>
    <n v="60"/>
    <n v="-35.999999999999929"/>
    <n v="55"/>
  </r>
  <r>
    <x v="0"/>
    <x v="0"/>
    <x v="7"/>
    <x v="7"/>
    <d v="1899-12-30T08:30:00"/>
    <d v="1899-12-30T13:42:00"/>
    <m/>
    <m/>
    <m/>
    <n v="0"/>
    <n v="0"/>
    <n v="50"/>
    <m/>
    <n v="50"/>
    <n v="1"/>
    <m/>
    <n v="311.99999999999994"/>
    <m/>
  </r>
  <r>
    <x v="1"/>
    <x v="0"/>
    <x v="7"/>
    <x v="7"/>
    <d v="1899-12-30T13:42:00"/>
    <d v="1899-12-30T14:13:00"/>
    <m/>
    <m/>
    <n v="420"/>
    <n v="420"/>
    <n v="1"/>
    <m/>
    <m/>
    <n v="0"/>
    <n v="0"/>
    <n v="60"/>
    <n v="-28.99999999999995"/>
    <n v="55"/>
  </r>
  <r>
    <x v="0"/>
    <x v="0"/>
    <x v="8"/>
    <x v="7"/>
    <d v="1899-12-30T08:30:00"/>
    <d v="1899-12-30T14:04:00"/>
    <m/>
    <m/>
    <m/>
    <n v="0"/>
    <n v="0"/>
    <n v="90"/>
    <m/>
    <n v="90"/>
    <n v="1"/>
    <m/>
    <n v="334"/>
    <m/>
  </r>
  <r>
    <x v="1"/>
    <x v="0"/>
    <x v="8"/>
    <x v="7"/>
    <d v="1899-12-30T14:04:00"/>
    <d v="1899-12-30T14:38:00"/>
    <m/>
    <m/>
    <n v="840"/>
    <n v="840"/>
    <n v="1"/>
    <m/>
    <m/>
    <n v="0"/>
    <n v="0"/>
    <n v="60"/>
    <n v="-26.000000000000121"/>
    <n v="56"/>
  </r>
  <r>
    <x v="0"/>
    <x v="0"/>
    <x v="9"/>
    <x v="7"/>
    <d v="1899-12-30T08:30:00"/>
    <d v="1899-12-30T12:30:00"/>
    <m/>
    <m/>
    <m/>
    <n v="0"/>
    <n v="0"/>
    <m/>
    <n v="70"/>
    <n v="70"/>
    <n v="1"/>
    <m/>
    <n v="240"/>
    <m/>
  </r>
  <r>
    <x v="1"/>
    <x v="0"/>
    <x v="9"/>
    <x v="7"/>
    <d v="1899-12-30T12:30:00"/>
    <d v="1899-12-30T13:13:00"/>
    <m/>
    <m/>
    <n v="890"/>
    <n v="890"/>
    <n v="1"/>
    <m/>
    <m/>
    <n v="0"/>
    <n v="0"/>
    <n v="60"/>
    <n v="-16.999999999999993"/>
    <n v="46"/>
  </r>
  <r>
    <x v="0"/>
    <x v="0"/>
    <x v="10"/>
    <x v="7"/>
    <d v="1899-12-30T08:30:00"/>
    <d v="1899-12-30T12:40:00"/>
    <m/>
    <m/>
    <m/>
    <n v="0"/>
    <n v="0"/>
    <m/>
    <n v="70"/>
    <n v="70"/>
    <n v="1"/>
    <m/>
    <n v="249.99999999999997"/>
    <m/>
  </r>
  <r>
    <x v="1"/>
    <x v="0"/>
    <x v="10"/>
    <x v="7"/>
    <d v="1899-12-30T12:40:00"/>
    <d v="1899-12-30T13:15:00"/>
    <m/>
    <m/>
    <n v="570"/>
    <n v="570"/>
    <n v="1"/>
    <m/>
    <m/>
    <n v="0"/>
    <n v="0"/>
    <n v="60"/>
    <n v="-24.999999999999964"/>
    <n v="43"/>
  </r>
  <r>
    <x v="1"/>
    <x v="0"/>
    <x v="11"/>
    <x v="7"/>
    <d v="1899-12-30T08:30:00"/>
    <d v="1899-12-30T13:59:00"/>
    <m/>
    <n v="690"/>
    <m/>
    <n v="690"/>
    <n v="1"/>
    <m/>
    <m/>
    <n v="0"/>
    <n v="0"/>
    <m/>
    <n v="328.99999999999983"/>
    <m/>
  </r>
  <r>
    <x v="0"/>
    <x v="0"/>
    <x v="11"/>
    <x v="7"/>
    <d v="1899-12-30T13:59:00"/>
    <d v="1899-12-30T14:23:00"/>
    <m/>
    <m/>
    <m/>
    <n v="0"/>
    <n v="0"/>
    <n v="70"/>
    <m/>
    <n v="70"/>
    <n v="1"/>
    <n v="60"/>
    <n v="-35.999999999999929"/>
    <n v="57"/>
  </r>
  <r>
    <x v="0"/>
    <x v="0"/>
    <x v="12"/>
    <x v="7"/>
    <d v="1899-12-30T08:30:00"/>
    <d v="1899-12-30T15:06:00"/>
    <m/>
    <m/>
    <m/>
    <n v="0"/>
    <n v="0"/>
    <n v="80"/>
    <m/>
    <n v="80"/>
    <n v="1"/>
    <m/>
    <n v="396"/>
    <m/>
  </r>
  <r>
    <x v="1"/>
    <x v="0"/>
    <x v="12"/>
    <x v="7"/>
    <d v="1899-12-30T15:06:00"/>
    <d v="1899-12-30T15:31:00"/>
    <m/>
    <n v="900"/>
    <m/>
    <n v="900"/>
    <n v="1"/>
    <m/>
    <m/>
    <n v="0"/>
    <n v="0"/>
    <n v="60"/>
    <n v="-34.999999999999929"/>
    <n v="72"/>
  </r>
  <r>
    <x v="0"/>
    <x v="0"/>
    <x v="13"/>
    <x v="7"/>
    <d v="1899-12-30T08:30:00"/>
    <d v="1899-12-30T13:33:00"/>
    <m/>
    <m/>
    <m/>
    <n v="0"/>
    <n v="0"/>
    <n v="90"/>
    <m/>
    <n v="90"/>
    <n v="1"/>
    <m/>
    <n v="302.99999999999994"/>
    <m/>
  </r>
  <r>
    <x v="1"/>
    <x v="0"/>
    <x v="13"/>
    <x v="7"/>
    <d v="1899-12-30T13:33:00"/>
    <d v="1899-12-30T14:13:00"/>
    <m/>
    <m/>
    <n v="670"/>
    <n v="670"/>
    <n v="1"/>
    <m/>
    <m/>
    <n v="0"/>
    <n v="0"/>
    <n v="60"/>
    <n v="-19.999999999999986"/>
    <n v="53"/>
  </r>
  <r>
    <x v="1"/>
    <x v="0"/>
    <x v="14"/>
    <x v="7"/>
    <d v="1899-12-30T08:30:00"/>
    <d v="1899-12-30T09:32:00"/>
    <m/>
    <m/>
    <n v="490"/>
    <n v="490"/>
    <n v="1"/>
    <m/>
    <m/>
    <n v="0"/>
    <n v="0"/>
    <m/>
    <n v="61.999999999999943"/>
    <m/>
  </r>
  <r>
    <x v="0"/>
    <x v="0"/>
    <x v="14"/>
    <x v="7"/>
    <d v="1899-12-30T09:32:00"/>
    <d v="1899-12-30T13:39:00"/>
    <m/>
    <m/>
    <m/>
    <n v="0"/>
    <n v="0"/>
    <m/>
    <n v="100"/>
    <n v="100"/>
    <n v="1"/>
    <m/>
    <n v="247.00000000000003"/>
    <m/>
  </r>
  <r>
    <x v="1"/>
    <x v="0"/>
    <x v="14"/>
    <x v="7"/>
    <d v="1899-12-30T13:39:00"/>
    <d v="1899-12-30T14:11:00"/>
    <m/>
    <m/>
    <n v="460"/>
    <n v="460"/>
    <n v="1"/>
    <m/>
    <m/>
    <n v="0"/>
    <n v="0"/>
    <n v="60"/>
    <n v="-27.999999999999957"/>
    <n v="62"/>
  </r>
  <r>
    <x v="0"/>
    <x v="0"/>
    <x v="15"/>
    <x v="7"/>
    <d v="1899-12-30T08:30:00"/>
    <d v="1899-12-30T13:41:00"/>
    <m/>
    <m/>
    <m/>
    <n v="0"/>
    <n v="0"/>
    <m/>
    <n v="50"/>
    <n v="50"/>
    <n v="1"/>
    <m/>
    <n v="310.99999999999989"/>
    <m/>
  </r>
  <r>
    <x v="1"/>
    <x v="0"/>
    <x v="15"/>
    <x v="7"/>
    <d v="1899-12-30T13:41:00"/>
    <d v="1899-12-30T14:15:00"/>
    <m/>
    <m/>
    <n v="570"/>
    <n v="570"/>
    <n v="1"/>
    <m/>
    <m/>
    <n v="0"/>
    <n v="0"/>
    <n v="60"/>
    <n v="-25.999999999999957"/>
    <n v="52"/>
  </r>
  <r>
    <x v="1"/>
    <x v="0"/>
    <x v="16"/>
    <x v="7"/>
    <d v="1899-12-30T08:30:00"/>
    <d v="1899-12-30T13:43:00"/>
    <m/>
    <n v="930"/>
    <m/>
    <n v="930"/>
    <n v="1"/>
    <m/>
    <m/>
    <n v="0"/>
    <n v="0"/>
    <m/>
    <n v="312.99999999999989"/>
    <m/>
  </r>
  <r>
    <x v="0"/>
    <x v="0"/>
    <x v="16"/>
    <x v="7"/>
    <d v="1899-12-30T13:43:00"/>
    <d v="1899-12-30T14:10:00"/>
    <m/>
    <m/>
    <m/>
    <n v="0"/>
    <n v="0"/>
    <n v="80"/>
    <m/>
    <n v="80"/>
    <n v="1"/>
    <n v="60"/>
    <n v="-32.999999999999936"/>
    <n v="57"/>
  </r>
  <r>
    <x v="0"/>
    <x v="0"/>
    <x v="17"/>
    <x v="7"/>
    <d v="1899-12-30T08:30:00"/>
    <d v="1899-12-30T13:41:00"/>
    <m/>
    <m/>
    <m/>
    <n v="0"/>
    <n v="0"/>
    <n v="50"/>
    <m/>
    <n v="50"/>
    <n v="1"/>
    <m/>
    <n v="310.99999999999989"/>
    <m/>
  </r>
  <r>
    <x v="1"/>
    <x v="0"/>
    <x v="17"/>
    <x v="7"/>
    <d v="1899-12-30T13:41:00"/>
    <d v="1899-12-30T14:10:00"/>
    <m/>
    <m/>
    <n v="360"/>
    <n v="360"/>
    <n v="1"/>
    <m/>
    <m/>
    <n v="0"/>
    <n v="0"/>
    <n v="60"/>
    <n v="-30.999999999999943"/>
    <n v="55"/>
  </r>
  <r>
    <x v="0"/>
    <x v="0"/>
    <x v="18"/>
    <x v="7"/>
    <d v="1899-12-30T08:30:00"/>
    <d v="1899-12-30T14:14:00"/>
    <m/>
    <m/>
    <m/>
    <n v="0"/>
    <n v="0"/>
    <n v="90"/>
    <m/>
    <n v="90"/>
    <n v="1"/>
    <m/>
    <n v="343.99999999999994"/>
    <m/>
  </r>
  <r>
    <x v="1"/>
    <x v="0"/>
    <x v="18"/>
    <x v="7"/>
    <d v="1899-12-30T14:14:00"/>
    <d v="1899-12-30T15:07:00"/>
    <m/>
    <m/>
    <n v="800"/>
    <n v="800"/>
    <n v="1"/>
    <m/>
    <m/>
    <n v="0"/>
    <n v="0"/>
    <n v="60"/>
    <n v="-7.0000000000000284"/>
    <n v="57"/>
  </r>
  <r>
    <x v="0"/>
    <x v="0"/>
    <x v="19"/>
    <x v="7"/>
    <d v="1899-12-30T08:30:00"/>
    <d v="1899-12-30T12:32:00"/>
    <m/>
    <m/>
    <m/>
    <n v="0"/>
    <n v="0"/>
    <m/>
    <n v="80"/>
    <n v="80"/>
    <n v="1"/>
    <m/>
    <n v="242"/>
    <m/>
  </r>
  <r>
    <x v="1"/>
    <x v="0"/>
    <x v="19"/>
    <x v="7"/>
    <d v="1899-12-30T12:32:00"/>
    <d v="1899-12-30T13:12:00"/>
    <m/>
    <m/>
    <n v="800"/>
    <n v="800"/>
    <n v="1"/>
    <m/>
    <m/>
    <n v="0"/>
    <n v="0"/>
    <n v="60"/>
    <n v="-20.000000000000142"/>
    <n v="44"/>
  </r>
  <r>
    <x v="0"/>
    <x v="0"/>
    <x v="20"/>
    <x v="7"/>
    <d v="1899-12-30T08:30:00"/>
    <d v="1899-12-30T12:38:00"/>
    <m/>
    <m/>
    <m/>
    <n v="0"/>
    <n v="0"/>
    <m/>
    <n v="60"/>
    <n v="60"/>
    <n v="1"/>
    <m/>
    <n v="247.99999999999997"/>
    <m/>
  </r>
  <r>
    <x v="1"/>
    <x v="0"/>
    <x v="20"/>
    <x v="7"/>
    <d v="1899-12-30T12:38:00"/>
    <d v="1899-12-30T13:14:00"/>
    <m/>
    <m/>
    <n v="610"/>
    <n v="610"/>
    <n v="1"/>
    <m/>
    <m/>
    <n v="0"/>
    <n v="0"/>
    <n v="60"/>
    <n v="-24.000000000000128"/>
    <n v="44"/>
  </r>
  <r>
    <x v="0"/>
    <x v="0"/>
    <x v="21"/>
    <x v="7"/>
    <d v="1899-12-30T08:30:00"/>
    <d v="1899-12-30T14:00:00"/>
    <m/>
    <m/>
    <m/>
    <n v="0"/>
    <n v="0"/>
    <n v="100"/>
    <m/>
    <n v="100"/>
    <n v="1"/>
    <m/>
    <n v="330"/>
    <m/>
  </r>
  <r>
    <x v="1"/>
    <x v="0"/>
    <x v="21"/>
    <x v="7"/>
    <d v="1899-12-30T14:00:00"/>
    <d v="1899-12-30T14:26:00"/>
    <m/>
    <n v="720"/>
    <m/>
    <n v="720"/>
    <n v="1"/>
    <m/>
    <m/>
    <n v="0"/>
    <n v="0"/>
    <n v="6"/>
    <n v="19.999999999999908"/>
    <n v="57"/>
  </r>
  <r>
    <x v="0"/>
    <x v="0"/>
    <x v="0"/>
    <x v="8"/>
    <d v="1899-12-30T08:30:00"/>
    <d v="1899-12-30T12:38:00"/>
    <m/>
    <m/>
    <m/>
    <n v="0"/>
    <n v="0"/>
    <m/>
    <n v="80"/>
    <n v="80"/>
    <n v="1"/>
    <m/>
    <n v="247.99999999999997"/>
    <m/>
  </r>
  <r>
    <x v="1"/>
    <x v="0"/>
    <x v="0"/>
    <x v="8"/>
    <d v="1899-12-30T12:38:00"/>
    <d v="1899-12-30T13:12:00"/>
    <m/>
    <m/>
    <n v="920"/>
    <n v="920"/>
    <n v="1"/>
    <m/>
    <m/>
    <n v="0"/>
    <n v="0"/>
    <n v="60"/>
    <n v="-26.000000000000121"/>
    <n v="60"/>
  </r>
  <r>
    <x v="1"/>
    <x v="0"/>
    <x v="1"/>
    <x v="8"/>
    <d v="1899-12-30T08:30:00"/>
    <d v="1899-12-30T13:25:00"/>
    <m/>
    <n v="650"/>
    <m/>
    <n v="650"/>
    <n v="1"/>
    <m/>
    <m/>
    <n v="0"/>
    <n v="0"/>
    <m/>
    <n v="294.99999999999994"/>
    <m/>
  </r>
  <r>
    <x v="0"/>
    <x v="0"/>
    <x v="1"/>
    <x v="8"/>
    <d v="1899-12-30T13:25:00"/>
    <d v="1899-12-30T13:51:00"/>
    <m/>
    <m/>
    <m/>
    <n v="0"/>
    <n v="0"/>
    <n v="50"/>
    <m/>
    <n v="50"/>
    <n v="1"/>
    <n v="60"/>
    <n v="-34.000000000000092"/>
    <n v="60"/>
  </r>
  <r>
    <x v="0"/>
    <x v="0"/>
    <x v="2"/>
    <x v="8"/>
    <d v="1899-12-30T08:30:00"/>
    <d v="1899-12-30T15:02:00"/>
    <m/>
    <m/>
    <m/>
    <n v="0"/>
    <n v="0"/>
    <n v="70"/>
    <m/>
    <n v="70"/>
    <n v="1"/>
    <m/>
    <n v="392"/>
    <m/>
  </r>
  <r>
    <x v="1"/>
    <x v="0"/>
    <x v="2"/>
    <x v="8"/>
    <d v="1899-12-30T15:02:00"/>
    <d v="1899-12-30T16:07:00"/>
    <m/>
    <n v="670"/>
    <m/>
    <n v="670"/>
    <n v="1"/>
    <m/>
    <m/>
    <n v="0"/>
    <n v="0"/>
    <n v="60"/>
    <n v="5.0000000000000853"/>
    <n v="75"/>
  </r>
  <r>
    <x v="0"/>
    <x v="0"/>
    <x v="3"/>
    <x v="8"/>
    <d v="1899-12-30T08:30:00"/>
    <d v="1899-12-30T13:51:00"/>
    <m/>
    <m/>
    <m/>
    <n v="0"/>
    <n v="0"/>
    <n v="50"/>
    <m/>
    <n v="50"/>
    <n v="1"/>
    <m/>
    <n v="320.99999999999989"/>
    <m/>
  </r>
  <r>
    <x v="1"/>
    <x v="0"/>
    <x v="3"/>
    <x v="8"/>
    <d v="1899-12-30T13:51:00"/>
    <d v="1899-12-30T14:21:00"/>
    <m/>
    <n v="710"/>
    <m/>
    <n v="710"/>
    <n v="1"/>
    <m/>
    <m/>
    <n v="0"/>
    <n v="0"/>
    <n v="60"/>
    <n v="-29.999999999999947"/>
    <n v="65"/>
  </r>
  <r>
    <x v="1"/>
    <x v="0"/>
    <x v="4"/>
    <x v="8"/>
    <d v="1899-12-30T08:30:00"/>
    <d v="1899-12-30T09:28:00"/>
    <m/>
    <m/>
    <n v="370"/>
    <n v="370"/>
    <n v="1"/>
    <m/>
    <m/>
    <n v="0"/>
    <n v="0"/>
    <m/>
    <n v="57.999999999999957"/>
    <m/>
  </r>
  <r>
    <x v="0"/>
    <x v="0"/>
    <x v="4"/>
    <x v="8"/>
    <d v="1899-12-30T09:28:00"/>
    <d v="1899-12-30T13:37:00"/>
    <m/>
    <m/>
    <m/>
    <n v="0"/>
    <n v="0"/>
    <m/>
    <n v="90"/>
    <n v="90"/>
    <n v="1"/>
    <m/>
    <n v="249.00000000000003"/>
    <m/>
  </r>
  <r>
    <x v="1"/>
    <x v="0"/>
    <x v="4"/>
    <x v="8"/>
    <d v="1899-12-30T13:37:00"/>
    <d v="1899-12-30T14:08:00"/>
    <m/>
    <m/>
    <n v="640"/>
    <n v="640"/>
    <n v="1"/>
    <m/>
    <m/>
    <n v="0"/>
    <n v="0"/>
    <n v="60"/>
    <n v="-28.99999999999995"/>
    <n v="60"/>
  </r>
  <r>
    <x v="1"/>
    <x v="0"/>
    <x v="5"/>
    <x v="8"/>
    <d v="1899-12-30T08:30:00"/>
    <d v="1899-12-30T10:15:00"/>
    <m/>
    <m/>
    <n v="1150"/>
    <n v="1150"/>
    <n v="1"/>
    <m/>
    <m/>
    <n v="0"/>
    <n v="0"/>
    <m/>
    <n v="104.99999999999994"/>
    <m/>
  </r>
  <r>
    <x v="0"/>
    <x v="0"/>
    <x v="5"/>
    <x v="8"/>
    <d v="1899-12-30T10:15:00"/>
    <d v="1899-12-30T13:03:00"/>
    <m/>
    <m/>
    <m/>
    <n v="0"/>
    <n v="0"/>
    <m/>
    <n v="150"/>
    <n v="150"/>
    <n v="1"/>
    <m/>
    <n v="168.00000000000011"/>
    <m/>
  </r>
  <r>
    <x v="1"/>
    <x v="0"/>
    <x v="5"/>
    <x v="8"/>
    <d v="1899-12-30T13:03:00"/>
    <d v="1899-12-30T13:38:00"/>
    <m/>
    <m/>
    <n v="520"/>
    <n v="520"/>
    <n v="1"/>
    <m/>
    <m/>
    <n v="0"/>
    <n v="0"/>
    <n v="60"/>
    <n v="-25.000000000000128"/>
    <n v="60"/>
  </r>
  <r>
    <x v="1"/>
    <x v="0"/>
    <x v="6"/>
    <x v="8"/>
    <d v="1899-12-30T08:30:00"/>
    <d v="1899-12-30T13:20:00"/>
    <m/>
    <n v="670"/>
    <m/>
    <n v="670"/>
    <n v="1"/>
    <m/>
    <m/>
    <n v="0"/>
    <n v="0"/>
    <m/>
    <n v="290.00000000000006"/>
    <m/>
  </r>
  <r>
    <x v="0"/>
    <x v="0"/>
    <x v="6"/>
    <x v="8"/>
    <d v="1899-12-30T13:20:00"/>
    <d v="1899-12-30T13:47:00"/>
    <m/>
    <m/>
    <m/>
    <n v="0"/>
    <n v="0"/>
    <n v="60"/>
    <m/>
    <n v="60"/>
    <n v="1"/>
    <n v="60"/>
    <n v="-33.000000000000099"/>
    <n v="60"/>
  </r>
  <r>
    <x v="0"/>
    <x v="0"/>
    <x v="7"/>
    <x v="8"/>
    <d v="1899-12-30T08:30:00"/>
    <d v="1899-12-30T12:42:00"/>
    <m/>
    <m/>
    <m/>
    <n v="0"/>
    <n v="0"/>
    <n v="30"/>
    <m/>
    <n v="30"/>
    <n v="1"/>
    <m/>
    <n v="251.99999999999994"/>
    <m/>
  </r>
  <r>
    <x v="1"/>
    <x v="0"/>
    <x v="7"/>
    <x v="8"/>
    <d v="1899-12-30T12:42:00"/>
    <d v="1899-12-30T13:20:00"/>
    <m/>
    <n v="490"/>
    <m/>
    <n v="490"/>
    <n v="1"/>
    <m/>
    <m/>
    <n v="0"/>
    <n v="0"/>
    <n v="60"/>
    <n v="-21.999999999999972"/>
    <n v="60"/>
  </r>
  <r>
    <x v="0"/>
    <x v="0"/>
    <x v="8"/>
    <x v="8"/>
    <d v="1899-12-30T08:30:00"/>
    <d v="1899-12-30T14:05:00"/>
    <m/>
    <m/>
    <m/>
    <n v="0"/>
    <n v="0"/>
    <n v="90"/>
    <m/>
    <n v="90"/>
    <n v="1"/>
    <m/>
    <n v="335.00000000000006"/>
    <m/>
  </r>
  <r>
    <x v="1"/>
    <x v="0"/>
    <x v="8"/>
    <x v="8"/>
    <d v="1899-12-30T14:05:00"/>
    <d v="1899-12-30T14:39:00"/>
    <m/>
    <n v="730"/>
    <m/>
    <n v="730"/>
    <n v="1"/>
    <m/>
    <m/>
    <n v="0"/>
    <n v="0"/>
    <n v="60"/>
    <n v="-25.999999999999957"/>
    <n v="60"/>
  </r>
  <r>
    <x v="0"/>
    <x v="0"/>
    <x v="9"/>
    <x v="8"/>
    <d v="1899-12-30T08:30:00"/>
    <d v="1899-12-30T12:12:00"/>
    <m/>
    <m/>
    <m/>
    <n v="0"/>
    <n v="0"/>
    <m/>
    <n v="30"/>
    <n v="30"/>
    <n v="1"/>
    <m/>
    <n v="221.99999999999994"/>
    <m/>
  </r>
  <r>
    <x v="1"/>
    <x v="0"/>
    <x v="9"/>
    <x v="8"/>
    <d v="1899-12-30T12:12:00"/>
    <d v="1899-12-30T12:48:00"/>
    <m/>
    <m/>
    <n v="490"/>
    <n v="490"/>
    <n v="1"/>
    <m/>
    <m/>
    <n v="0"/>
    <n v="0"/>
    <n v="60"/>
    <n v="-23.999999999999972"/>
    <n v="60"/>
  </r>
  <r>
    <x v="0"/>
    <x v="0"/>
    <x v="10"/>
    <x v="8"/>
    <d v="1899-12-30T08:30:00"/>
    <d v="1899-12-30T12:38:00"/>
    <m/>
    <m/>
    <m/>
    <n v="0"/>
    <n v="0"/>
    <m/>
    <n v="80"/>
    <n v="80"/>
    <n v="1"/>
    <m/>
    <n v="247.99999999999997"/>
    <m/>
  </r>
  <r>
    <x v="1"/>
    <x v="0"/>
    <x v="10"/>
    <x v="8"/>
    <d v="1899-12-30T12:38:00"/>
    <d v="1899-12-30T13:16:00"/>
    <m/>
    <m/>
    <n v="900"/>
    <n v="900"/>
    <n v="1"/>
    <m/>
    <m/>
    <n v="0"/>
    <n v="0"/>
    <n v="60"/>
    <n v="-21.999999999999972"/>
    <n v="45"/>
  </r>
  <r>
    <x v="1"/>
    <x v="0"/>
    <x v="11"/>
    <x v="8"/>
    <d v="1899-12-30T08:30:00"/>
    <d v="1899-12-30T13:33:00"/>
    <m/>
    <n v="660"/>
    <m/>
    <n v="660"/>
    <n v="1"/>
    <m/>
    <m/>
    <n v="0"/>
    <n v="0"/>
    <m/>
    <n v="302.99999999999994"/>
    <m/>
  </r>
  <r>
    <x v="0"/>
    <x v="0"/>
    <x v="11"/>
    <x v="8"/>
    <d v="1899-12-30T13:33:00"/>
    <d v="1899-12-30T14:00:00"/>
    <m/>
    <m/>
    <m/>
    <n v="0"/>
    <n v="0"/>
    <n v="70"/>
    <m/>
    <n v="70"/>
    <n v="1"/>
    <n v="60"/>
    <n v="-32.999999999999936"/>
    <n v="60"/>
  </r>
  <r>
    <x v="0"/>
    <x v="0"/>
    <x v="12"/>
    <x v="8"/>
    <d v="1899-12-30T08:30:00"/>
    <d v="1899-12-30T14:30:00"/>
    <m/>
    <m/>
    <m/>
    <n v="0"/>
    <n v="0"/>
    <n v="50"/>
    <m/>
    <n v="50"/>
    <n v="1"/>
    <m/>
    <n v="359.99999999999989"/>
    <m/>
  </r>
  <r>
    <x v="1"/>
    <x v="0"/>
    <x v="12"/>
    <x v="8"/>
    <d v="1899-12-30T14:30:00"/>
    <d v="1899-12-30T15:28:00"/>
    <m/>
    <n v="540"/>
    <m/>
    <n v="540"/>
    <n v="1"/>
    <m/>
    <m/>
    <n v="0"/>
    <n v="0"/>
    <n v="60"/>
    <n v="-1.9999999999998863"/>
    <n v="70"/>
  </r>
  <r>
    <x v="0"/>
    <x v="0"/>
    <x v="13"/>
    <x v="8"/>
    <d v="1899-12-30T08:30:00"/>
    <d v="1899-12-30T13:17:00"/>
    <m/>
    <m/>
    <m/>
    <n v="0"/>
    <n v="0"/>
    <n v="80"/>
    <m/>
    <n v="80"/>
    <n v="1"/>
    <m/>
    <n v="287"/>
    <m/>
  </r>
  <r>
    <x v="1"/>
    <x v="0"/>
    <x v="13"/>
    <x v="8"/>
    <d v="1899-12-30T13:17:00"/>
    <d v="1899-12-30T13:51:00"/>
    <m/>
    <n v="770"/>
    <m/>
    <n v="770"/>
    <n v="1"/>
    <m/>
    <m/>
    <n v="0"/>
    <n v="0"/>
    <n v="60"/>
    <n v="-26.000000000000121"/>
    <n v="60"/>
  </r>
  <r>
    <x v="1"/>
    <x v="0"/>
    <x v="14"/>
    <x v="8"/>
    <d v="1899-12-30T08:30:00"/>
    <d v="1899-12-30T09:31:00"/>
    <m/>
    <m/>
    <n v="360"/>
    <n v="360"/>
    <n v="1"/>
    <m/>
    <m/>
    <n v="0"/>
    <n v="0"/>
    <m/>
    <n v="61.000000000000021"/>
    <m/>
  </r>
  <r>
    <x v="0"/>
    <x v="0"/>
    <x v="14"/>
    <x v="8"/>
    <d v="1899-12-30T09:31:00"/>
    <d v="1899-12-30T13:39:00"/>
    <m/>
    <m/>
    <m/>
    <n v="0"/>
    <n v="0"/>
    <m/>
    <n v="90"/>
    <n v="90"/>
    <n v="1"/>
    <m/>
    <n v="247.99999999999991"/>
    <m/>
  </r>
  <r>
    <x v="1"/>
    <x v="0"/>
    <x v="14"/>
    <x v="8"/>
    <d v="1899-12-30T13:39:00"/>
    <d v="1899-12-30T14:11:00"/>
    <m/>
    <m/>
    <n v="650"/>
    <n v="650"/>
    <n v="1"/>
    <m/>
    <m/>
    <n v="0"/>
    <n v="0"/>
    <n v="60"/>
    <n v="-27.999999999999957"/>
    <n v="60"/>
  </r>
  <r>
    <x v="1"/>
    <x v="0"/>
    <x v="15"/>
    <x v="8"/>
    <d v="1899-12-30T08:30:00"/>
    <d v="1899-12-30T10:06:00"/>
    <m/>
    <m/>
    <n v="1040"/>
    <n v="1040"/>
    <n v="1"/>
    <m/>
    <m/>
    <n v="0"/>
    <n v="0"/>
    <m/>
    <n v="95.999999999999972"/>
    <m/>
  </r>
  <r>
    <x v="0"/>
    <x v="0"/>
    <x v="15"/>
    <x v="8"/>
    <d v="1899-12-30T10:06:00"/>
    <d v="1899-12-30T13:02:00"/>
    <m/>
    <m/>
    <m/>
    <n v="0"/>
    <n v="0"/>
    <m/>
    <n v="140"/>
    <n v="140"/>
    <n v="1"/>
    <m/>
    <n v="175.99999999999994"/>
    <m/>
  </r>
  <r>
    <x v="1"/>
    <x v="0"/>
    <x v="15"/>
    <x v="8"/>
    <d v="1899-12-30T13:02:00"/>
    <d v="1899-12-30T13:35:00"/>
    <m/>
    <m/>
    <n v="640"/>
    <n v="640"/>
    <n v="1"/>
    <m/>
    <m/>
    <n v="0"/>
    <n v="0"/>
    <n v="60"/>
    <n v="-26.999999999999957"/>
    <n v="60"/>
  </r>
  <r>
    <x v="1"/>
    <x v="0"/>
    <x v="16"/>
    <x v="8"/>
    <d v="1899-12-30T08:30:00"/>
    <d v="1899-12-30T14:26:00"/>
    <m/>
    <n v="930"/>
    <m/>
    <n v="930"/>
    <n v="1"/>
    <m/>
    <m/>
    <n v="0"/>
    <n v="0"/>
    <m/>
    <n v="355.99999999999989"/>
    <m/>
  </r>
  <r>
    <x v="0"/>
    <x v="0"/>
    <x v="16"/>
    <x v="8"/>
    <d v="1899-12-30T14:26:00"/>
    <d v="1899-12-30T14:53:00"/>
    <m/>
    <m/>
    <m/>
    <n v="0"/>
    <n v="0"/>
    <n v="90"/>
    <m/>
    <n v="90"/>
    <n v="1"/>
    <n v="60"/>
    <n v="-32.999999999999936"/>
    <n v="60"/>
  </r>
  <r>
    <x v="0"/>
    <x v="0"/>
    <x v="17"/>
    <x v="8"/>
    <d v="1899-12-30T08:30:00"/>
    <d v="1899-12-30T12:31:00"/>
    <m/>
    <m/>
    <m/>
    <n v="0"/>
    <n v="0"/>
    <n v="20"/>
    <m/>
    <n v="20"/>
    <n v="1"/>
    <m/>
    <n v="241.00000000000006"/>
    <m/>
  </r>
  <r>
    <x v="1"/>
    <x v="0"/>
    <x v="17"/>
    <x v="8"/>
    <d v="1899-12-30T12:31:00"/>
    <d v="1899-12-30T13:10:00"/>
    <m/>
    <n v="400"/>
    <m/>
    <n v="400"/>
    <n v="1"/>
    <m/>
    <m/>
    <n v="0"/>
    <n v="0"/>
    <n v="60"/>
    <n v="-21.000000000000142"/>
    <n v="60"/>
  </r>
  <r>
    <x v="0"/>
    <x v="0"/>
    <x v="18"/>
    <x v="8"/>
    <d v="1899-12-30T08:30:00"/>
    <d v="1899-12-30T14:11:00"/>
    <m/>
    <m/>
    <m/>
    <n v="0"/>
    <n v="0"/>
    <n v="90"/>
    <m/>
    <n v="90"/>
    <n v="1"/>
    <m/>
    <n v="341"/>
    <m/>
  </r>
  <r>
    <x v="1"/>
    <x v="0"/>
    <x v="18"/>
    <x v="8"/>
    <d v="1899-12-30T14:11:00"/>
    <d v="1899-12-30T14:39:00"/>
    <m/>
    <n v="740"/>
    <m/>
    <n v="740"/>
    <n v="1"/>
    <m/>
    <m/>
    <n v="0"/>
    <n v="0"/>
    <n v="60"/>
    <n v="-31.99999999999994"/>
    <n v="70"/>
  </r>
  <r>
    <x v="0"/>
    <x v="0"/>
    <x v="19"/>
    <x v="8"/>
    <d v="1899-12-30T08:30:00"/>
    <d v="1899-12-30T12:32:00"/>
    <m/>
    <m/>
    <m/>
    <n v="0"/>
    <n v="0"/>
    <m/>
    <n v="60"/>
    <n v="60"/>
    <n v="1"/>
    <m/>
    <n v="242"/>
    <m/>
  </r>
  <r>
    <x v="1"/>
    <x v="0"/>
    <x v="19"/>
    <x v="8"/>
    <d v="1899-12-30T12:32:00"/>
    <d v="1899-12-30T13:08:00"/>
    <m/>
    <m/>
    <n v="420"/>
    <n v="420"/>
    <n v="1"/>
    <m/>
    <m/>
    <n v="0"/>
    <n v="0"/>
    <n v="60"/>
    <n v="-24.000000000000128"/>
    <n v="45"/>
  </r>
  <r>
    <x v="0"/>
    <x v="0"/>
    <x v="20"/>
    <x v="8"/>
    <d v="1899-12-30T08:30:00"/>
    <d v="1899-12-30T12:37:00"/>
    <m/>
    <m/>
    <m/>
    <n v="0"/>
    <n v="0"/>
    <m/>
    <n v="80"/>
    <n v="80"/>
    <n v="1"/>
    <m/>
    <n v="247.00000000000003"/>
    <m/>
  </r>
  <r>
    <x v="1"/>
    <x v="0"/>
    <x v="20"/>
    <x v="8"/>
    <d v="1899-12-30T12:37:00"/>
    <d v="1899-12-30T13:15:00"/>
    <m/>
    <m/>
    <n v="820"/>
    <n v="820"/>
    <n v="1"/>
    <m/>
    <m/>
    <n v="0"/>
    <n v="0"/>
    <n v="60"/>
    <n v="-21.999999999999972"/>
    <n v="45"/>
  </r>
  <r>
    <x v="1"/>
    <x v="0"/>
    <x v="21"/>
    <x v="8"/>
    <d v="1899-12-30T08:30:00"/>
    <d v="1899-12-30T13:42:00"/>
    <m/>
    <n v="680"/>
    <m/>
    <n v="680"/>
    <n v="1"/>
    <m/>
    <m/>
    <n v="0"/>
    <n v="0"/>
    <m/>
    <n v="311.99999999999994"/>
    <m/>
  </r>
  <r>
    <x v="0"/>
    <x v="0"/>
    <x v="21"/>
    <x v="8"/>
    <d v="1899-12-30T13:42:00"/>
    <d v="1899-12-30T14:20:00"/>
    <m/>
    <m/>
    <m/>
    <n v="0"/>
    <n v="0"/>
    <n v="50"/>
    <m/>
    <n v="50"/>
    <n v="1"/>
    <n v="60"/>
    <n v="-21.999999999999972"/>
    <n v="6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ピボットテーブル1" cacheId="91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5:M28" firstHeaderRow="0" firstDataRow="1" firstDataCol="1" rowPageCount="3" colPageCount="1"/>
  <pivotFields count="18">
    <pivotField axis="axisPage" showAll="0">
      <items count="3">
        <item x="1"/>
        <item x="0"/>
        <item t="default"/>
      </items>
    </pivotField>
    <pivotField axis="axisPage" showAll="0">
      <items count="2">
        <item x="0"/>
        <item t="default"/>
      </items>
    </pivotField>
    <pivotField axis="axisRow" numFmtId="176" showAll="0">
      <items count="2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t="default"/>
      </items>
    </pivotField>
    <pivotField axis="axisPage" showAll="0">
      <items count="19">
        <item m="1" x="11"/>
        <item m="1" x="15"/>
        <item m="1" x="14"/>
        <item m="1" x="12"/>
        <item m="1" x="10"/>
        <item m="1" x="16"/>
        <item m="1" x="17"/>
        <item m="1" x="13"/>
        <item m="1" x="9"/>
        <item x="0"/>
        <item x="1"/>
        <item x="2"/>
        <item x="3"/>
        <item x="4"/>
        <item x="5"/>
        <item x="6"/>
        <item x="7"/>
        <item x="8"/>
        <item t="default"/>
      </items>
    </pivotField>
    <pivotField showAll="0"/>
    <pivotField numFmtId="177" showAll="0"/>
    <pivotField dataField="1" showAll="0"/>
    <pivotField dataField="1" showAll="0"/>
    <pivotField dataField="1" showAll="0"/>
    <pivotField dataField="1" showAll="0"/>
    <pivotField dataField="1" showAll="0"/>
    <pivotField dataField="1" showAll="0" defaultSubtotal="0"/>
    <pivotField dataField="1" showAll="0"/>
    <pivotField dataField="1" showAll="0"/>
    <pivotField dataField="1" showAll="0"/>
    <pivotField showAll="0"/>
    <pivotField dataField="1" showAll="0"/>
    <pivotField dataField="1" showAll="0"/>
  </pivotFields>
  <rowFields count="1">
    <field x="2"/>
  </rowFields>
  <rowItems count="2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 t="grand">
      <x/>
    </i>
  </rowItems>
  <colFields count="1">
    <field x="-2"/>
  </colFields>
  <colItems count="12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  <i i="8">
      <x v="8"/>
    </i>
    <i i="9">
      <x v="9"/>
    </i>
    <i i="10">
      <x v="10"/>
    </i>
    <i i="11">
      <x v="11"/>
    </i>
  </colItems>
  <pageFields count="3">
    <pageField fld="0" hier="-1"/>
    <pageField fld="1" hier="-1"/>
    <pageField fld="3" hier="-1"/>
  </pageFields>
  <dataFields count="12">
    <dataField name="びん楢原搬入量（㎏）" fld="6" baseField="2" baseItem="7" numFmtId="3"/>
    <dataField name="びん美山搬入量（㎏）" fld="7" baseField="2" baseItem="7" numFmtId="3"/>
    <dataField name="びん打越搬入量（㎏）" fld="8" baseField="2" baseItem="7" numFmtId="3"/>
    <dataField name="びん搬入量（㎏）" fld="9" baseField="2" baseItem="7" numFmtId="3"/>
    <dataField name="びん搬入回数　" fld="10" baseField="2" baseItem="7" numFmtId="3"/>
    <dataField name="有害ごみ戸吹搬入量（㎏）" fld="11" baseField="2" baseItem="7" numFmtId="3"/>
    <dataField name="有害ごみ多摩搬入量（㎏）" fld="12" baseField="2" baseItem="7" numFmtId="3"/>
    <dataField name="有害ごみ搬入量（㎏）" fld="13" baseField="2" baseItem="7" numFmtId="3"/>
    <dataField name="有害ごみ搬入回数　" fld="14" baseField="2" baseItem="7" numFmtId="3"/>
    <dataField name="車両台数" fld="17" subtotal="count" baseField="2" baseItem="17" numFmtId="3"/>
    <dataField name="作業時間（分）" fld="16" baseField="2" baseItem="17" numFmtId="3"/>
    <dataField name="走行距離（㎞）" fld="17" baseField="2" baseItem="17" numFmtId="3"/>
  </dataFields>
  <formats count="2">
    <format dxfId="1">
      <pivotArea field="2" type="button" dataOnly="0" labelOnly="1" outline="0" axis="axisRow" fieldPosition="0"/>
    </format>
    <format dxfId="0">
      <pivotArea dataOnly="0" labelOnly="1" outline="0" fieldPosition="0">
        <references count="1">
          <reference field="4294967294" count="12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446"/>
  <sheetViews>
    <sheetView tabSelected="1" zoomScale="85" zoomScaleNormal="85" zoomScaleSheetLayoutView="100" workbookViewId="0">
      <pane ySplit="6" topLeftCell="A7" activePane="bottomLeft" state="frozen"/>
      <selection pane="bottomLeft"/>
    </sheetView>
  </sheetViews>
  <sheetFormatPr defaultRowHeight="18.75" outlineLevelRow="1" outlineLevelCol="1" x14ac:dyDescent="0.4"/>
  <cols>
    <col min="1" max="1" width="9.25" style="1" customWidth="1"/>
    <col min="2" max="2" width="5.25" style="1" bestFit="1" customWidth="1"/>
    <col min="3" max="3" width="7.75" style="6" bestFit="1" customWidth="1"/>
    <col min="4" max="4" width="16.625" style="1" bestFit="1" customWidth="1"/>
    <col min="5" max="6" width="5.375" style="7" customWidth="1"/>
    <col min="7" max="9" width="6.75" style="1" customWidth="1"/>
    <col min="10" max="11" width="6.75" style="1" hidden="1" customWidth="1" outlineLevel="1"/>
    <col min="12" max="12" width="6.75" style="1" customWidth="1" collapsed="1"/>
    <col min="13" max="13" width="6.75" style="1" customWidth="1"/>
    <col min="14" max="15" width="6.75" style="1" hidden="1" customWidth="1" outlineLevel="1"/>
    <col min="16" max="16" width="5.25" style="1" bestFit="1" customWidth="1" collapsed="1"/>
    <col min="17" max="17" width="5.25" style="1" hidden="1" customWidth="1" outlineLevel="1"/>
    <col min="18" max="18" width="5.25" style="1" bestFit="1" customWidth="1" collapsed="1"/>
    <col min="19" max="16384" width="9" style="1"/>
  </cols>
  <sheetData>
    <row r="1" spans="1:18" x14ac:dyDescent="0.4">
      <c r="A1" s="9" t="s">
        <v>3</v>
      </c>
      <c r="O1" s="9"/>
      <c r="R1" s="9" t="s">
        <v>19</v>
      </c>
    </row>
    <row r="2" spans="1:18" x14ac:dyDescent="0.4">
      <c r="A2" s="9"/>
      <c r="M2" s="9"/>
      <c r="O2" s="9"/>
    </row>
    <row r="3" spans="1:18" outlineLevel="1" x14ac:dyDescent="0.4">
      <c r="A3" s="9" t="s">
        <v>18</v>
      </c>
      <c r="B3"/>
      <c r="C3"/>
      <c r="D3"/>
      <c r="E3"/>
      <c r="F3"/>
      <c r="G3"/>
      <c r="H3"/>
      <c r="I3"/>
      <c r="J3"/>
      <c r="K3"/>
      <c r="L3"/>
      <c r="M3"/>
      <c r="P3"/>
      <c r="Q3"/>
      <c r="R3"/>
    </row>
    <row r="4" spans="1:18" outlineLevel="1" x14ac:dyDescent="0.4">
      <c r="A4" s="9" t="s">
        <v>20</v>
      </c>
      <c r="B4"/>
      <c r="C4"/>
      <c r="D4"/>
      <c r="E4"/>
      <c r="F4"/>
      <c r="G4"/>
      <c r="H4"/>
      <c r="I4"/>
      <c r="J4"/>
      <c r="K4"/>
      <c r="L4"/>
      <c r="M4"/>
      <c r="P4"/>
      <c r="Q4"/>
      <c r="R4"/>
    </row>
    <row r="5" spans="1:18" outlineLevel="1" x14ac:dyDescent="0.4">
      <c r="A5" s="9" t="s">
        <v>21</v>
      </c>
      <c r="B5"/>
      <c r="C5"/>
      <c r="D5"/>
      <c r="E5"/>
      <c r="F5"/>
      <c r="G5"/>
      <c r="H5"/>
      <c r="I5"/>
      <c r="J5"/>
      <c r="K5"/>
      <c r="L5"/>
      <c r="M5"/>
      <c r="P5"/>
      <c r="Q5"/>
      <c r="R5"/>
    </row>
    <row r="6" spans="1:18" ht="132" customHeight="1" x14ac:dyDescent="0.4">
      <c r="A6" s="11" t="s">
        <v>0</v>
      </c>
      <c r="B6" s="11" t="s">
        <v>1</v>
      </c>
      <c r="C6" s="12" t="s">
        <v>2</v>
      </c>
      <c r="D6" s="15" t="s">
        <v>12</v>
      </c>
      <c r="E6" s="13" t="s">
        <v>7</v>
      </c>
      <c r="F6" s="13" t="s">
        <v>13</v>
      </c>
      <c r="G6" s="17" t="s">
        <v>14</v>
      </c>
      <c r="H6" s="18" t="s">
        <v>15</v>
      </c>
      <c r="I6" s="18" t="s">
        <v>16</v>
      </c>
      <c r="J6" s="18" t="s">
        <v>10</v>
      </c>
      <c r="K6" s="18" t="s">
        <v>4</v>
      </c>
      <c r="L6" s="18" t="s">
        <v>33</v>
      </c>
      <c r="M6" s="18" t="s">
        <v>17</v>
      </c>
      <c r="N6" s="18" t="s">
        <v>11</v>
      </c>
      <c r="O6" s="18" t="s">
        <v>5</v>
      </c>
      <c r="P6" s="14" t="s">
        <v>8</v>
      </c>
      <c r="Q6" s="14" t="s">
        <v>6</v>
      </c>
      <c r="R6" s="14" t="s">
        <v>9</v>
      </c>
    </row>
    <row r="7" spans="1:18" x14ac:dyDescent="0.4">
      <c r="A7" s="2" t="s">
        <v>25</v>
      </c>
      <c r="B7" s="16" t="s">
        <v>24</v>
      </c>
      <c r="C7" s="3">
        <v>45383</v>
      </c>
      <c r="D7" s="16" t="s">
        <v>46</v>
      </c>
      <c r="E7" s="4">
        <v>0.35416666666666669</v>
      </c>
      <c r="F7" s="4">
        <v>0.65833333333333333</v>
      </c>
      <c r="G7" s="2"/>
      <c r="H7" s="2"/>
      <c r="I7" s="2">
        <v>820</v>
      </c>
      <c r="J7" s="10">
        <f>SUM(G7:I7)</f>
        <v>820</v>
      </c>
      <c r="K7" s="10">
        <f>COUNTIF(G7:I7,"&gt;0")</f>
        <v>1</v>
      </c>
      <c r="L7" s="2"/>
      <c r="M7" s="2"/>
      <c r="N7" s="10">
        <f>SUM(L7:M7)</f>
        <v>0</v>
      </c>
      <c r="O7" s="10">
        <f>COUNTIF(L7:M7,"&gt;0")</f>
        <v>0</v>
      </c>
      <c r="P7" s="2"/>
      <c r="Q7" s="2">
        <f>(F7-E7)*24*60-P7</f>
        <v>437.99999999999994</v>
      </c>
      <c r="R7" s="2"/>
    </row>
    <row r="8" spans="1:18" x14ac:dyDescent="0.4">
      <c r="A8" s="2" t="s">
        <v>22</v>
      </c>
      <c r="B8" s="16" t="s">
        <v>24</v>
      </c>
      <c r="C8" s="3">
        <v>45383</v>
      </c>
      <c r="D8" s="16" t="s">
        <v>46</v>
      </c>
      <c r="E8" s="4">
        <v>0.65833333333333333</v>
      </c>
      <c r="F8" s="4">
        <v>0.68263888888888891</v>
      </c>
      <c r="G8" s="2"/>
      <c r="H8" s="2"/>
      <c r="I8" s="2"/>
      <c r="J8" s="10">
        <f>SUM(G8:I8)</f>
        <v>0</v>
      </c>
      <c r="K8" s="10">
        <f>COUNTIF(G8:I8,"&gt;0")</f>
        <v>0</v>
      </c>
      <c r="L8" s="2">
        <v>70</v>
      </c>
      <c r="M8" s="2"/>
      <c r="N8" s="10">
        <f>SUM(L8:M8)</f>
        <v>70</v>
      </c>
      <c r="O8" s="10">
        <f>COUNTIF(L8:M8,"&gt;0")</f>
        <v>1</v>
      </c>
      <c r="P8" s="2">
        <v>5</v>
      </c>
      <c r="Q8" s="2">
        <f>(F8-E8)*24*60-P8</f>
        <v>30.000000000000036</v>
      </c>
      <c r="R8" s="2">
        <v>52</v>
      </c>
    </row>
    <row r="9" spans="1:18" x14ac:dyDescent="0.4">
      <c r="A9" s="2" t="s">
        <v>25</v>
      </c>
      <c r="B9" s="16" t="s">
        <v>24</v>
      </c>
      <c r="C9" s="3">
        <v>45384</v>
      </c>
      <c r="D9" s="16" t="s">
        <v>46</v>
      </c>
      <c r="E9" s="4">
        <v>0.35416666666666669</v>
      </c>
      <c r="F9" s="4">
        <v>0.63750000000000007</v>
      </c>
      <c r="G9" s="2"/>
      <c r="H9" s="2">
        <v>740</v>
      </c>
      <c r="I9" s="2"/>
      <c r="J9" s="10">
        <f>SUM(G9:I9)</f>
        <v>740</v>
      </c>
      <c r="K9" s="10">
        <f>COUNTIF(G9:I9,"&gt;0")</f>
        <v>1</v>
      </c>
      <c r="L9" s="2"/>
      <c r="M9" s="2"/>
      <c r="N9" s="10">
        <f>SUM(L9:M9)</f>
        <v>0</v>
      </c>
      <c r="O9" s="10">
        <f>COUNTIF(L9:M9,"&gt;0")</f>
        <v>0</v>
      </c>
      <c r="P9" s="2"/>
      <c r="Q9" s="2">
        <f>(F9-E9)*24*60-P9</f>
        <v>408.00000000000006</v>
      </c>
      <c r="R9" s="2"/>
    </row>
    <row r="10" spans="1:18" x14ac:dyDescent="0.4">
      <c r="A10" s="2" t="s">
        <v>22</v>
      </c>
      <c r="B10" s="16" t="s">
        <v>24</v>
      </c>
      <c r="C10" s="3">
        <v>45384</v>
      </c>
      <c r="D10" s="16" t="s">
        <v>46</v>
      </c>
      <c r="E10" s="4">
        <v>0.63750000000000007</v>
      </c>
      <c r="F10" s="4">
        <v>0.66041666666666665</v>
      </c>
      <c r="G10" s="2"/>
      <c r="H10" s="2"/>
      <c r="I10" s="2"/>
      <c r="J10" s="10">
        <f>SUM(G10:I10)</f>
        <v>0</v>
      </c>
      <c r="K10" s="10">
        <f>COUNTIF(G10:I10,"&gt;0")</f>
        <v>0</v>
      </c>
      <c r="L10" s="2">
        <v>60</v>
      </c>
      <c r="M10" s="2"/>
      <c r="N10" s="10">
        <f>SUM(L10:M10)</f>
        <v>60</v>
      </c>
      <c r="O10" s="10">
        <f>COUNTIF(L10:M10,"&gt;0")</f>
        <v>1</v>
      </c>
      <c r="P10" s="2">
        <v>15</v>
      </c>
      <c r="Q10" s="2">
        <f>(F10-E10)*24*60-P10</f>
        <v>17.999999999999886</v>
      </c>
      <c r="R10" s="2">
        <v>51</v>
      </c>
    </row>
    <row r="11" spans="1:18" x14ac:dyDescent="0.4">
      <c r="A11" s="2" t="s">
        <v>22</v>
      </c>
      <c r="B11" s="16" t="s">
        <v>24</v>
      </c>
      <c r="C11" s="3">
        <v>45385</v>
      </c>
      <c r="D11" s="16" t="s">
        <v>46</v>
      </c>
      <c r="E11" s="4">
        <v>0.35416666666666669</v>
      </c>
      <c r="F11" s="4">
        <v>0.53402777777777777</v>
      </c>
      <c r="G11" s="2"/>
      <c r="H11" s="2"/>
      <c r="I11" s="2"/>
      <c r="J11" s="10">
        <f>SUM(G11:I11)</f>
        <v>0</v>
      </c>
      <c r="K11" s="10">
        <f>COUNTIF(G11:I11,"&gt;0")</f>
        <v>0</v>
      </c>
      <c r="L11" s="2">
        <v>70</v>
      </c>
      <c r="M11" s="2"/>
      <c r="N11" s="10">
        <f>SUM(L11:M11)</f>
        <v>70</v>
      </c>
      <c r="O11" s="10">
        <f>COUNTIF(L11:M11,"&gt;0")</f>
        <v>1</v>
      </c>
      <c r="P11" s="2"/>
      <c r="Q11" s="2">
        <f>(F11-E11)*24*60-P11</f>
        <v>259</v>
      </c>
      <c r="R11" s="2"/>
    </row>
    <row r="12" spans="1:18" x14ac:dyDescent="0.4">
      <c r="A12" s="2" t="s">
        <v>25</v>
      </c>
      <c r="B12" s="16" t="s">
        <v>24</v>
      </c>
      <c r="C12" s="3">
        <v>45385</v>
      </c>
      <c r="D12" s="16" t="s">
        <v>46</v>
      </c>
      <c r="E12" s="4">
        <v>0.53402777777777777</v>
      </c>
      <c r="F12" s="4">
        <v>0.68194444444444446</v>
      </c>
      <c r="G12" s="2"/>
      <c r="H12" s="2">
        <v>1180</v>
      </c>
      <c r="I12" s="2"/>
      <c r="J12" s="10">
        <f>SUM(G12:I12)</f>
        <v>1180</v>
      </c>
      <c r="K12" s="10">
        <f>COUNTIF(G12:I12,"&gt;0")</f>
        <v>1</v>
      </c>
      <c r="L12" s="2"/>
      <c r="M12" s="2"/>
      <c r="N12" s="10">
        <f>SUM(L12:M12)</f>
        <v>0</v>
      </c>
      <c r="O12" s="10">
        <f>COUNTIF(L12:M12,"&gt;0")</f>
        <v>0</v>
      </c>
      <c r="P12" s="2">
        <v>5</v>
      </c>
      <c r="Q12" s="2">
        <f>(F12-E12)*24*60-P12</f>
        <v>208.00000000000006</v>
      </c>
      <c r="R12" s="2">
        <v>55</v>
      </c>
    </row>
    <row r="13" spans="1:18" x14ac:dyDescent="0.4">
      <c r="A13" s="2" t="s">
        <v>22</v>
      </c>
      <c r="B13" s="16" t="s">
        <v>24</v>
      </c>
      <c r="C13" s="3">
        <v>45386</v>
      </c>
      <c r="D13" s="16" t="s">
        <v>46</v>
      </c>
      <c r="E13" s="4">
        <v>0.35416666666666669</v>
      </c>
      <c r="F13" s="4">
        <v>0.62083333333333335</v>
      </c>
      <c r="G13" s="2"/>
      <c r="H13" s="2"/>
      <c r="I13" s="2"/>
      <c r="J13" s="10">
        <f>SUM(G13:I13)</f>
        <v>0</v>
      </c>
      <c r="K13" s="10">
        <f>COUNTIF(G13:I13,"&gt;0")</f>
        <v>0</v>
      </c>
      <c r="L13" s="2">
        <v>80</v>
      </c>
      <c r="M13" s="2"/>
      <c r="N13" s="10">
        <f>SUM(L13:M13)</f>
        <v>80</v>
      </c>
      <c r="O13" s="10">
        <f>COUNTIF(L13:M13,"&gt;0")</f>
        <v>1</v>
      </c>
      <c r="P13" s="2"/>
      <c r="Q13" s="2">
        <f>(F13-E13)*24*60-P13</f>
        <v>384</v>
      </c>
      <c r="R13" s="2"/>
    </row>
    <row r="14" spans="1:18" x14ac:dyDescent="0.4">
      <c r="A14" s="2" t="s">
        <v>25</v>
      </c>
      <c r="B14" s="16" t="s">
        <v>24</v>
      </c>
      <c r="C14" s="3">
        <v>45386</v>
      </c>
      <c r="D14" s="16" t="s">
        <v>46</v>
      </c>
      <c r="E14" s="4">
        <v>0.62083333333333335</v>
      </c>
      <c r="F14" s="4">
        <v>0.63680555555555551</v>
      </c>
      <c r="G14" s="2"/>
      <c r="H14" s="2">
        <v>730</v>
      </c>
      <c r="I14" s="2"/>
      <c r="J14" s="10">
        <f>SUM(G14:I14)</f>
        <v>730</v>
      </c>
      <c r="K14" s="10">
        <f>COUNTIF(G14:I14,"&gt;0")</f>
        <v>1</v>
      </c>
      <c r="L14" s="2"/>
      <c r="M14" s="2"/>
      <c r="N14" s="10">
        <f>SUM(L14:M14)</f>
        <v>0</v>
      </c>
      <c r="O14" s="10">
        <f>COUNTIF(L14:M14,"&gt;0")</f>
        <v>0</v>
      </c>
      <c r="P14" s="2">
        <v>30</v>
      </c>
      <c r="Q14" s="2">
        <f>(F14-E14)*24*60-P14</f>
        <v>-7.0000000000000817</v>
      </c>
      <c r="R14" s="2">
        <v>51</v>
      </c>
    </row>
    <row r="15" spans="1:18" x14ac:dyDescent="0.4">
      <c r="A15" s="2" t="s">
        <v>25</v>
      </c>
      <c r="B15" s="16" t="s">
        <v>24</v>
      </c>
      <c r="C15" s="3">
        <v>45387</v>
      </c>
      <c r="D15" s="16" t="s">
        <v>46</v>
      </c>
      <c r="E15" s="4">
        <v>0.35416666666666669</v>
      </c>
      <c r="F15" s="4">
        <v>0.49027777777777781</v>
      </c>
      <c r="G15" s="2"/>
      <c r="H15" s="2"/>
      <c r="I15" s="2">
        <v>620</v>
      </c>
      <c r="J15" s="10">
        <f>SUM(G15:I15)</f>
        <v>620</v>
      </c>
      <c r="K15" s="10">
        <f>COUNTIF(G15:I15,"&gt;0")</f>
        <v>1</v>
      </c>
      <c r="L15" s="2"/>
      <c r="M15" s="2"/>
      <c r="N15" s="10">
        <f>SUM(L15:M15)</f>
        <v>0</v>
      </c>
      <c r="O15" s="10">
        <f>COUNTIF(L15:M15,"&gt;0")</f>
        <v>0</v>
      </c>
      <c r="P15" s="2"/>
      <c r="Q15" s="2">
        <f>(F15-E15)*24*60-P15</f>
        <v>196.00000000000003</v>
      </c>
      <c r="R15" s="2"/>
    </row>
    <row r="16" spans="1:18" x14ac:dyDescent="0.4">
      <c r="A16" s="2" t="s">
        <v>22</v>
      </c>
      <c r="B16" s="16" t="s">
        <v>24</v>
      </c>
      <c r="C16" s="3">
        <v>45387</v>
      </c>
      <c r="D16" s="16" t="s">
        <v>46</v>
      </c>
      <c r="E16" s="4">
        <v>0.49027777777777781</v>
      </c>
      <c r="F16" s="4">
        <v>0.60416666666666663</v>
      </c>
      <c r="G16" s="2"/>
      <c r="H16" s="2"/>
      <c r="I16" s="2"/>
      <c r="J16" s="10">
        <f>SUM(G16:I16)</f>
        <v>0</v>
      </c>
      <c r="K16" s="10">
        <f>COUNTIF(G16:I16,"&gt;0")</f>
        <v>0</v>
      </c>
      <c r="L16" s="2"/>
      <c r="M16" s="2">
        <v>100</v>
      </c>
      <c r="N16" s="10">
        <f>SUM(L16:M16)</f>
        <v>100</v>
      </c>
      <c r="O16" s="10">
        <f>COUNTIF(L16:M16,"&gt;0")</f>
        <v>1</v>
      </c>
      <c r="P16" s="2"/>
      <c r="Q16" s="2">
        <f>(F16-E16)*24*60-P16</f>
        <v>163.99999999999989</v>
      </c>
      <c r="R16" s="2"/>
    </row>
    <row r="17" spans="1:18" x14ac:dyDescent="0.4">
      <c r="A17" s="2" t="s">
        <v>25</v>
      </c>
      <c r="B17" s="16" t="s">
        <v>24</v>
      </c>
      <c r="C17" s="3">
        <v>45387</v>
      </c>
      <c r="D17" s="16" t="s">
        <v>46</v>
      </c>
      <c r="E17" s="4">
        <v>0.60416666666666663</v>
      </c>
      <c r="F17" s="4">
        <v>0.63055555555555554</v>
      </c>
      <c r="G17" s="2"/>
      <c r="H17" s="2"/>
      <c r="I17" s="2">
        <v>500</v>
      </c>
      <c r="J17" s="10">
        <f>SUM(G17:I17)</f>
        <v>500</v>
      </c>
      <c r="K17" s="10">
        <f>COUNTIF(G17:I17,"&gt;0")</f>
        <v>1</v>
      </c>
      <c r="L17" s="2"/>
      <c r="M17" s="2"/>
      <c r="N17" s="10">
        <f>SUM(L17:M17)</f>
        <v>0</v>
      </c>
      <c r="O17" s="10">
        <f>COUNTIF(L17:M17,"&gt;0")</f>
        <v>0</v>
      </c>
      <c r="P17" s="2">
        <v>45</v>
      </c>
      <c r="Q17" s="2">
        <f>(F17-E17)*24*60-P17</f>
        <v>-6.9999999999999716</v>
      </c>
      <c r="R17" s="2">
        <v>53</v>
      </c>
    </row>
    <row r="18" spans="1:18" x14ac:dyDescent="0.4">
      <c r="A18" s="2" t="s">
        <v>22</v>
      </c>
      <c r="B18" s="16" t="s">
        <v>24</v>
      </c>
      <c r="C18" s="3">
        <v>45390</v>
      </c>
      <c r="D18" s="16" t="s">
        <v>46</v>
      </c>
      <c r="E18" s="4">
        <v>0.35416666666666669</v>
      </c>
      <c r="F18" s="4">
        <v>0.64930555555555558</v>
      </c>
      <c r="G18" s="2"/>
      <c r="H18" s="2"/>
      <c r="I18" s="2"/>
      <c r="J18" s="10">
        <f>SUM(G18:I18)</f>
        <v>0</v>
      </c>
      <c r="K18" s="10">
        <f>COUNTIF(G18:I18,"&gt;0")</f>
        <v>0</v>
      </c>
      <c r="L18" s="2"/>
      <c r="M18" s="2">
        <v>70</v>
      </c>
      <c r="N18" s="10">
        <f>SUM(L18:M18)</f>
        <v>70</v>
      </c>
      <c r="O18" s="10">
        <f>COUNTIF(L18:M18,"&gt;0")</f>
        <v>1</v>
      </c>
      <c r="P18" s="2"/>
      <c r="Q18" s="2">
        <f>(F18-E18)*24*60-P18</f>
        <v>425.00000000000006</v>
      </c>
      <c r="R18" s="2"/>
    </row>
    <row r="19" spans="1:18" x14ac:dyDescent="0.4">
      <c r="A19" s="2" t="s">
        <v>25</v>
      </c>
      <c r="B19" s="16" t="s">
        <v>24</v>
      </c>
      <c r="C19" s="3">
        <v>45390</v>
      </c>
      <c r="D19" s="16" t="s">
        <v>46</v>
      </c>
      <c r="E19" s="4">
        <v>0.64930555555555558</v>
      </c>
      <c r="F19" s="4">
        <v>0.67291666666666661</v>
      </c>
      <c r="G19" s="2"/>
      <c r="H19" s="2"/>
      <c r="I19" s="2">
        <v>490</v>
      </c>
      <c r="J19" s="10">
        <f>SUM(G19:I19)</f>
        <v>490</v>
      </c>
      <c r="K19" s="10">
        <f>COUNTIF(G19:I19,"&gt;0")</f>
        <v>1</v>
      </c>
      <c r="L19" s="2"/>
      <c r="M19" s="2"/>
      <c r="N19" s="10">
        <f>SUM(L19:M19)</f>
        <v>0</v>
      </c>
      <c r="O19" s="10">
        <f>COUNTIF(L19:M19,"&gt;0")</f>
        <v>0</v>
      </c>
      <c r="P19" s="2">
        <v>15</v>
      </c>
      <c r="Q19" s="2">
        <f>(F19-E19)*24*60-P19</f>
        <v>18.999999999999879</v>
      </c>
      <c r="R19" s="2">
        <v>49</v>
      </c>
    </row>
    <row r="20" spans="1:18" x14ac:dyDescent="0.4">
      <c r="A20" s="2" t="s">
        <v>22</v>
      </c>
      <c r="B20" s="16" t="s">
        <v>24</v>
      </c>
      <c r="C20" s="3">
        <v>45391</v>
      </c>
      <c r="D20" s="16" t="s">
        <v>46</v>
      </c>
      <c r="E20" s="4">
        <v>0.35416666666666669</v>
      </c>
      <c r="F20" s="4">
        <v>0.63888888888888895</v>
      </c>
      <c r="G20" s="2"/>
      <c r="H20" s="2"/>
      <c r="I20" s="2"/>
      <c r="J20" s="10">
        <f>SUM(G20:I20)</f>
        <v>0</v>
      </c>
      <c r="K20" s="10">
        <f>COUNTIF(G20:I20,"&gt;0")</f>
        <v>0</v>
      </c>
      <c r="L20" s="2">
        <v>100</v>
      </c>
      <c r="M20" s="2"/>
      <c r="N20" s="10">
        <f>SUM(L20:M20)</f>
        <v>100</v>
      </c>
      <c r="O20" s="10">
        <f>COUNTIF(L20:M20,"&gt;0")</f>
        <v>1</v>
      </c>
      <c r="P20" s="2"/>
      <c r="Q20" s="2">
        <f>(F20-E20)*24*60-P20</f>
        <v>410.00000000000006</v>
      </c>
      <c r="R20" s="2"/>
    </row>
    <row r="21" spans="1:18" x14ac:dyDescent="0.4">
      <c r="A21" s="2" t="s">
        <v>25</v>
      </c>
      <c r="B21" s="16" t="s">
        <v>24</v>
      </c>
      <c r="C21" s="3">
        <v>45391</v>
      </c>
      <c r="D21" s="16" t="s">
        <v>46</v>
      </c>
      <c r="E21" s="4">
        <v>0.63888888888888895</v>
      </c>
      <c r="F21" s="4">
        <v>0.65833333333333333</v>
      </c>
      <c r="G21" s="2"/>
      <c r="H21" s="2">
        <v>980</v>
      </c>
      <c r="I21" s="2"/>
      <c r="J21" s="10">
        <f>SUM(G21:I21)</f>
        <v>980</v>
      </c>
      <c r="K21" s="10">
        <f>COUNTIF(G21:I21,"&gt;0")</f>
        <v>1</v>
      </c>
      <c r="L21" s="2"/>
      <c r="M21" s="2"/>
      <c r="N21" s="10">
        <f>SUM(L21:M21)</f>
        <v>0</v>
      </c>
      <c r="O21" s="10">
        <f>COUNTIF(L21:M21,"&gt;0")</f>
        <v>0</v>
      </c>
      <c r="P21" s="2">
        <v>30</v>
      </c>
      <c r="Q21" s="2">
        <f>(F21-E21)*24*60-P21</f>
        <v>-2.0000000000000995</v>
      </c>
      <c r="R21" s="2">
        <v>42</v>
      </c>
    </row>
    <row r="22" spans="1:18" x14ac:dyDescent="0.4">
      <c r="A22" s="2" t="s">
        <v>22</v>
      </c>
      <c r="B22" s="16" t="s">
        <v>24</v>
      </c>
      <c r="C22" s="3">
        <v>45392</v>
      </c>
      <c r="D22" s="16" t="s">
        <v>46</v>
      </c>
      <c r="E22" s="4">
        <v>0.35416666666666669</v>
      </c>
      <c r="F22" s="4">
        <v>0.65347222222222223</v>
      </c>
      <c r="G22" s="2"/>
      <c r="H22" s="2"/>
      <c r="I22" s="2"/>
      <c r="J22" s="10">
        <f>SUM(G22:I22)</f>
        <v>0</v>
      </c>
      <c r="K22" s="10">
        <f>COUNTIF(G22:I22,"&gt;0")</f>
        <v>0</v>
      </c>
      <c r="L22" s="2">
        <v>50</v>
      </c>
      <c r="M22" s="2"/>
      <c r="N22" s="10">
        <f>SUM(L22:M22)</f>
        <v>50</v>
      </c>
      <c r="O22" s="10">
        <f>COUNTIF(L22:M22,"&gt;0")</f>
        <v>1</v>
      </c>
      <c r="P22" s="2"/>
      <c r="Q22" s="2">
        <f>(F22-E22)*24*60-P22</f>
        <v>431</v>
      </c>
      <c r="R22" s="2"/>
    </row>
    <row r="23" spans="1:18" x14ac:dyDescent="0.4">
      <c r="A23" s="2" t="s">
        <v>25</v>
      </c>
      <c r="B23" s="16" t="s">
        <v>24</v>
      </c>
      <c r="C23" s="3">
        <v>45392</v>
      </c>
      <c r="D23" s="16" t="s">
        <v>46</v>
      </c>
      <c r="E23" s="4">
        <v>0.65347222222222223</v>
      </c>
      <c r="F23" s="4">
        <v>0.6791666666666667</v>
      </c>
      <c r="G23" s="2"/>
      <c r="H23" s="2">
        <v>820</v>
      </c>
      <c r="I23" s="2"/>
      <c r="J23" s="10">
        <f>SUM(G23:I23)</f>
        <v>820</v>
      </c>
      <c r="K23" s="10">
        <f>COUNTIF(G23:I23,"&gt;0")</f>
        <v>1</v>
      </c>
      <c r="L23" s="2"/>
      <c r="M23" s="2"/>
      <c r="N23" s="10">
        <f>SUM(L23:M23)</f>
        <v>0</v>
      </c>
      <c r="O23" s="10">
        <f>COUNTIF(L23:M23,"&gt;0")</f>
        <v>0</v>
      </c>
      <c r="P23" s="2">
        <v>10</v>
      </c>
      <c r="Q23" s="2">
        <f>(F23-E23)*24*60-P23</f>
        <v>27.000000000000028</v>
      </c>
      <c r="R23" s="2">
        <v>46</v>
      </c>
    </row>
    <row r="24" spans="1:18" x14ac:dyDescent="0.4">
      <c r="A24" s="2" t="s">
        <v>22</v>
      </c>
      <c r="B24" s="16" t="s">
        <v>24</v>
      </c>
      <c r="C24" s="3">
        <v>45393</v>
      </c>
      <c r="D24" s="16" t="s">
        <v>46</v>
      </c>
      <c r="E24" s="4">
        <v>0.35416666666666669</v>
      </c>
      <c r="F24" s="4">
        <v>0.66875000000000007</v>
      </c>
      <c r="G24" s="2"/>
      <c r="H24" s="2"/>
      <c r="I24" s="2"/>
      <c r="J24" s="10">
        <f>SUM(G24:I24)</f>
        <v>0</v>
      </c>
      <c r="K24" s="10">
        <f>COUNTIF(G24:I24,"&gt;0")</f>
        <v>0</v>
      </c>
      <c r="L24" s="2">
        <v>70</v>
      </c>
      <c r="M24" s="2"/>
      <c r="N24" s="10">
        <f>SUM(L24:M24)</f>
        <v>70</v>
      </c>
      <c r="O24" s="10">
        <f>COUNTIF(L24:M24,"&gt;0")</f>
        <v>1</v>
      </c>
      <c r="P24" s="2"/>
      <c r="Q24" s="2">
        <f>(F24-E24)*24*60-P24</f>
        <v>453.00000000000006</v>
      </c>
      <c r="R24" s="2"/>
    </row>
    <row r="25" spans="1:18" x14ac:dyDescent="0.4">
      <c r="A25" s="2" t="s">
        <v>25</v>
      </c>
      <c r="B25" s="16" t="s">
        <v>24</v>
      </c>
      <c r="C25" s="3">
        <v>45393</v>
      </c>
      <c r="D25" s="16" t="s">
        <v>46</v>
      </c>
      <c r="E25" s="4">
        <v>0.66875000000000007</v>
      </c>
      <c r="F25" s="4">
        <v>0.68541666666666667</v>
      </c>
      <c r="G25" s="2"/>
      <c r="H25" s="2">
        <v>690</v>
      </c>
      <c r="I25" s="2"/>
      <c r="J25" s="10">
        <f>SUM(G25:I25)</f>
        <v>690</v>
      </c>
      <c r="K25" s="10">
        <f>COUNTIF(G25:I25,"&gt;0")</f>
        <v>1</v>
      </c>
      <c r="L25" s="2"/>
      <c r="M25" s="2"/>
      <c r="N25" s="10">
        <f>SUM(L25:M25)</f>
        <v>0</v>
      </c>
      <c r="O25" s="10">
        <f>COUNTIF(L25:M25,"&gt;0")</f>
        <v>0</v>
      </c>
      <c r="P25" s="2">
        <v>10</v>
      </c>
      <c r="Q25" s="2">
        <f>(F25-E25)*24*60-P25</f>
        <v>13.999999999999915</v>
      </c>
      <c r="R25" s="2">
        <v>53</v>
      </c>
    </row>
    <row r="26" spans="1:18" x14ac:dyDescent="0.4">
      <c r="A26" s="2" t="s">
        <v>22</v>
      </c>
      <c r="B26" s="16" t="s">
        <v>24</v>
      </c>
      <c r="C26" s="3">
        <v>45394</v>
      </c>
      <c r="D26" s="16" t="s">
        <v>46</v>
      </c>
      <c r="E26" s="4">
        <v>0.35416666666666669</v>
      </c>
      <c r="F26" s="4">
        <v>0.6479166666666667</v>
      </c>
      <c r="G26" s="2"/>
      <c r="H26" s="2"/>
      <c r="I26" s="2"/>
      <c r="J26" s="10">
        <f>SUM(G26:I26)</f>
        <v>0</v>
      </c>
      <c r="K26" s="10">
        <f>COUNTIF(G26:I26,"&gt;0")</f>
        <v>0</v>
      </c>
      <c r="L26" s="2"/>
      <c r="M26" s="2">
        <v>80</v>
      </c>
      <c r="N26" s="10">
        <f>SUM(L26:M26)</f>
        <v>80</v>
      </c>
      <c r="O26" s="10">
        <f>COUNTIF(L26:M26,"&gt;0")</f>
        <v>1</v>
      </c>
      <c r="P26" s="2"/>
      <c r="Q26" s="2">
        <f>(F26-E26)*24*60-P26</f>
        <v>423.00000000000006</v>
      </c>
      <c r="R26" s="2"/>
    </row>
    <row r="27" spans="1:18" x14ac:dyDescent="0.4">
      <c r="A27" s="2" t="s">
        <v>25</v>
      </c>
      <c r="B27" s="16" t="s">
        <v>24</v>
      </c>
      <c r="C27" s="3">
        <v>45394</v>
      </c>
      <c r="D27" s="16" t="s">
        <v>46</v>
      </c>
      <c r="E27" s="4">
        <v>0.6479166666666667</v>
      </c>
      <c r="F27" s="4">
        <v>0.67569444444444438</v>
      </c>
      <c r="G27" s="2"/>
      <c r="H27" s="2"/>
      <c r="I27" s="2">
        <v>790</v>
      </c>
      <c r="J27" s="10">
        <f>SUM(G27:I27)</f>
        <v>790</v>
      </c>
      <c r="K27" s="10">
        <f>COUNTIF(G27:I27,"&gt;0")</f>
        <v>1</v>
      </c>
      <c r="L27" s="2"/>
      <c r="M27" s="2"/>
      <c r="N27" s="10">
        <f>SUM(L27:M27)</f>
        <v>0</v>
      </c>
      <c r="O27" s="10">
        <f>COUNTIF(L27:M27,"&gt;0")</f>
        <v>0</v>
      </c>
      <c r="P27" s="2">
        <v>5</v>
      </c>
      <c r="Q27" s="2">
        <f>(F27-E27)*24*60-P27</f>
        <v>34.999999999999858</v>
      </c>
      <c r="R27" s="2">
        <v>44</v>
      </c>
    </row>
    <row r="28" spans="1:18" x14ac:dyDescent="0.4">
      <c r="A28" s="2" t="s">
        <v>25</v>
      </c>
      <c r="B28" s="16" t="s">
        <v>24</v>
      </c>
      <c r="C28" s="3">
        <v>45397</v>
      </c>
      <c r="D28" s="16" t="s">
        <v>46</v>
      </c>
      <c r="E28" s="4">
        <v>0.35416666666666669</v>
      </c>
      <c r="F28" s="4">
        <v>0.65763888888888888</v>
      </c>
      <c r="G28" s="2"/>
      <c r="H28" s="2"/>
      <c r="I28" s="2">
        <v>810</v>
      </c>
      <c r="J28" s="10">
        <f>SUM(G28:I28)</f>
        <v>810</v>
      </c>
      <c r="K28" s="10">
        <f>COUNTIF(G28:I28,"&gt;0")</f>
        <v>1</v>
      </c>
      <c r="L28" s="2"/>
      <c r="M28" s="2"/>
      <c r="N28" s="10">
        <f>SUM(L28:M28)</f>
        <v>0</v>
      </c>
      <c r="O28" s="10">
        <f>COUNTIF(L28:M28,"&gt;0")</f>
        <v>0</v>
      </c>
      <c r="P28" s="2"/>
      <c r="Q28" s="2">
        <f>(F28-E28)*24*60-P28</f>
        <v>437</v>
      </c>
      <c r="R28" s="2"/>
    </row>
    <row r="29" spans="1:18" x14ac:dyDescent="0.4">
      <c r="A29" s="2" t="s">
        <v>22</v>
      </c>
      <c r="B29" s="16" t="s">
        <v>24</v>
      </c>
      <c r="C29" s="3">
        <v>45397</v>
      </c>
      <c r="D29" s="16" t="s">
        <v>46</v>
      </c>
      <c r="E29" s="4">
        <v>0.65763888888888888</v>
      </c>
      <c r="F29" s="4">
        <v>0.68055555555555547</v>
      </c>
      <c r="G29" s="2"/>
      <c r="H29" s="2"/>
      <c r="I29" s="2"/>
      <c r="J29" s="10">
        <f>SUM(G29:I29)</f>
        <v>0</v>
      </c>
      <c r="K29" s="10">
        <f>COUNTIF(G29:I29,"&gt;0")</f>
        <v>0</v>
      </c>
      <c r="L29" s="2">
        <v>70</v>
      </c>
      <c r="M29" s="2"/>
      <c r="N29" s="10">
        <f>SUM(L29:M29)</f>
        <v>70</v>
      </c>
      <c r="O29" s="10">
        <f>COUNTIF(L29:M29,"&gt;0")</f>
        <v>1</v>
      </c>
      <c r="P29" s="2">
        <v>5</v>
      </c>
      <c r="Q29" s="2">
        <f>(F29-E29)*24*60-P29</f>
        <v>27.999999999999886</v>
      </c>
      <c r="R29" s="2">
        <v>51</v>
      </c>
    </row>
    <row r="30" spans="1:18" x14ac:dyDescent="0.4">
      <c r="A30" s="2" t="s">
        <v>25</v>
      </c>
      <c r="B30" s="16" t="s">
        <v>24</v>
      </c>
      <c r="C30" s="3">
        <v>45398</v>
      </c>
      <c r="D30" s="16" t="s">
        <v>46</v>
      </c>
      <c r="E30" s="4">
        <v>0.35416666666666669</v>
      </c>
      <c r="F30" s="4">
        <v>0.61597222222222225</v>
      </c>
      <c r="G30" s="2"/>
      <c r="H30" s="2">
        <v>700</v>
      </c>
      <c r="I30" s="2"/>
      <c r="J30" s="10">
        <f>SUM(G30:I30)</f>
        <v>700</v>
      </c>
      <c r="K30" s="10">
        <f>COUNTIF(G30:I30,"&gt;0")</f>
        <v>1</v>
      </c>
      <c r="L30" s="2"/>
      <c r="M30" s="2"/>
      <c r="N30" s="10">
        <f>SUM(L30:M30)</f>
        <v>0</v>
      </c>
      <c r="O30" s="10">
        <f>COUNTIF(L30:M30,"&gt;0")</f>
        <v>0</v>
      </c>
      <c r="P30" s="2"/>
      <c r="Q30" s="2">
        <f>(F30-E30)*24*60-P30</f>
        <v>377</v>
      </c>
      <c r="R30" s="2"/>
    </row>
    <row r="31" spans="1:18" x14ac:dyDescent="0.4">
      <c r="A31" s="2" t="s">
        <v>22</v>
      </c>
      <c r="B31" s="16" t="s">
        <v>24</v>
      </c>
      <c r="C31" s="3">
        <v>45398</v>
      </c>
      <c r="D31" s="16" t="s">
        <v>46</v>
      </c>
      <c r="E31" s="4">
        <v>0.61597222222222225</v>
      </c>
      <c r="F31" s="4">
        <v>0.63958333333333328</v>
      </c>
      <c r="G31" s="2"/>
      <c r="H31" s="2"/>
      <c r="I31" s="2"/>
      <c r="J31" s="10">
        <f>SUM(G31:I31)</f>
        <v>0</v>
      </c>
      <c r="K31" s="10">
        <f>COUNTIF(G31:I31,"&gt;0")</f>
        <v>0</v>
      </c>
      <c r="L31" s="2">
        <v>70</v>
      </c>
      <c r="M31" s="2"/>
      <c r="N31" s="10">
        <f>SUM(L31:M31)</f>
        <v>70</v>
      </c>
      <c r="O31" s="10">
        <f>COUNTIF(L31:M31,"&gt;0")</f>
        <v>1</v>
      </c>
      <c r="P31" s="2">
        <v>30</v>
      </c>
      <c r="Q31" s="2">
        <f>(F31-E31)*24*60-P31</f>
        <v>3.9999999999998792</v>
      </c>
      <c r="R31" s="2">
        <v>47</v>
      </c>
    </row>
    <row r="32" spans="1:18" x14ac:dyDescent="0.4">
      <c r="A32" s="2" t="s">
        <v>22</v>
      </c>
      <c r="B32" s="16" t="s">
        <v>24</v>
      </c>
      <c r="C32" s="3">
        <v>45399</v>
      </c>
      <c r="D32" s="16" t="s">
        <v>46</v>
      </c>
      <c r="E32" s="4">
        <v>0.35416666666666669</v>
      </c>
      <c r="F32" s="4">
        <v>0.49652777777777773</v>
      </c>
      <c r="G32" s="2"/>
      <c r="H32" s="2"/>
      <c r="I32" s="2"/>
      <c r="J32" s="10">
        <f>SUM(G32:I32)</f>
        <v>0</v>
      </c>
      <c r="K32" s="10">
        <f>COUNTIF(G32:I32,"&gt;0")</f>
        <v>0</v>
      </c>
      <c r="L32" s="2">
        <v>50</v>
      </c>
      <c r="M32" s="2"/>
      <c r="N32" s="10">
        <f>SUM(L32:M32)</f>
        <v>50</v>
      </c>
      <c r="O32" s="10">
        <f>COUNTIF(L32:M32,"&gt;0")</f>
        <v>1</v>
      </c>
      <c r="P32" s="2"/>
      <c r="Q32" s="2">
        <f>(F32-E32)*24*60-P32</f>
        <v>204.99999999999991</v>
      </c>
      <c r="R32" s="2"/>
    </row>
    <row r="33" spans="1:18" x14ac:dyDescent="0.4">
      <c r="A33" s="2" t="s">
        <v>25</v>
      </c>
      <c r="B33" s="16" t="s">
        <v>24</v>
      </c>
      <c r="C33" s="3">
        <v>45399</v>
      </c>
      <c r="D33" s="16" t="s">
        <v>46</v>
      </c>
      <c r="E33" s="4">
        <v>0.49652777777777773</v>
      </c>
      <c r="F33" s="4">
        <v>0.66319444444444442</v>
      </c>
      <c r="G33" s="2"/>
      <c r="H33" s="2">
        <v>1120</v>
      </c>
      <c r="I33" s="2"/>
      <c r="J33" s="10">
        <f>SUM(G33:I33)</f>
        <v>1120</v>
      </c>
      <c r="K33" s="10">
        <f>COUNTIF(G33:I33,"&gt;0")</f>
        <v>1</v>
      </c>
      <c r="L33" s="2"/>
      <c r="M33" s="2"/>
      <c r="N33" s="10">
        <f>SUM(L33:M33)</f>
        <v>0</v>
      </c>
      <c r="O33" s="10">
        <f>COUNTIF(L33:M33,"&gt;0")</f>
        <v>0</v>
      </c>
      <c r="P33" s="2">
        <v>5</v>
      </c>
      <c r="Q33" s="2">
        <f>(F33-E33)*24*60-P33</f>
        <v>235</v>
      </c>
      <c r="R33" s="2">
        <v>53</v>
      </c>
    </row>
    <row r="34" spans="1:18" x14ac:dyDescent="0.4">
      <c r="A34" s="2" t="s">
        <v>22</v>
      </c>
      <c r="B34" s="16" t="s">
        <v>24</v>
      </c>
      <c r="C34" s="3">
        <v>45400</v>
      </c>
      <c r="D34" s="16" t="s">
        <v>46</v>
      </c>
      <c r="E34" s="4">
        <v>0.35416666666666669</v>
      </c>
      <c r="F34" s="4">
        <v>0.61527777777777781</v>
      </c>
      <c r="G34" s="2"/>
      <c r="H34" s="2"/>
      <c r="I34" s="2"/>
      <c r="J34" s="10">
        <f>SUM(G34:I34)</f>
        <v>0</v>
      </c>
      <c r="K34" s="10">
        <f>COUNTIF(G34:I34,"&gt;0")</f>
        <v>0</v>
      </c>
      <c r="L34" s="2">
        <v>100</v>
      </c>
      <c r="M34" s="2"/>
      <c r="N34" s="10">
        <f>SUM(L34:M34)</f>
        <v>100</v>
      </c>
      <c r="O34" s="10">
        <f>COUNTIF(L34:M34,"&gt;0")</f>
        <v>1</v>
      </c>
      <c r="P34" s="2"/>
      <c r="Q34" s="2">
        <f>(F34-E34)*24*60-P34</f>
        <v>376.00000000000006</v>
      </c>
      <c r="R34" s="2"/>
    </row>
    <row r="35" spans="1:18" x14ac:dyDescent="0.4">
      <c r="A35" s="2" t="s">
        <v>25</v>
      </c>
      <c r="B35" s="16" t="s">
        <v>24</v>
      </c>
      <c r="C35" s="3">
        <v>45400</v>
      </c>
      <c r="D35" s="16" t="s">
        <v>46</v>
      </c>
      <c r="E35" s="4">
        <v>0.61527777777777781</v>
      </c>
      <c r="F35" s="4">
        <v>0.63472222222222219</v>
      </c>
      <c r="G35" s="2"/>
      <c r="H35" s="2">
        <v>710</v>
      </c>
      <c r="I35" s="2"/>
      <c r="J35" s="10">
        <f>SUM(G35:I35)</f>
        <v>710</v>
      </c>
      <c r="K35" s="10">
        <f>COUNTIF(G35:I35,"&gt;0")</f>
        <v>1</v>
      </c>
      <c r="L35" s="2"/>
      <c r="M35" s="2"/>
      <c r="N35" s="10">
        <f>SUM(L35:M35)</f>
        <v>0</v>
      </c>
      <c r="O35" s="10">
        <f>COUNTIF(L35:M35,"&gt;0")</f>
        <v>0</v>
      </c>
      <c r="P35" s="2">
        <v>15</v>
      </c>
      <c r="Q35" s="2">
        <f>(F35-E35)*24*60-P35</f>
        <v>12.999999999999901</v>
      </c>
      <c r="R35" s="2">
        <v>48</v>
      </c>
    </row>
    <row r="36" spans="1:18" x14ac:dyDescent="0.4">
      <c r="A36" s="2" t="s">
        <v>25</v>
      </c>
      <c r="B36" s="16" t="s">
        <v>24</v>
      </c>
      <c r="C36" s="3">
        <v>45401</v>
      </c>
      <c r="D36" s="16" t="s">
        <v>46</v>
      </c>
      <c r="E36" s="4">
        <v>0.35416666666666669</v>
      </c>
      <c r="F36" s="4">
        <v>0.49444444444444446</v>
      </c>
      <c r="G36" s="2"/>
      <c r="H36" s="2"/>
      <c r="I36" s="2">
        <v>670</v>
      </c>
      <c r="J36" s="10">
        <f>SUM(G36:I36)</f>
        <v>670</v>
      </c>
      <c r="K36" s="10">
        <f>COUNTIF(G36:I36,"&gt;0")</f>
        <v>1</v>
      </c>
      <c r="L36" s="2"/>
      <c r="M36" s="2"/>
      <c r="N36" s="10">
        <f>SUM(L36:M36)</f>
        <v>0</v>
      </c>
      <c r="O36" s="10">
        <f>COUNTIF(L36:M36,"&gt;0")</f>
        <v>0</v>
      </c>
      <c r="P36" s="2"/>
      <c r="Q36" s="2">
        <f>(F36-E36)*24*60-P36</f>
        <v>202</v>
      </c>
      <c r="R36" s="2"/>
    </row>
    <row r="37" spans="1:18" x14ac:dyDescent="0.4">
      <c r="A37" s="2" t="s">
        <v>22</v>
      </c>
      <c r="B37" s="16" t="s">
        <v>24</v>
      </c>
      <c r="C37" s="3">
        <v>45401</v>
      </c>
      <c r="D37" s="16" t="s">
        <v>46</v>
      </c>
      <c r="E37" s="4">
        <v>0.49444444444444446</v>
      </c>
      <c r="F37" s="4">
        <v>0.59305555555555556</v>
      </c>
      <c r="G37" s="2"/>
      <c r="H37" s="2"/>
      <c r="I37" s="2"/>
      <c r="J37" s="10">
        <f>SUM(G37:I37)</f>
        <v>0</v>
      </c>
      <c r="K37" s="10">
        <f>COUNTIF(G37:I37,"&gt;0")</f>
        <v>0</v>
      </c>
      <c r="L37" s="2"/>
      <c r="M37" s="2">
        <v>100</v>
      </c>
      <c r="N37" s="10">
        <f>SUM(L37:M37)</f>
        <v>100</v>
      </c>
      <c r="O37" s="10">
        <f>COUNTIF(L37:M37,"&gt;0")</f>
        <v>1</v>
      </c>
      <c r="P37" s="2"/>
      <c r="Q37" s="2">
        <f>(F37-E37)*24*60-P37</f>
        <v>141.99999999999997</v>
      </c>
      <c r="R37" s="2"/>
    </row>
    <row r="38" spans="1:18" x14ac:dyDescent="0.4">
      <c r="A38" s="2" t="s">
        <v>25</v>
      </c>
      <c r="B38" s="16" t="s">
        <v>24</v>
      </c>
      <c r="C38" s="3">
        <v>45401</v>
      </c>
      <c r="D38" s="16" t="s">
        <v>46</v>
      </c>
      <c r="E38" s="4">
        <v>0.59305555555555556</v>
      </c>
      <c r="F38" s="4">
        <v>0.64583333333333337</v>
      </c>
      <c r="G38" s="2"/>
      <c r="H38" s="2"/>
      <c r="I38" s="2">
        <v>520</v>
      </c>
      <c r="J38" s="10">
        <f>SUM(G38:I38)</f>
        <v>520</v>
      </c>
      <c r="K38" s="10">
        <f>COUNTIF(G38:I38,"&gt;0")</f>
        <v>1</v>
      </c>
      <c r="L38" s="2"/>
      <c r="M38" s="2"/>
      <c r="N38" s="10">
        <f>SUM(L38:M38)</f>
        <v>0</v>
      </c>
      <c r="O38" s="10">
        <f>COUNTIF(L38:M38,"&gt;0")</f>
        <v>0</v>
      </c>
      <c r="P38" s="2">
        <v>15</v>
      </c>
      <c r="Q38" s="2">
        <f>(F38-E38)*24*60-P38</f>
        <v>61.000000000000057</v>
      </c>
      <c r="R38" s="2">
        <v>43</v>
      </c>
    </row>
    <row r="39" spans="1:18" x14ac:dyDescent="0.4">
      <c r="A39" s="2" t="s">
        <v>22</v>
      </c>
      <c r="B39" s="16" t="s">
        <v>24</v>
      </c>
      <c r="C39" s="3">
        <v>45404</v>
      </c>
      <c r="D39" s="16" t="s">
        <v>46</v>
      </c>
      <c r="E39" s="4">
        <v>0.35416666666666669</v>
      </c>
      <c r="F39" s="4">
        <v>0.65347222222222223</v>
      </c>
      <c r="G39" s="2"/>
      <c r="H39" s="2"/>
      <c r="I39" s="2"/>
      <c r="J39" s="10">
        <f>SUM(G39:I39)</f>
        <v>0</v>
      </c>
      <c r="K39" s="10">
        <f>COUNTIF(G39:I39,"&gt;0")</f>
        <v>0</v>
      </c>
      <c r="L39" s="2"/>
      <c r="M39" s="2">
        <v>60</v>
      </c>
      <c r="N39" s="10">
        <f>SUM(L39:M39)</f>
        <v>60</v>
      </c>
      <c r="O39" s="10">
        <f>COUNTIF(L39:M39,"&gt;0")</f>
        <v>1</v>
      </c>
      <c r="P39" s="2"/>
      <c r="Q39" s="2">
        <f>(F39-E39)*24*60-P39</f>
        <v>431</v>
      </c>
      <c r="R39" s="2"/>
    </row>
    <row r="40" spans="1:18" x14ac:dyDescent="0.4">
      <c r="A40" s="2" t="s">
        <v>25</v>
      </c>
      <c r="B40" s="16" t="s">
        <v>24</v>
      </c>
      <c r="C40" s="3">
        <v>45404</v>
      </c>
      <c r="D40" s="16" t="s">
        <v>46</v>
      </c>
      <c r="E40" s="4">
        <v>0.65347222222222223</v>
      </c>
      <c r="F40" s="4">
        <v>0.67499999999999993</v>
      </c>
      <c r="G40" s="2"/>
      <c r="H40" s="2"/>
      <c r="I40" s="2">
        <v>420</v>
      </c>
      <c r="J40" s="10">
        <f>SUM(G40:I40)</f>
        <v>420</v>
      </c>
      <c r="K40" s="10">
        <f>COUNTIF(G40:I40,"&gt;0")</f>
        <v>1</v>
      </c>
      <c r="L40" s="2"/>
      <c r="M40" s="2"/>
      <c r="N40" s="10">
        <f>SUM(L40:M40)</f>
        <v>0</v>
      </c>
      <c r="O40" s="10">
        <f>COUNTIF(L40:M40,"&gt;0")</f>
        <v>0</v>
      </c>
      <c r="P40" s="2">
        <v>10</v>
      </c>
      <c r="Q40" s="2">
        <f>(F40-E40)*24*60-P40</f>
        <v>20.99999999999989</v>
      </c>
      <c r="R40" s="2">
        <v>54</v>
      </c>
    </row>
    <row r="41" spans="1:18" x14ac:dyDescent="0.4">
      <c r="A41" s="2" t="s">
        <v>22</v>
      </c>
      <c r="B41" s="16" t="s">
        <v>24</v>
      </c>
      <c r="C41" s="3">
        <v>45405</v>
      </c>
      <c r="D41" s="16" t="s">
        <v>46</v>
      </c>
      <c r="E41" s="4">
        <v>0.35416666666666669</v>
      </c>
      <c r="F41" s="4">
        <v>0.61736111111111114</v>
      </c>
      <c r="G41" s="2"/>
      <c r="H41" s="2"/>
      <c r="I41" s="2"/>
      <c r="J41" s="10">
        <f>SUM(G41:I41)</f>
        <v>0</v>
      </c>
      <c r="K41" s="10">
        <f>COUNTIF(G41:I41,"&gt;0")</f>
        <v>0</v>
      </c>
      <c r="L41" s="2">
        <v>100</v>
      </c>
      <c r="M41" s="2"/>
      <c r="N41" s="10">
        <f>SUM(L41:M41)</f>
        <v>100</v>
      </c>
      <c r="O41" s="10">
        <f>COUNTIF(L41:M41,"&gt;0")</f>
        <v>1</v>
      </c>
      <c r="P41" s="2"/>
      <c r="Q41" s="2">
        <f>(F41-E41)*24*60-P41</f>
        <v>379</v>
      </c>
      <c r="R41" s="2"/>
    </row>
    <row r="42" spans="1:18" x14ac:dyDescent="0.4">
      <c r="A42" s="2" t="s">
        <v>25</v>
      </c>
      <c r="B42" s="16" t="s">
        <v>24</v>
      </c>
      <c r="C42" s="3">
        <v>45405</v>
      </c>
      <c r="D42" s="16" t="s">
        <v>46</v>
      </c>
      <c r="E42" s="4">
        <v>0.61736111111111114</v>
      </c>
      <c r="F42" s="4">
        <v>0.63750000000000007</v>
      </c>
      <c r="G42" s="2"/>
      <c r="H42" s="2">
        <v>1000</v>
      </c>
      <c r="I42" s="2"/>
      <c r="J42" s="10">
        <f>SUM(G42:I42)</f>
        <v>1000</v>
      </c>
      <c r="K42" s="10">
        <f>COUNTIF(G42:I42,"&gt;0")</f>
        <v>1</v>
      </c>
      <c r="L42" s="2"/>
      <c r="M42" s="2"/>
      <c r="N42" s="10">
        <f>SUM(L42:M42)</f>
        <v>0</v>
      </c>
      <c r="O42" s="10">
        <f>COUNTIF(L42:M42,"&gt;0")</f>
        <v>0</v>
      </c>
      <c r="P42" s="2">
        <v>30</v>
      </c>
      <c r="Q42" s="2">
        <f>(F42-E42)*24*60-P42</f>
        <v>-0.99999999999994316</v>
      </c>
      <c r="R42" s="2">
        <v>46</v>
      </c>
    </row>
    <row r="43" spans="1:18" x14ac:dyDescent="0.4">
      <c r="A43" s="2" t="s">
        <v>22</v>
      </c>
      <c r="B43" s="16" t="s">
        <v>24</v>
      </c>
      <c r="C43" s="3">
        <v>45406</v>
      </c>
      <c r="D43" s="16" t="s">
        <v>46</v>
      </c>
      <c r="E43" s="4">
        <v>0.35416666666666669</v>
      </c>
      <c r="F43" s="4">
        <v>0.63680555555555551</v>
      </c>
      <c r="G43" s="2"/>
      <c r="H43" s="2"/>
      <c r="I43" s="2"/>
      <c r="J43" s="10">
        <f>SUM(G43:I43)</f>
        <v>0</v>
      </c>
      <c r="K43" s="10">
        <f>COUNTIF(G43:I43,"&gt;0")</f>
        <v>0</v>
      </c>
      <c r="L43" s="2">
        <v>50</v>
      </c>
      <c r="M43" s="2"/>
      <c r="N43" s="10">
        <f>SUM(L43:M43)</f>
        <v>50</v>
      </c>
      <c r="O43" s="10">
        <f>COUNTIF(L43:M43,"&gt;0")</f>
        <v>1</v>
      </c>
      <c r="P43" s="2"/>
      <c r="Q43" s="2">
        <f>(F43-E43)*24*60-P43</f>
        <v>406.99999999999989</v>
      </c>
      <c r="R43" s="2"/>
    </row>
    <row r="44" spans="1:18" x14ac:dyDescent="0.4">
      <c r="A44" s="2" t="s">
        <v>25</v>
      </c>
      <c r="B44" s="16" t="s">
        <v>24</v>
      </c>
      <c r="C44" s="3">
        <v>45406</v>
      </c>
      <c r="D44" s="16" t="s">
        <v>46</v>
      </c>
      <c r="E44" s="4">
        <v>0.63680555555555551</v>
      </c>
      <c r="F44" s="4">
        <v>0.65486111111111112</v>
      </c>
      <c r="G44" s="2"/>
      <c r="H44" s="2">
        <v>680</v>
      </c>
      <c r="I44" s="2"/>
      <c r="J44" s="10">
        <f>SUM(G44:I44)</f>
        <v>680</v>
      </c>
      <c r="K44" s="10">
        <f>COUNTIF(G44:I44,"&gt;0")</f>
        <v>1</v>
      </c>
      <c r="L44" s="2"/>
      <c r="M44" s="2"/>
      <c r="N44" s="10">
        <f>SUM(L44:M44)</f>
        <v>0</v>
      </c>
      <c r="O44" s="10">
        <f>COUNTIF(L44:M44,"&gt;0")</f>
        <v>0</v>
      </c>
      <c r="P44" s="2">
        <v>15</v>
      </c>
      <c r="Q44" s="2">
        <f>(F44-E44)*24*60-P44</f>
        <v>11.000000000000068</v>
      </c>
      <c r="R44" s="2">
        <v>44</v>
      </c>
    </row>
    <row r="45" spans="1:18" x14ac:dyDescent="0.4">
      <c r="A45" s="2" t="s">
        <v>22</v>
      </c>
      <c r="B45" s="16" t="s">
        <v>24</v>
      </c>
      <c r="C45" s="3">
        <v>45407</v>
      </c>
      <c r="D45" s="16" t="s">
        <v>46</v>
      </c>
      <c r="E45" s="4">
        <v>0.35416666666666669</v>
      </c>
      <c r="F45" s="4">
        <v>0.67847222222222225</v>
      </c>
      <c r="G45" s="2"/>
      <c r="H45" s="2"/>
      <c r="I45" s="2"/>
      <c r="J45" s="10">
        <f>SUM(G45:I45)</f>
        <v>0</v>
      </c>
      <c r="K45" s="10">
        <f>COUNTIF(G45:I45,"&gt;0")</f>
        <v>0</v>
      </c>
      <c r="L45" s="2">
        <v>60</v>
      </c>
      <c r="M45" s="2"/>
      <c r="N45" s="10">
        <f>SUM(L45:M45)</f>
        <v>60</v>
      </c>
      <c r="O45" s="10">
        <f>COUNTIF(L45:M45,"&gt;0")</f>
        <v>1</v>
      </c>
      <c r="P45" s="2"/>
      <c r="Q45" s="2">
        <f>(F45-E45)*24*60-P45</f>
        <v>467</v>
      </c>
      <c r="R45" s="2"/>
    </row>
    <row r="46" spans="1:18" x14ac:dyDescent="0.4">
      <c r="A46" s="2" t="s">
        <v>25</v>
      </c>
      <c r="B46" s="16" t="s">
        <v>24</v>
      </c>
      <c r="C46" s="3">
        <v>45407</v>
      </c>
      <c r="D46" s="16" t="s">
        <v>46</v>
      </c>
      <c r="E46" s="4">
        <v>0.67847222222222225</v>
      </c>
      <c r="F46" s="4">
        <v>0.69513888888888886</v>
      </c>
      <c r="G46" s="2"/>
      <c r="H46" s="2">
        <v>670</v>
      </c>
      <c r="I46" s="2"/>
      <c r="J46" s="10">
        <f>SUM(G46:I46)</f>
        <v>670</v>
      </c>
      <c r="K46" s="10">
        <f>COUNTIF(G46:I46,"&gt;0")</f>
        <v>1</v>
      </c>
      <c r="L46" s="2"/>
      <c r="M46" s="2"/>
      <c r="N46" s="10">
        <f>SUM(L46:M46)</f>
        <v>0</v>
      </c>
      <c r="O46" s="10">
        <f>COUNTIF(L46:M46,"&gt;0")</f>
        <v>0</v>
      </c>
      <c r="P46" s="2">
        <v>5</v>
      </c>
      <c r="Q46" s="2">
        <f>(F46-E46)*24*60-P46</f>
        <v>18.999999999999915</v>
      </c>
      <c r="R46" s="2">
        <v>55</v>
      </c>
    </row>
    <row r="47" spans="1:18" x14ac:dyDescent="0.4">
      <c r="A47" s="2" t="s">
        <v>22</v>
      </c>
      <c r="B47" s="16" t="s">
        <v>24</v>
      </c>
      <c r="C47" s="3">
        <v>45408</v>
      </c>
      <c r="D47" s="16" t="s">
        <v>46</v>
      </c>
      <c r="E47" s="4">
        <v>0.35416666666666669</v>
      </c>
      <c r="F47" s="4">
        <v>0.6381944444444444</v>
      </c>
      <c r="G47" s="2"/>
      <c r="H47" s="2"/>
      <c r="I47" s="2"/>
      <c r="J47" s="10">
        <f>SUM(G47:I47)</f>
        <v>0</v>
      </c>
      <c r="K47" s="10">
        <f>COUNTIF(G47:I47,"&gt;0")</f>
        <v>0</v>
      </c>
      <c r="L47" s="2"/>
      <c r="M47" s="2">
        <v>80</v>
      </c>
      <c r="N47" s="10">
        <f>SUM(L47:M47)</f>
        <v>80</v>
      </c>
      <c r="O47" s="10">
        <f>COUNTIF(L47:M47,"&gt;0")</f>
        <v>1</v>
      </c>
      <c r="P47" s="2"/>
      <c r="Q47" s="2">
        <f>(F47-E47)*24*60-P47</f>
        <v>408.99999999999989</v>
      </c>
      <c r="R47" s="2"/>
    </row>
    <row r="48" spans="1:18" x14ac:dyDescent="0.4">
      <c r="A48" s="2" t="s">
        <v>25</v>
      </c>
      <c r="B48" s="16" t="s">
        <v>24</v>
      </c>
      <c r="C48" s="3">
        <v>45408</v>
      </c>
      <c r="D48" s="16" t="s">
        <v>46</v>
      </c>
      <c r="E48" s="4">
        <v>0.6381944444444444</v>
      </c>
      <c r="F48" s="4">
        <v>0.68611111111111101</v>
      </c>
      <c r="G48" s="2"/>
      <c r="H48" s="2"/>
      <c r="I48" s="2">
        <v>770</v>
      </c>
      <c r="J48" s="10">
        <f>SUM(G48:I48)</f>
        <v>770</v>
      </c>
      <c r="K48" s="10">
        <f>COUNTIF(G48:I48,"&gt;0")</f>
        <v>1</v>
      </c>
      <c r="L48" s="2"/>
      <c r="M48" s="2"/>
      <c r="N48" s="10">
        <f>SUM(L48:M48)</f>
        <v>0</v>
      </c>
      <c r="O48" s="10">
        <f>COUNTIF(L48:M48,"&gt;0")</f>
        <v>0</v>
      </c>
      <c r="P48" s="2"/>
      <c r="Q48" s="2">
        <f>(F48-E48)*24*60-P48</f>
        <v>68.999999999999915</v>
      </c>
      <c r="R48" s="2">
        <v>43</v>
      </c>
    </row>
    <row r="49" spans="1:18" x14ac:dyDescent="0.4">
      <c r="A49" s="2" t="s">
        <v>25</v>
      </c>
      <c r="B49" s="16" t="s">
        <v>24</v>
      </c>
      <c r="C49" s="3">
        <v>45411</v>
      </c>
      <c r="D49" s="16" t="s">
        <v>46</v>
      </c>
      <c r="E49" s="4">
        <v>0.35416666666666669</v>
      </c>
      <c r="F49" s="4">
        <v>0.64722222222222225</v>
      </c>
      <c r="G49" s="2"/>
      <c r="H49" s="2"/>
      <c r="I49" s="2">
        <v>730</v>
      </c>
      <c r="J49" s="10">
        <f>SUM(G49:I49)</f>
        <v>730</v>
      </c>
      <c r="K49" s="10">
        <f>COUNTIF(G49:I49,"&gt;0")</f>
        <v>1</v>
      </c>
      <c r="L49" s="2"/>
      <c r="M49" s="2"/>
      <c r="N49" s="10">
        <f>SUM(L49:M49)</f>
        <v>0</v>
      </c>
      <c r="O49" s="10">
        <f>COUNTIF(L49:M49,"&gt;0")</f>
        <v>0</v>
      </c>
      <c r="P49" s="2"/>
      <c r="Q49" s="2">
        <f>(F49-E49)*24*60-P49</f>
        <v>422</v>
      </c>
      <c r="R49" s="2"/>
    </row>
    <row r="50" spans="1:18" x14ac:dyDescent="0.4">
      <c r="A50" s="2" t="s">
        <v>22</v>
      </c>
      <c r="B50" s="16" t="s">
        <v>24</v>
      </c>
      <c r="C50" s="3">
        <v>45411</v>
      </c>
      <c r="D50" s="16" t="s">
        <v>46</v>
      </c>
      <c r="E50" s="4">
        <v>0.64722222222222225</v>
      </c>
      <c r="F50" s="4">
        <v>0.67013888888888884</v>
      </c>
      <c r="G50" s="2"/>
      <c r="H50" s="2"/>
      <c r="I50" s="2"/>
      <c r="J50" s="10">
        <f>SUM(G50:I50)</f>
        <v>0</v>
      </c>
      <c r="K50" s="10">
        <f>COUNTIF(G50:I50,"&gt;0")</f>
        <v>0</v>
      </c>
      <c r="L50" s="2">
        <v>60</v>
      </c>
      <c r="M50" s="2"/>
      <c r="N50" s="10">
        <f>SUM(L50:M50)</f>
        <v>60</v>
      </c>
      <c r="O50" s="10">
        <f>COUNTIF(L50:M50,"&gt;0")</f>
        <v>1</v>
      </c>
      <c r="P50" s="2">
        <v>15</v>
      </c>
      <c r="Q50" s="2">
        <f>(F50-E50)*24*60-P50</f>
        <v>17.999999999999886</v>
      </c>
      <c r="R50" s="2">
        <v>46</v>
      </c>
    </row>
    <row r="51" spans="1:18" x14ac:dyDescent="0.4">
      <c r="A51" s="2" t="s">
        <v>25</v>
      </c>
      <c r="B51" s="16" t="s">
        <v>24</v>
      </c>
      <c r="C51" s="3">
        <v>45412</v>
      </c>
      <c r="D51" s="16" t="s">
        <v>46</v>
      </c>
      <c r="E51" s="4">
        <v>0.35416666666666669</v>
      </c>
      <c r="F51" s="4">
        <v>0.6875</v>
      </c>
      <c r="G51" s="2"/>
      <c r="H51" s="2">
        <v>780</v>
      </c>
      <c r="I51" s="2"/>
      <c r="J51" s="10">
        <f>SUM(G51:I51)</f>
        <v>780</v>
      </c>
      <c r="K51" s="10">
        <f>COUNTIF(G51:I51,"&gt;0")</f>
        <v>1</v>
      </c>
      <c r="L51" s="2"/>
      <c r="M51" s="2"/>
      <c r="N51" s="10">
        <f>SUM(L51:M51)</f>
        <v>0</v>
      </c>
      <c r="O51" s="10">
        <f>COUNTIF(L51:M51,"&gt;0")</f>
        <v>0</v>
      </c>
      <c r="P51" s="2">
        <v>15</v>
      </c>
      <c r="Q51" s="2">
        <f>(F51-E51)*24*60-P51</f>
        <v>465</v>
      </c>
      <c r="R51" s="2">
        <v>46</v>
      </c>
    </row>
    <row r="52" spans="1:18" x14ac:dyDescent="0.4">
      <c r="A52" s="2" t="s">
        <v>22</v>
      </c>
      <c r="B52" s="16" t="s">
        <v>24</v>
      </c>
      <c r="C52" s="3">
        <v>45383</v>
      </c>
      <c r="D52" s="16" t="s">
        <v>47</v>
      </c>
      <c r="E52" s="4">
        <v>0.35416666666666669</v>
      </c>
      <c r="F52" s="4">
        <v>0.57916666666666672</v>
      </c>
      <c r="G52" s="2"/>
      <c r="H52" s="2"/>
      <c r="I52" s="2"/>
      <c r="J52" s="10">
        <f>SUM(G52:I52)</f>
        <v>0</v>
      </c>
      <c r="K52" s="10">
        <f>COUNTIF(G52:I52,"&gt;0")</f>
        <v>0</v>
      </c>
      <c r="L52" s="2">
        <v>80</v>
      </c>
      <c r="M52" s="2"/>
      <c r="N52" s="10">
        <f>SUM(L52:M52)</f>
        <v>80</v>
      </c>
      <c r="O52" s="10">
        <f>COUNTIF(L52:M52,"&gt;0")</f>
        <v>1</v>
      </c>
      <c r="P52" s="2"/>
      <c r="Q52" s="2">
        <f>(F52-E52)*24*60-P52</f>
        <v>324</v>
      </c>
      <c r="R52" s="2"/>
    </row>
    <row r="53" spans="1:18" x14ac:dyDescent="0.4">
      <c r="A53" s="2" t="s">
        <v>25</v>
      </c>
      <c r="B53" s="16" t="s">
        <v>24</v>
      </c>
      <c r="C53" s="3">
        <v>45383</v>
      </c>
      <c r="D53" s="16" t="s">
        <v>47</v>
      </c>
      <c r="E53" s="4">
        <v>0.57916666666666672</v>
      </c>
      <c r="F53" s="4">
        <v>0.59513888888888888</v>
      </c>
      <c r="G53" s="2"/>
      <c r="H53" s="2">
        <v>1020</v>
      </c>
      <c r="I53" s="2"/>
      <c r="J53" s="10">
        <f>SUM(G53:I53)</f>
        <v>1020</v>
      </c>
      <c r="K53" s="10">
        <f>COUNTIF(G53:I53,"&gt;0")</f>
        <v>1</v>
      </c>
      <c r="L53" s="2"/>
      <c r="M53" s="2"/>
      <c r="N53" s="10">
        <f>SUM(L53:M53)</f>
        <v>0</v>
      </c>
      <c r="O53" s="10">
        <f>COUNTIF(L53:M53,"&gt;0")</f>
        <v>0</v>
      </c>
      <c r="P53" s="2">
        <v>60</v>
      </c>
      <c r="Q53" s="2">
        <f>(F53-E53)*24*60-P53</f>
        <v>-37.000000000000085</v>
      </c>
      <c r="R53" s="2">
        <v>68</v>
      </c>
    </row>
    <row r="54" spans="1:18" x14ac:dyDescent="0.4">
      <c r="A54" s="2" t="s">
        <v>25</v>
      </c>
      <c r="B54" s="16" t="s">
        <v>24</v>
      </c>
      <c r="C54" s="3">
        <v>45384</v>
      </c>
      <c r="D54" s="16" t="s">
        <v>47</v>
      </c>
      <c r="E54" s="4">
        <v>0.35416666666666669</v>
      </c>
      <c r="F54" s="4">
        <v>0.58124999999999993</v>
      </c>
      <c r="G54" s="2"/>
      <c r="H54" s="2">
        <v>1130</v>
      </c>
      <c r="I54" s="2"/>
      <c r="J54" s="10">
        <f>SUM(G54:I54)</f>
        <v>1130</v>
      </c>
      <c r="K54" s="10">
        <f>COUNTIF(G54:I54,"&gt;0")</f>
        <v>1</v>
      </c>
      <c r="L54" s="2"/>
      <c r="M54" s="2"/>
      <c r="N54" s="10">
        <f>SUM(L54:M54)</f>
        <v>0</v>
      </c>
      <c r="O54" s="10">
        <f>COUNTIF(L54:M54,"&gt;0")</f>
        <v>0</v>
      </c>
      <c r="P54" s="2"/>
      <c r="Q54" s="2">
        <f>(F54-E54)*24*60-P54</f>
        <v>326.99999999999983</v>
      </c>
      <c r="R54" s="2"/>
    </row>
    <row r="55" spans="1:18" x14ac:dyDescent="0.4">
      <c r="A55" s="2" t="s">
        <v>22</v>
      </c>
      <c r="B55" s="16" t="s">
        <v>24</v>
      </c>
      <c r="C55" s="3">
        <v>45384</v>
      </c>
      <c r="D55" s="16" t="s">
        <v>47</v>
      </c>
      <c r="E55" s="4">
        <v>0.58124999999999993</v>
      </c>
      <c r="F55" s="4">
        <v>0.59930555555555554</v>
      </c>
      <c r="G55" s="2"/>
      <c r="H55" s="2"/>
      <c r="I55" s="2"/>
      <c r="J55" s="10">
        <f>SUM(G55:I55)</f>
        <v>0</v>
      </c>
      <c r="K55" s="10">
        <f>COUNTIF(G55:I55,"&gt;0")</f>
        <v>0</v>
      </c>
      <c r="L55" s="2">
        <v>90</v>
      </c>
      <c r="M55" s="2"/>
      <c r="N55" s="10">
        <f>SUM(L55:M55)</f>
        <v>90</v>
      </c>
      <c r="O55" s="10">
        <f>COUNTIF(L55:M55,"&gt;0")</f>
        <v>1</v>
      </c>
      <c r="P55" s="2">
        <v>60</v>
      </c>
      <c r="Q55" s="2">
        <f>(F55-E55)*24*60-P55</f>
        <v>-33.999999999999929</v>
      </c>
      <c r="R55" s="2">
        <v>54</v>
      </c>
    </row>
    <row r="56" spans="1:18" x14ac:dyDescent="0.4">
      <c r="A56" s="2" t="s">
        <v>25</v>
      </c>
      <c r="B56" s="16" t="s">
        <v>24</v>
      </c>
      <c r="C56" s="3">
        <v>45385</v>
      </c>
      <c r="D56" s="16" t="s">
        <v>47</v>
      </c>
      <c r="E56" s="4">
        <v>0.35416666666666669</v>
      </c>
      <c r="F56" s="4">
        <v>0.50347222222222221</v>
      </c>
      <c r="G56" s="2"/>
      <c r="H56" s="2">
        <v>560</v>
      </c>
      <c r="I56" s="2"/>
      <c r="J56" s="10">
        <f>SUM(G56:I56)</f>
        <v>560</v>
      </c>
      <c r="K56" s="10">
        <f>COUNTIF(G56:I56,"&gt;0")</f>
        <v>1</v>
      </c>
      <c r="L56" s="2"/>
      <c r="M56" s="2"/>
      <c r="N56" s="10">
        <f>SUM(L56:M56)</f>
        <v>0</v>
      </c>
      <c r="O56" s="10">
        <f>COUNTIF(L56:M56,"&gt;0")</f>
        <v>0</v>
      </c>
      <c r="P56" s="2"/>
      <c r="Q56" s="2">
        <f>(F56-E56)*24*60-P56</f>
        <v>214.99999999999994</v>
      </c>
      <c r="R56" s="2"/>
    </row>
    <row r="57" spans="1:18" x14ac:dyDescent="0.4">
      <c r="A57" s="2" t="s">
        <v>22</v>
      </c>
      <c r="B57" s="16" t="s">
        <v>24</v>
      </c>
      <c r="C57" s="3">
        <v>45385</v>
      </c>
      <c r="D57" s="16" t="s">
        <v>47</v>
      </c>
      <c r="E57" s="4">
        <v>0.50347222222222221</v>
      </c>
      <c r="F57" s="4">
        <v>0.66388888888888886</v>
      </c>
      <c r="G57" s="2"/>
      <c r="H57" s="2"/>
      <c r="I57" s="2"/>
      <c r="J57" s="10">
        <f>SUM(G57:I57)</f>
        <v>0</v>
      </c>
      <c r="K57" s="10">
        <f>COUNTIF(G57:I57,"&gt;0")</f>
        <v>0</v>
      </c>
      <c r="L57" s="2">
        <v>120</v>
      </c>
      <c r="M57" s="2"/>
      <c r="N57" s="10">
        <f>SUM(L57:M57)</f>
        <v>120</v>
      </c>
      <c r="O57" s="10">
        <f>COUNTIF(L57:M57,"&gt;0")</f>
        <v>1</v>
      </c>
      <c r="P57" s="2"/>
      <c r="Q57" s="2">
        <f>(F57-E57)*24*60-P57</f>
        <v>230.99999999999997</v>
      </c>
      <c r="R57" s="2"/>
    </row>
    <row r="58" spans="1:18" x14ac:dyDescent="0.4">
      <c r="A58" s="2" t="s">
        <v>25</v>
      </c>
      <c r="B58" s="16" t="s">
        <v>24</v>
      </c>
      <c r="C58" s="3">
        <v>45385</v>
      </c>
      <c r="D58" s="16" t="s">
        <v>47</v>
      </c>
      <c r="E58" s="4">
        <v>0.66388888888888886</v>
      </c>
      <c r="F58" s="4">
        <v>0.6777777777777777</v>
      </c>
      <c r="G58" s="2"/>
      <c r="H58" s="2">
        <v>450</v>
      </c>
      <c r="I58" s="2"/>
      <c r="J58" s="10">
        <f>SUM(G58:I58)</f>
        <v>450</v>
      </c>
      <c r="K58" s="10">
        <f>COUNTIF(G58:I58,"&gt;0")</f>
        <v>1</v>
      </c>
      <c r="L58" s="2"/>
      <c r="M58" s="2"/>
      <c r="N58" s="10">
        <f>SUM(L58:M58)</f>
        <v>0</v>
      </c>
      <c r="O58" s="10">
        <f>COUNTIF(L58:M58,"&gt;0")</f>
        <v>0</v>
      </c>
      <c r="P58" s="2">
        <v>60</v>
      </c>
      <c r="Q58" s="2">
        <f>(F58-E58)*24*60-P58</f>
        <v>-40.000000000000071</v>
      </c>
      <c r="R58" s="2">
        <v>83</v>
      </c>
    </row>
    <row r="59" spans="1:18" x14ac:dyDescent="0.4">
      <c r="A59" s="2" t="s">
        <v>22</v>
      </c>
      <c r="B59" s="16" t="s">
        <v>24</v>
      </c>
      <c r="C59" s="3">
        <v>45386</v>
      </c>
      <c r="D59" s="16" t="s">
        <v>47</v>
      </c>
      <c r="E59" s="4">
        <v>0.35416666666666669</v>
      </c>
      <c r="F59" s="4">
        <v>0.55763888888888891</v>
      </c>
      <c r="G59" s="2"/>
      <c r="H59" s="2"/>
      <c r="I59" s="2"/>
      <c r="J59" s="10">
        <f>SUM(G59:I59)</f>
        <v>0</v>
      </c>
      <c r="K59" s="10">
        <f>COUNTIF(G59:I59,"&gt;0")</f>
        <v>0</v>
      </c>
      <c r="L59" s="2">
        <v>110</v>
      </c>
      <c r="M59" s="2"/>
      <c r="N59" s="10">
        <f>SUM(L59:M59)</f>
        <v>110</v>
      </c>
      <c r="O59" s="10">
        <f>COUNTIF(L59:M59,"&gt;0")</f>
        <v>1</v>
      </c>
      <c r="P59" s="2"/>
      <c r="Q59" s="2">
        <f>(F59-E59)*24*60-P59</f>
        <v>293</v>
      </c>
      <c r="R59" s="2"/>
    </row>
    <row r="60" spans="1:18" x14ac:dyDescent="0.4">
      <c r="A60" s="2" t="s">
        <v>25</v>
      </c>
      <c r="B60" s="16" t="s">
        <v>24</v>
      </c>
      <c r="C60" s="3">
        <v>45386</v>
      </c>
      <c r="D60" s="16" t="s">
        <v>47</v>
      </c>
      <c r="E60" s="4">
        <v>0.55763888888888891</v>
      </c>
      <c r="F60" s="4">
        <v>0.57430555555555551</v>
      </c>
      <c r="G60" s="2"/>
      <c r="H60" s="2">
        <v>1210</v>
      </c>
      <c r="I60" s="2"/>
      <c r="J60" s="10">
        <f>SUM(G60:I60)</f>
        <v>1210</v>
      </c>
      <c r="K60" s="10">
        <f>COUNTIF(G60:I60,"&gt;0")</f>
        <v>1</v>
      </c>
      <c r="L60" s="2"/>
      <c r="M60" s="2"/>
      <c r="N60" s="10">
        <f>SUM(L60:M60)</f>
        <v>0</v>
      </c>
      <c r="O60" s="10">
        <f>COUNTIF(L60:M60,"&gt;0")</f>
        <v>0</v>
      </c>
      <c r="P60" s="2">
        <v>60</v>
      </c>
      <c r="Q60" s="2">
        <f>(F60-E60)*24*60-P60</f>
        <v>-36.000000000000085</v>
      </c>
      <c r="R60" s="2">
        <v>62</v>
      </c>
    </row>
    <row r="61" spans="1:18" x14ac:dyDescent="0.4">
      <c r="A61" s="2" t="s">
        <v>22</v>
      </c>
      <c r="B61" s="16" t="s">
        <v>24</v>
      </c>
      <c r="C61" s="3">
        <v>45387</v>
      </c>
      <c r="D61" s="16" t="s">
        <v>47</v>
      </c>
      <c r="E61" s="4">
        <v>0.35416666666666669</v>
      </c>
      <c r="F61" s="4">
        <v>0.58611111111111114</v>
      </c>
      <c r="G61" s="2"/>
      <c r="H61" s="2"/>
      <c r="I61" s="2"/>
      <c r="J61" s="10">
        <f>SUM(G61:I61)</f>
        <v>0</v>
      </c>
      <c r="K61" s="10">
        <f>COUNTIF(G61:I61,"&gt;0")</f>
        <v>0</v>
      </c>
      <c r="L61" s="2">
        <v>90</v>
      </c>
      <c r="M61" s="2"/>
      <c r="N61" s="10">
        <f>SUM(L61:M61)</f>
        <v>90</v>
      </c>
      <c r="O61" s="10">
        <f>COUNTIF(L61:M61,"&gt;0")</f>
        <v>1</v>
      </c>
      <c r="P61" s="2"/>
      <c r="Q61" s="2">
        <f>(F61-E61)*24*60-P61</f>
        <v>334</v>
      </c>
      <c r="R61" s="2"/>
    </row>
    <row r="62" spans="1:18" x14ac:dyDescent="0.4">
      <c r="A62" s="2" t="s">
        <v>25</v>
      </c>
      <c r="B62" s="16" t="s">
        <v>24</v>
      </c>
      <c r="C62" s="3">
        <v>45387</v>
      </c>
      <c r="D62" s="16" t="s">
        <v>47</v>
      </c>
      <c r="E62" s="4">
        <v>0.58611111111111114</v>
      </c>
      <c r="F62" s="4">
        <v>0.60138888888888886</v>
      </c>
      <c r="G62" s="2"/>
      <c r="H62" s="2">
        <v>890</v>
      </c>
      <c r="I62" s="2"/>
      <c r="J62" s="10">
        <f>SUM(G62:I62)</f>
        <v>890</v>
      </c>
      <c r="K62" s="10">
        <f>COUNTIF(G62:I62,"&gt;0")</f>
        <v>1</v>
      </c>
      <c r="L62" s="2"/>
      <c r="M62" s="2"/>
      <c r="N62" s="10">
        <f>SUM(L62:M62)</f>
        <v>0</v>
      </c>
      <c r="O62" s="10">
        <f>COUNTIF(L62:M62,"&gt;0")</f>
        <v>0</v>
      </c>
      <c r="P62" s="2">
        <v>60</v>
      </c>
      <c r="Q62" s="2">
        <f>(F62-E62)*24*60-P62</f>
        <v>-38.000000000000078</v>
      </c>
      <c r="R62" s="2">
        <v>59</v>
      </c>
    </row>
    <row r="63" spans="1:18" x14ac:dyDescent="0.4">
      <c r="A63" s="2" t="s">
        <v>22</v>
      </c>
      <c r="B63" s="16" t="s">
        <v>24</v>
      </c>
      <c r="C63" s="3">
        <v>45390</v>
      </c>
      <c r="D63" s="16" t="s">
        <v>47</v>
      </c>
      <c r="E63" s="4">
        <v>0.35416666666666669</v>
      </c>
      <c r="F63" s="4">
        <v>0.56319444444444444</v>
      </c>
      <c r="G63" s="2"/>
      <c r="H63" s="2"/>
      <c r="I63" s="2"/>
      <c r="J63" s="10">
        <f>SUM(G63:I63)</f>
        <v>0</v>
      </c>
      <c r="K63" s="10">
        <f>COUNTIF(G63:I63,"&gt;0")</f>
        <v>0</v>
      </c>
      <c r="L63" s="2">
        <v>50</v>
      </c>
      <c r="M63" s="2"/>
      <c r="N63" s="10">
        <f>SUM(L63:M63)</f>
        <v>50</v>
      </c>
      <c r="O63" s="10">
        <f>COUNTIF(L63:M63,"&gt;0")</f>
        <v>1</v>
      </c>
      <c r="P63" s="2"/>
      <c r="Q63" s="2">
        <f>(F63-E63)*24*60-P63</f>
        <v>300.99999999999994</v>
      </c>
      <c r="R63" s="2"/>
    </row>
    <row r="64" spans="1:18" x14ac:dyDescent="0.4">
      <c r="A64" s="2" t="s">
        <v>25</v>
      </c>
      <c r="B64" s="16" t="s">
        <v>24</v>
      </c>
      <c r="C64" s="3">
        <v>45390</v>
      </c>
      <c r="D64" s="16" t="s">
        <v>47</v>
      </c>
      <c r="E64" s="4">
        <v>0.56319444444444444</v>
      </c>
      <c r="F64" s="4">
        <v>0.57847222222222217</v>
      </c>
      <c r="G64" s="2"/>
      <c r="H64" s="2">
        <v>730</v>
      </c>
      <c r="I64" s="2"/>
      <c r="J64" s="10">
        <f>SUM(G64:I64)</f>
        <v>730</v>
      </c>
      <c r="K64" s="10">
        <f>COUNTIF(G64:I64,"&gt;0")</f>
        <v>1</v>
      </c>
      <c r="L64" s="2"/>
      <c r="M64" s="2"/>
      <c r="N64" s="10">
        <f>SUM(L64:M64)</f>
        <v>0</v>
      </c>
      <c r="O64" s="10">
        <f>COUNTIF(L64:M64,"&gt;0")</f>
        <v>0</v>
      </c>
      <c r="P64" s="2">
        <v>60</v>
      </c>
      <c r="Q64" s="2">
        <f>(F64-E64)*24*60-P64</f>
        <v>-38.000000000000078</v>
      </c>
      <c r="R64" s="2">
        <v>65</v>
      </c>
    </row>
    <row r="65" spans="1:18" x14ac:dyDescent="0.4">
      <c r="A65" s="2" t="s">
        <v>25</v>
      </c>
      <c r="B65" s="16" t="s">
        <v>24</v>
      </c>
      <c r="C65" s="3">
        <v>45391</v>
      </c>
      <c r="D65" s="16" t="s">
        <v>47</v>
      </c>
      <c r="E65" s="4">
        <v>0.35416666666666669</v>
      </c>
      <c r="F65" s="4">
        <v>0.53194444444444444</v>
      </c>
      <c r="G65" s="2"/>
      <c r="H65" s="2">
        <v>600</v>
      </c>
      <c r="I65" s="2"/>
      <c r="J65" s="10">
        <f>SUM(G65:I65)</f>
        <v>600</v>
      </c>
      <c r="K65" s="10">
        <f>COUNTIF(G65:I65,"&gt;0")</f>
        <v>1</v>
      </c>
      <c r="L65" s="2"/>
      <c r="M65" s="2"/>
      <c r="N65" s="10">
        <f>SUM(L65:M65)</f>
        <v>0</v>
      </c>
      <c r="O65" s="10">
        <f>COUNTIF(L65:M65,"&gt;0")</f>
        <v>0</v>
      </c>
      <c r="P65" s="2"/>
      <c r="Q65" s="2">
        <f>(F65-E65)*24*60-P65</f>
        <v>255.99999999999994</v>
      </c>
      <c r="R65" s="2"/>
    </row>
    <row r="66" spans="1:18" x14ac:dyDescent="0.4">
      <c r="A66" s="2" t="s">
        <v>22</v>
      </c>
      <c r="B66" s="16" t="s">
        <v>24</v>
      </c>
      <c r="C66" s="3">
        <v>45391</v>
      </c>
      <c r="D66" s="16" t="s">
        <v>47</v>
      </c>
      <c r="E66" s="4">
        <v>0.53194444444444444</v>
      </c>
      <c r="F66" s="4">
        <v>0.55069444444444449</v>
      </c>
      <c r="G66" s="2"/>
      <c r="H66" s="2"/>
      <c r="I66" s="2"/>
      <c r="J66" s="10">
        <f>SUM(G66:I66)</f>
        <v>0</v>
      </c>
      <c r="K66" s="10">
        <f>COUNTIF(G66:I66,"&gt;0")</f>
        <v>0</v>
      </c>
      <c r="L66" s="2">
        <v>40</v>
      </c>
      <c r="M66" s="2"/>
      <c r="N66" s="10">
        <f>SUM(L66:M66)</f>
        <v>40</v>
      </c>
      <c r="O66" s="10">
        <f>COUNTIF(L66:M66,"&gt;0")</f>
        <v>1</v>
      </c>
      <c r="P66" s="2">
        <v>60</v>
      </c>
      <c r="Q66" s="2">
        <f>(F66-E66)*24*60-P66</f>
        <v>-32.999999999999936</v>
      </c>
      <c r="R66" s="2">
        <v>43</v>
      </c>
    </row>
    <row r="67" spans="1:18" x14ac:dyDescent="0.4">
      <c r="A67" s="2" t="s">
        <v>22</v>
      </c>
      <c r="B67" s="16" t="s">
        <v>24</v>
      </c>
      <c r="C67" s="3">
        <v>45392</v>
      </c>
      <c r="D67" s="16" t="s">
        <v>47</v>
      </c>
      <c r="E67" s="4">
        <v>0.35416666666666669</v>
      </c>
      <c r="F67" s="4">
        <v>0.54791666666666672</v>
      </c>
      <c r="G67" s="2"/>
      <c r="H67" s="2"/>
      <c r="I67" s="2"/>
      <c r="J67" s="10">
        <f>SUM(G67:I67)</f>
        <v>0</v>
      </c>
      <c r="K67" s="10">
        <f>COUNTIF(G67:I67,"&gt;0")</f>
        <v>0</v>
      </c>
      <c r="L67" s="2">
        <v>70</v>
      </c>
      <c r="M67" s="2"/>
      <c r="N67" s="10">
        <f>SUM(L67:M67)</f>
        <v>70</v>
      </c>
      <c r="O67" s="10">
        <f>COUNTIF(L67:M67,"&gt;0")</f>
        <v>1</v>
      </c>
      <c r="P67" s="2"/>
      <c r="Q67" s="2">
        <f>(F67-E67)*24*60-P67</f>
        <v>279</v>
      </c>
      <c r="R67" s="2"/>
    </row>
    <row r="68" spans="1:18" x14ac:dyDescent="0.4">
      <c r="A68" s="2" t="s">
        <v>25</v>
      </c>
      <c r="B68" s="16" t="s">
        <v>24</v>
      </c>
      <c r="C68" s="3">
        <v>45392</v>
      </c>
      <c r="D68" s="16" t="s">
        <v>47</v>
      </c>
      <c r="E68" s="4">
        <v>0.54791666666666672</v>
      </c>
      <c r="F68" s="4">
        <v>0.56388888888888888</v>
      </c>
      <c r="G68" s="2"/>
      <c r="H68" s="2">
        <v>930</v>
      </c>
      <c r="I68" s="2"/>
      <c r="J68" s="10">
        <f>SUM(G68:I68)</f>
        <v>930</v>
      </c>
      <c r="K68" s="10">
        <f>COUNTIF(G68:I68,"&gt;0")</f>
        <v>1</v>
      </c>
      <c r="L68" s="2"/>
      <c r="M68" s="2"/>
      <c r="N68" s="10">
        <f>SUM(L68:M68)</f>
        <v>0</v>
      </c>
      <c r="O68" s="10">
        <f>COUNTIF(L68:M68,"&gt;0")</f>
        <v>0</v>
      </c>
      <c r="P68" s="2">
        <v>60</v>
      </c>
      <c r="Q68" s="2">
        <f>(F68-E68)*24*60-P68</f>
        <v>-37.000000000000085</v>
      </c>
      <c r="R68" s="2">
        <v>50</v>
      </c>
    </row>
    <row r="69" spans="1:18" x14ac:dyDescent="0.4">
      <c r="A69" s="2" t="s">
        <v>22</v>
      </c>
      <c r="B69" s="16" t="s">
        <v>24</v>
      </c>
      <c r="C69" s="3">
        <v>45393</v>
      </c>
      <c r="D69" s="16" t="s">
        <v>47</v>
      </c>
      <c r="E69" s="4">
        <v>0.35416666666666669</v>
      </c>
      <c r="F69" s="4">
        <v>0.6020833333333333</v>
      </c>
      <c r="G69" s="2"/>
      <c r="H69" s="2"/>
      <c r="I69" s="2"/>
      <c r="J69" s="10">
        <f>SUM(G69:I69)</f>
        <v>0</v>
      </c>
      <c r="K69" s="10">
        <f>COUNTIF(G69:I69,"&gt;0")</f>
        <v>0</v>
      </c>
      <c r="L69" s="2">
        <v>100</v>
      </c>
      <c r="M69" s="2"/>
      <c r="N69" s="10">
        <f>SUM(L69:M69)</f>
        <v>100</v>
      </c>
      <c r="O69" s="10">
        <f>COUNTIF(L69:M69,"&gt;0")</f>
        <v>1</v>
      </c>
      <c r="P69" s="2"/>
      <c r="Q69" s="2">
        <f>(F69-E69)*24*60-P69</f>
        <v>356.99999999999994</v>
      </c>
      <c r="R69" s="2"/>
    </row>
    <row r="70" spans="1:18" x14ac:dyDescent="0.4">
      <c r="A70" s="2" t="s">
        <v>25</v>
      </c>
      <c r="B70" s="16" t="s">
        <v>24</v>
      </c>
      <c r="C70" s="3">
        <v>45393</v>
      </c>
      <c r="D70" s="16" t="s">
        <v>47</v>
      </c>
      <c r="E70" s="4">
        <v>0.6020833333333333</v>
      </c>
      <c r="F70" s="4">
        <v>0.625</v>
      </c>
      <c r="G70" s="2"/>
      <c r="H70" s="2">
        <v>1180</v>
      </c>
      <c r="I70" s="2"/>
      <c r="J70" s="10">
        <f>SUM(G70:I70)</f>
        <v>1180</v>
      </c>
      <c r="K70" s="10">
        <f>COUNTIF(G70:I70,"&gt;0")</f>
        <v>1</v>
      </c>
      <c r="L70" s="2"/>
      <c r="M70" s="2"/>
      <c r="N70" s="10">
        <f>SUM(L70:M70)</f>
        <v>0</v>
      </c>
      <c r="O70" s="10">
        <f>COUNTIF(L70:M70,"&gt;0")</f>
        <v>0</v>
      </c>
      <c r="P70" s="2">
        <v>60</v>
      </c>
      <c r="Q70" s="2">
        <f>(F70-E70)*24*60-P70</f>
        <v>-26.999999999999957</v>
      </c>
      <c r="R70" s="2">
        <v>69</v>
      </c>
    </row>
    <row r="71" spans="1:18" x14ac:dyDescent="0.4">
      <c r="A71" s="2" t="s">
        <v>22</v>
      </c>
      <c r="B71" s="16" t="s">
        <v>24</v>
      </c>
      <c r="C71" s="3">
        <v>45394</v>
      </c>
      <c r="D71" s="16" t="s">
        <v>47</v>
      </c>
      <c r="E71" s="4">
        <v>0.35416666666666669</v>
      </c>
      <c r="F71" s="4">
        <v>0.54999999999999993</v>
      </c>
      <c r="G71" s="2"/>
      <c r="H71" s="2"/>
      <c r="I71" s="2"/>
      <c r="J71" s="10">
        <f>SUM(G71:I71)</f>
        <v>0</v>
      </c>
      <c r="K71" s="10">
        <f>COUNTIF(G71:I71,"&gt;0")</f>
        <v>0</v>
      </c>
      <c r="L71" s="2"/>
      <c r="M71" s="2">
        <v>70</v>
      </c>
      <c r="N71" s="10">
        <f>SUM(L71:M71)</f>
        <v>70</v>
      </c>
      <c r="O71" s="10">
        <f>COUNTIF(L71:M71,"&gt;0")</f>
        <v>1</v>
      </c>
      <c r="P71" s="2"/>
      <c r="Q71" s="2">
        <f>(F71-E71)*24*60-P71</f>
        <v>281.99999999999983</v>
      </c>
      <c r="R71" s="2"/>
    </row>
    <row r="72" spans="1:18" x14ac:dyDescent="0.4">
      <c r="A72" s="2" t="s">
        <v>25</v>
      </c>
      <c r="B72" s="16" t="s">
        <v>24</v>
      </c>
      <c r="C72" s="3">
        <v>45394</v>
      </c>
      <c r="D72" s="16" t="s">
        <v>47</v>
      </c>
      <c r="E72" s="4">
        <v>0.54999999999999993</v>
      </c>
      <c r="F72" s="4">
        <v>0.57500000000000007</v>
      </c>
      <c r="G72" s="2"/>
      <c r="H72" s="2"/>
      <c r="I72" s="2">
        <v>670</v>
      </c>
      <c r="J72" s="10">
        <f>SUM(G72:I72)</f>
        <v>670</v>
      </c>
      <c r="K72" s="10">
        <f>COUNTIF(G72:I72,"&gt;0")</f>
        <v>1</v>
      </c>
      <c r="L72" s="2"/>
      <c r="M72" s="2"/>
      <c r="N72" s="10">
        <f>SUM(L72:M72)</f>
        <v>0</v>
      </c>
      <c r="O72" s="10">
        <f>COUNTIF(L72:M72,"&gt;0")</f>
        <v>0</v>
      </c>
      <c r="P72" s="2">
        <v>60</v>
      </c>
      <c r="Q72" s="2">
        <f>(F72-E72)*24*60-P72</f>
        <v>-23.999999999999808</v>
      </c>
      <c r="R72" s="2">
        <v>74</v>
      </c>
    </row>
    <row r="73" spans="1:18" x14ac:dyDescent="0.4">
      <c r="A73" s="2" t="s">
        <v>22</v>
      </c>
      <c r="B73" s="16" t="s">
        <v>24</v>
      </c>
      <c r="C73" s="3">
        <v>45397</v>
      </c>
      <c r="D73" s="16" t="s">
        <v>47</v>
      </c>
      <c r="E73" s="4">
        <v>0.35416666666666669</v>
      </c>
      <c r="F73" s="4">
        <v>0.58611111111111114</v>
      </c>
      <c r="G73" s="2"/>
      <c r="H73" s="2"/>
      <c r="I73" s="2"/>
      <c r="J73" s="10">
        <f>SUM(G73:I73)</f>
        <v>0</v>
      </c>
      <c r="K73" s="10">
        <f>COUNTIF(G73:I73,"&gt;0")</f>
        <v>0</v>
      </c>
      <c r="L73" s="2">
        <v>90</v>
      </c>
      <c r="M73" s="2"/>
      <c r="N73" s="10">
        <f>SUM(L73:M73)</f>
        <v>90</v>
      </c>
      <c r="O73" s="10">
        <f>COUNTIF(L73:M73,"&gt;0")</f>
        <v>1</v>
      </c>
      <c r="P73" s="2"/>
      <c r="Q73" s="2">
        <f>(F73-E73)*24*60-P73</f>
        <v>334</v>
      </c>
      <c r="R73" s="2"/>
    </row>
    <row r="74" spans="1:18" x14ac:dyDescent="0.4">
      <c r="A74" s="2" t="s">
        <v>25</v>
      </c>
      <c r="B74" s="16" t="s">
        <v>24</v>
      </c>
      <c r="C74" s="3">
        <v>45397</v>
      </c>
      <c r="D74" s="16" t="s">
        <v>47</v>
      </c>
      <c r="E74" s="4">
        <v>0.58611111111111114</v>
      </c>
      <c r="F74" s="4">
        <v>0.6020833333333333</v>
      </c>
      <c r="G74" s="2"/>
      <c r="H74" s="2">
        <v>1000</v>
      </c>
      <c r="I74" s="2"/>
      <c r="J74" s="10">
        <f>SUM(G74:I74)</f>
        <v>1000</v>
      </c>
      <c r="K74" s="10">
        <f>COUNTIF(G74:I74,"&gt;0")</f>
        <v>1</v>
      </c>
      <c r="L74" s="2"/>
      <c r="M74" s="2"/>
      <c r="N74" s="10">
        <f>SUM(L74:M74)</f>
        <v>0</v>
      </c>
      <c r="O74" s="10">
        <f>COUNTIF(L74:M74,"&gt;0")</f>
        <v>0</v>
      </c>
      <c r="P74" s="2">
        <v>60</v>
      </c>
      <c r="Q74" s="2">
        <f>(F74-E74)*24*60-P74</f>
        <v>-37.000000000000085</v>
      </c>
      <c r="R74" s="2">
        <v>69</v>
      </c>
    </row>
    <row r="75" spans="1:18" x14ac:dyDescent="0.4">
      <c r="A75" s="2" t="s">
        <v>25</v>
      </c>
      <c r="B75" s="16" t="s">
        <v>24</v>
      </c>
      <c r="C75" s="3">
        <v>45398</v>
      </c>
      <c r="D75" s="16" t="s">
        <v>47</v>
      </c>
      <c r="E75" s="4">
        <v>0.35416666666666669</v>
      </c>
      <c r="F75" s="4">
        <v>0.58402777777777781</v>
      </c>
      <c r="G75" s="2"/>
      <c r="H75" s="2">
        <v>1070</v>
      </c>
      <c r="I75" s="2"/>
      <c r="J75" s="10">
        <f>SUM(G75:I75)</f>
        <v>1070</v>
      </c>
      <c r="K75" s="10">
        <f>COUNTIF(G75:I75,"&gt;0")</f>
        <v>1</v>
      </c>
      <c r="L75" s="2"/>
      <c r="M75" s="2"/>
      <c r="N75" s="10">
        <f>SUM(L75:M75)</f>
        <v>0</v>
      </c>
      <c r="O75" s="10">
        <f>COUNTIF(L75:M75,"&gt;0")</f>
        <v>0</v>
      </c>
      <c r="P75" s="2"/>
      <c r="Q75" s="2">
        <f>(F75-E75)*24*60-P75</f>
        <v>331.00000000000006</v>
      </c>
      <c r="R75" s="2"/>
    </row>
    <row r="76" spans="1:18" x14ac:dyDescent="0.4">
      <c r="A76" s="2" t="s">
        <v>22</v>
      </c>
      <c r="B76" s="16" t="s">
        <v>24</v>
      </c>
      <c r="C76" s="3">
        <v>45398</v>
      </c>
      <c r="D76" s="16" t="s">
        <v>47</v>
      </c>
      <c r="E76" s="4">
        <v>0.58402777777777781</v>
      </c>
      <c r="F76" s="4">
        <v>0.60347222222222219</v>
      </c>
      <c r="G76" s="2"/>
      <c r="H76" s="2"/>
      <c r="I76" s="2"/>
      <c r="J76" s="10">
        <f>SUM(G76:I76)</f>
        <v>0</v>
      </c>
      <c r="K76" s="10">
        <f>COUNTIF(G76:I76,"&gt;0")</f>
        <v>0</v>
      </c>
      <c r="L76" s="2">
        <v>90</v>
      </c>
      <c r="M76" s="2"/>
      <c r="N76" s="10">
        <f>SUM(L76:M76)</f>
        <v>90</v>
      </c>
      <c r="O76" s="10">
        <f>COUNTIF(L76:M76,"&gt;0")</f>
        <v>1</v>
      </c>
      <c r="P76" s="2">
        <v>60</v>
      </c>
      <c r="Q76" s="2">
        <f>(F76-E76)*24*60-P76</f>
        <v>-32.000000000000099</v>
      </c>
      <c r="R76" s="2">
        <v>53</v>
      </c>
    </row>
    <row r="77" spans="1:18" x14ac:dyDescent="0.4">
      <c r="A77" s="2" t="s">
        <v>25</v>
      </c>
      <c r="B77" s="16" t="s">
        <v>24</v>
      </c>
      <c r="C77" s="3">
        <v>45399</v>
      </c>
      <c r="D77" s="16" t="s">
        <v>47</v>
      </c>
      <c r="E77" s="4">
        <v>0.35416666666666669</v>
      </c>
      <c r="F77" s="4">
        <v>0.49722222222222223</v>
      </c>
      <c r="G77" s="2"/>
      <c r="H77" s="2">
        <v>570</v>
      </c>
      <c r="I77" s="2"/>
      <c r="J77" s="10">
        <f>SUM(G77:I77)</f>
        <v>570</v>
      </c>
      <c r="K77" s="10">
        <f>COUNTIF(G77:I77,"&gt;0")</f>
        <v>1</v>
      </c>
      <c r="L77" s="2"/>
      <c r="M77" s="2"/>
      <c r="N77" s="10">
        <f>SUM(L77:M77)</f>
        <v>0</v>
      </c>
      <c r="O77" s="10">
        <f>COUNTIF(L77:M77,"&gt;0")</f>
        <v>0</v>
      </c>
      <c r="P77" s="2"/>
      <c r="Q77" s="2">
        <f>(F77-E77)*24*60-P77</f>
        <v>206</v>
      </c>
      <c r="R77" s="2"/>
    </row>
    <row r="78" spans="1:18" x14ac:dyDescent="0.4">
      <c r="A78" s="2" t="s">
        <v>22</v>
      </c>
      <c r="B78" s="16" t="s">
        <v>24</v>
      </c>
      <c r="C78" s="3">
        <v>45399</v>
      </c>
      <c r="D78" s="16" t="s">
        <v>47</v>
      </c>
      <c r="E78" s="4">
        <v>0.49722222222222223</v>
      </c>
      <c r="F78" s="4">
        <v>0.65277777777777779</v>
      </c>
      <c r="G78" s="2"/>
      <c r="H78" s="2"/>
      <c r="I78" s="2"/>
      <c r="J78" s="10">
        <f>SUM(G78:I78)</f>
        <v>0</v>
      </c>
      <c r="K78" s="10">
        <f>COUNTIF(G78:I78,"&gt;0")</f>
        <v>0</v>
      </c>
      <c r="L78" s="2">
        <v>90</v>
      </c>
      <c r="M78" s="2"/>
      <c r="N78" s="10">
        <f>SUM(L78:M78)</f>
        <v>90</v>
      </c>
      <c r="O78" s="10">
        <f>COUNTIF(L78:M78,"&gt;0")</f>
        <v>1</v>
      </c>
      <c r="P78" s="2"/>
      <c r="Q78" s="2">
        <f>(F78-E78)*24*60-P78</f>
        <v>224</v>
      </c>
      <c r="R78" s="2"/>
    </row>
    <row r="79" spans="1:18" x14ac:dyDescent="0.4">
      <c r="A79" s="2" t="s">
        <v>25</v>
      </c>
      <c r="B79" s="16" t="s">
        <v>24</v>
      </c>
      <c r="C79" s="3">
        <v>45399</v>
      </c>
      <c r="D79" s="16" t="s">
        <v>47</v>
      </c>
      <c r="E79" s="4">
        <v>0.65277777777777779</v>
      </c>
      <c r="F79" s="4">
        <v>0.66736111111111107</v>
      </c>
      <c r="G79" s="2"/>
      <c r="H79" s="2">
        <v>350</v>
      </c>
      <c r="I79" s="2"/>
      <c r="J79" s="10">
        <f>SUM(G79:I79)</f>
        <v>350</v>
      </c>
      <c r="K79" s="10">
        <f>COUNTIF(G79:I79,"&gt;0")</f>
        <v>1</v>
      </c>
      <c r="L79" s="2"/>
      <c r="M79" s="2"/>
      <c r="N79" s="10">
        <f>SUM(L79:M79)</f>
        <v>0</v>
      </c>
      <c r="O79" s="10">
        <f>COUNTIF(L79:M79,"&gt;0")</f>
        <v>0</v>
      </c>
      <c r="P79" s="2">
        <v>60</v>
      </c>
      <c r="Q79" s="2">
        <f>(F79-E79)*24*60-P79</f>
        <v>-39.000000000000071</v>
      </c>
      <c r="R79" s="2">
        <v>82</v>
      </c>
    </row>
    <row r="80" spans="1:18" x14ac:dyDescent="0.4">
      <c r="A80" s="2" t="s">
        <v>22</v>
      </c>
      <c r="B80" s="16" t="s">
        <v>24</v>
      </c>
      <c r="C80" s="3">
        <v>45400</v>
      </c>
      <c r="D80" s="16" t="s">
        <v>47</v>
      </c>
      <c r="E80" s="4">
        <v>0.35416666666666669</v>
      </c>
      <c r="F80" s="4">
        <v>0.54722222222222217</v>
      </c>
      <c r="G80" s="2"/>
      <c r="H80" s="2"/>
      <c r="I80" s="2"/>
      <c r="J80" s="10">
        <f>SUM(G80:I80)</f>
        <v>0</v>
      </c>
      <c r="K80" s="10">
        <f>COUNTIF(G80:I80,"&gt;0")</f>
        <v>0</v>
      </c>
      <c r="L80" s="2">
        <v>100</v>
      </c>
      <c r="M80" s="2"/>
      <c r="N80" s="10">
        <f>SUM(L80:M80)</f>
        <v>100</v>
      </c>
      <c r="O80" s="10">
        <f>COUNTIF(L80:M80,"&gt;0")</f>
        <v>1</v>
      </c>
      <c r="P80" s="2"/>
      <c r="Q80" s="2">
        <f>(F80-E80)*24*60-P80</f>
        <v>277.99999999999989</v>
      </c>
      <c r="R80" s="2"/>
    </row>
    <row r="81" spans="1:18" x14ac:dyDescent="0.4">
      <c r="A81" s="2" t="s">
        <v>25</v>
      </c>
      <c r="B81" s="16" t="s">
        <v>24</v>
      </c>
      <c r="C81" s="3">
        <v>45400</v>
      </c>
      <c r="D81" s="16" t="s">
        <v>47</v>
      </c>
      <c r="E81" s="4">
        <v>0.54722222222222217</v>
      </c>
      <c r="F81" s="4">
        <v>0.56944444444444442</v>
      </c>
      <c r="G81" s="2"/>
      <c r="H81" s="2">
        <v>1240</v>
      </c>
      <c r="I81" s="2"/>
      <c r="J81" s="10">
        <f>SUM(G81:I81)</f>
        <v>1240</v>
      </c>
      <c r="K81" s="10">
        <f>COUNTIF(G81:I81,"&gt;0")</f>
        <v>1</v>
      </c>
      <c r="L81" s="2"/>
      <c r="M81" s="2"/>
      <c r="N81" s="10">
        <f>SUM(L81:M81)</f>
        <v>0</v>
      </c>
      <c r="O81" s="10">
        <f>COUNTIF(L81:M81,"&gt;0")</f>
        <v>0</v>
      </c>
      <c r="P81" s="2">
        <v>60</v>
      </c>
      <c r="Q81" s="2">
        <f>(F81-E81)*24*60-P81</f>
        <v>-27.999999999999957</v>
      </c>
      <c r="R81" s="2">
        <v>61</v>
      </c>
    </row>
    <row r="82" spans="1:18" x14ac:dyDescent="0.4">
      <c r="A82" s="2" t="s">
        <v>22</v>
      </c>
      <c r="B82" s="16" t="s">
        <v>24</v>
      </c>
      <c r="C82" s="3">
        <v>45401</v>
      </c>
      <c r="D82" s="16" t="s">
        <v>47</v>
      </c>
      <c r="E82" s="4">
        <v>0.35416666666666669</v>
      </c>
      <c r="F82" s="4">
        <v>0.5756944444444444</v>
      </c>
      <c r="G82" s="2"/>
      <c r="H82" s="2"/>
      <c r="I82" s="2"/>
      <c r="J82" s="10">
        <f>SUM(G82:I82)</f>
        <v>0</v>
      </c>
      <c r="K82" s="10">
        <f>COUNTIF(G82:I82,"&gt;0")</f>
        <v>0</v>
      </c>
      <c r="L82" s="2">
        <v>80</v>
      </c>
      <c r="M82" s="2"/>
      <c r="N82" s="10">
        <f>SUM(L82:M82)</f>
        <v>80</v>
      </c>
      <c r="O82" s="10">
        <f>COUNTIF(L82:M82,"&gt;0")</f>
        <v>1</v>
      </c>
      <c r="P82" s="2"/>
      <c r="Q82" s="2">
        <f>(F82-E82)*24*60-P82</f>
        <v>318.99999999999989</v>
      </c>
      <c r="R82" s="2"/>
    </row>
    <row r="83" spans="1:18" x14ac:dyDescent="0.4">
      <c r="A83" s="2" t="s">
        <v>25</v>
      </c>
      <c r="B83" s="16" t="s">
        <v>24</v>
      </c>
      <c r="C83" s="3">
        <v>45401</v>
      </c>
      <c r="D83" s="16" t="s">
        <v>47</v>
      </c>
      <c r="E83" s="4">
        <v>0.5756944444444444</v>
      </c>
      <c r="F83" s="4">
        <v>0.58958333333333335</v>
      </c>
      <c r="G83" s="2"/>
      <c r="H83" s="2">
        <v>870</v>
      </c>
      <c r="I83" s="2"/>
      <c r="J83" s="10">
        <f>SUM(G83:I83)</f>
        <v>870</v>
      </c>
      <c r="K83" s="10">
        <f>COUNTIF(G83:I83,"&gt;0")</f>
        <v>1</v>
      </c>
      <c r="L83" s="2"/>
      <c r="M83" s="2"/>
      <c r="N83" s="10">
        <f>SUM(L83:M83)</f>
        <v>0</v>
      </c>
      <c r="O83" s="10">
        <f>COUNTIF(L83:M83,"&gt;0")</f>
        <v>0</v>
      </c>
      <c r="P83" s="2">
        <v>60</v>
      </c>
      <c r="Q83" s="2">
        <f>(F83-E83)*24*60-P83</f>
        <v>-39.999999999999915</v>
      </c>
      <c r="R83" s="2">
        <v>61</v>
      </c>
    </row>
    <row r="84" spans="1:18" x14ac:dyDescent="0.4">
      <c r="A84" s="2" t="s">
        <v>22</v>
      </c>
      <c r="B84" s="16" t="s">
        <v>24</v>
      </c>
      <c r="C84" s="3">
        <v>45404</v>
      </c>
      <c r="D84" s="16" t="s">
        <v>47</v>
      </c>
      <c r="E84" s="4">
        <v>0.35416666666666669</v>
      </c>
      <c r="F84" s="4">
        <v>0.56805555555555554</v>
      </c>
      <c r="G84" s="2"/>
      <c r="H84" s="2"/>
      <c r="I84" s="2"/>
      <c r="J84" s="10">
        <f>SUM(G84:I84)</f>
        <v>0</v>
      </c>
      <c r="K84" s="10">
        <f>COUNTIF(G84:I84,"&gt;0")</f>
        <v>0</v>
      </c>
      <c r="L84" s="2">
        <v>70</v>
      </c>
      <c r="M84" s="2"/>
      <c r="N84" s="10">
        <f>SUM(L84:M84)</f>
        <v>70</v>
      </c>
      <c r="O84" s="10">
        <f>COUNTIF(L84:M84,"&gt;0")</f>
        <v>1</v>
      </c>
      <c r="P84" s="2"/>
      <c r="Q84" s="2">
        <f>(F84-E84)*24*60-P84</f>
        <v>308</v>
      </c>
      <c r="R84" s="2"/>
    </row>
    <row r="85" spans="1:18" x14ac:dyDescent="0.4">
      <c r="A85" s="2" t="s">
        <v>25</v>
      </c>
      <c r="B85" s="16" t="s">
        <v>24</v>
      </c>
      <c r="C85" s="3">
        <v>45404</v>
      </c>
      <c r="D85" s="16" t="s">
        <v>47</v>
      </c>
      <c r="E85" s="4">
        <v>0.56805555555555554</v>
      </c>
      <c r="F85" s="4">
        <v>0.5854166666666667</v>
      </c>
      <c r="G85" s="2"/>
      <c r="H85" s="2">
        <v>600</v>
      </c>
      <c r="I85" s="2"/>
      <c r="J85" s="10">
        <f>SUM(G85:I85)</f>
        <v>600</v>
      </c>
      <c r="K85" s="10">
        <f>COUNTIF(G85:I85,"&gt;0")</f>
        <v>1</v>
      </c>
      <c r="L85" s="2"/>
      <c r="M85" s="2"/>
      <c r="N85" s="10">
        <f>SUM(L85:M85)</f>
        <v>0</v>
      </c>
      <c r="O85" s="10">
        <f>COUNTIF(L85:M85,"&gt;0")</f>
        <v>0</v>
      </c>
      <c r="P85" s="2">
        <v>60</v>
      </c>
      <c r="Q85" s="2">
        <f>(F85-E85)*24*60-P85</f>
        <v>-34.999999999999929</v>
      </c>
      <c r="R85" s="2">
        <v>67</v>
      </c>
    </row>
    <row r="86" spans="1:18" x14ac:dyDescent="0.4">
      <c r="A86" s="2" t="s">
        <v>25</v>
      </c>
      <c r="B86" s="16" t="s">
        <v>24</v>
      </c>
      <c r="C86" s="3">
        <v>45405</v>
      </c>
      <c r="D86" s="16" t="s">
        <v>47</v>
      </c>
      <c r="E86" s="4">
        <v>0.35416666666666669</v>
      </c>
      <c r="F86" s="4">
        <v>0.5395833333333333</v>
      </c>
      <c r="G86" s="2"/>
      <c r="H86" s="2">
        <v>800</v>
      </c>
      <c r="I86" s="2"/>
      <c r="J86" s="10">
        <f>SUM(G86:I86)</f>
        <v>800</v>
      </c>
      <c r="K86" s="10">
        <f>COUNTIF(G86:I86,"&gt;0")</f>
        <v>1</v>
      </c>
      <c r="L86" s="2"/>
      <c r="M86" s="2"/>
      <c r="N86" s="10">
        <f>SUM(L86:M86)</f>
        <v>0</v>
      </c>
      <c r="O86" s="10">
        <f>COUNTIF(L86:M86,"&gt;0")</f>
        <v>0</v>
      </c>
      <c r="P86" s="2"/>
      <c r="Q86" s="2">
        <f>(F86-E86)*24*60-P86</f>
        <v>266.99999999999994</v>
      </c>
      <c r="R86" s="2"/>
    </row>
    <row r="87" spans="1:18" x14ac:dyDescent="0.4">
      <c r="A87" s="2" t="s">
        <v>22</v>
      </c>
      <c r="B87" s="16" t="s">
        <v>24</v>
      </c>
      <c r="C87" s="3">
        <v>45405</v>
      </c>
      <c r="D87" s="16" t="s">
        <v>47</v>
      </c>
      <c r="E87" s="4">
        <v>0.5395833333333333</v>
      </c>
      <c r="F87" s="4">
        <v>0.55763888888888891</v>
      </c>
      <c r="G87" s="2"/>
      <c r="H87" s="2"/>
      <c r="I87" s="2"/>
      <c r="J87" s="10">
        <f>SUM(G87:I87)</f>
        <v>0</v>
      </c>
      <c r="K87" s="10">
        <f>COUNTIF(G87:I87,"&gt;0")</f>
        <v>0</v>
      </c>
      <c r="L87" s="2">
        <v>60</v>
      </c>
      <c r="M87" s="2"/>
      <c r="N87" s="10">
        <f>SUM(L87:M87)</f>
        <v>60</v>
      </c>
      <c r="O87" s="10">
        <f>COUNTIF(L87:M87,"&gt;0")</f>
        <v>1</v>
      </c>
      <c r="P87" s="2">
        <v>60</v>
      </c>
      <c r="Q87" s="2">
        <f>(F87-E87)*24*60-P87</f>
        <v>-33.999999999999929</v>
      </c>
      <c r="R87" s="2">
        <v>43</v>
      </c>
    </row>
    <row r="88" spans="1:18" x14ac:dyDescent="0.4">
      <c r="A88" s="2" t="s">
        <v>22</v>
      </c>
      <c r="B88" s="16" t="s">
        <v>24</v>
      </c>
      <c r="C88" s="3">
        <v>45406</v>
      </c>
      <c r="D88" s="16" t="s">
        <v>47</v>
      </c>
      <c r="E88" s="4">
        <v>0.35416666666666669</v>
      </c>
      <c r="F88" s="4">
        <v>0.52986111111111112</v>
      </c>
      <c r="G88" s="2"/>
      <c r="H88" s="2"/>
      <c r="I88" s="2"/>
      <c r="J88" s="10">
        <f>SUM(G88:I88)</f>
        <v>0</v>
      </c>
      <c r="K88" s="10">
        <f>COUNTIF(G88:I88,"&gt;0")</f>
        <v>0</v>
      </c>
      <c r="L88" s="2">
        <v>50</v>
      </c>
      <c r="M88" s="2"/>
      <c r="N88" s="10">
        <f>SUM(L88:M88)</f>
        <v>50</v>
      </c>
      <c r="O88" s="10">
        <f>COUNTIF(L88:M88,"&gt;0")</f>
        <v>1</v>
      </c>
      <c r="P88" s="2"/>
      <c r="Q88" s="2">
        <f>(F88-E88)*24*60-P88</f>
        <v>253</v>
      </c>
      <c r="R88" s="2"/>
    </row>
    <row r="89" spans="1:18" x14ac:dyDescent="0.4">
      <c r="A89" s="2" t="s">
        <v>25</v>
      </c>
      <c r="B89" s="16" t="s">
        <v>24</v>
      </c>
      <c r="C89" s="3">
        <v>45406</v>
      </c>
      <c r="D89" s="16" t="s">
        <v>47</v>
      </c>
      <c r="E89" s="4">
        <v>0.52986111111111112</v>
      </c>
      <c r="F89" s="4">
        <v>0.5444444444444444</v>
      </c>
      <c r="G89" s="2"/>
      <c r="H89" s="2">
        <v>780</v>
      </c>
      <c r="I89" s="2"/>
      <c r="J89" s="10">
        <f>SUM(G89:I89)</f>
        <v>780</v>
      </c>
      <c r="K89" s="10">
        <f>COUNTIF(G89:I89,"&gt;0")</f>
        <v>1</v>
      </c>
      <c r="L89" s="2"/>
      <c r="M89" s="2"/>
      <c r="N89" s="10">
        <f>SUM(L89:M89)</f>
        <v>0</v>
      </c>
      <c r="O89" s="10">
        <f>COUNTIF(L89:M89,"&gt;0")</f>
        <v>0</v>
      </c>
      <c r="P89" s="2">
        <v>60</v>
      </c>
      <c r="Q89" s="2">
        <f>(F89-E89)*24*60-P89</f>
        <v>-39.000000000000071</v>
      </c>
      <c r="R89" s="2">
        <v>47</v>
      </c>
    </row>
    <row r="90" spans="1:18" x14ac:dyDescent="0.4">
      <c r="A90" s="2" t="s">
        <v>22</v>
      </c>
      <c r="B90" s="16" t="s">
        <v>24</v>
      </c>
      <c r="C90" s="3">
        <v>45407</v>
      </c>
      <c r="D90" s="16" t="s">
        <v>47</v>
      </c>
      <c r="E90" s="4">
        <v>0.35416666666666669</v>
      </c>
      <c r="F90" s="4">
        <v>0.58263888888888882</v>
      </c>
      <c r="G90" s="2"/>
      <c r="H90" s="2"/>
      <c r="I90" s="2"/>
      <c r="J90" s="10">
        <f>SUM(G90:I90)</f>
        <v>0</v>
      </c>
      <c r="K90" s="10">
        <f>COUNTIF(G90:I90,"&gt;0")</f>
        <v>0</v>
      </c>
      <c r="L90" s="2">
        <v>90</v>
      </c>
      <c r="M90" s="2"/>
      <c r="N90" s="10">
        <f>SUM(L90:M90)</f>
        <v>90</v>
      </c>
      <c r="O90" s="10">
        <f>COUNTIF(L90:M90,"&gt;0")</f>
        <v>1</v>
      </c>
      <c r="P90" s="2"/>
      <c r="Q90" s="2">
        <f>(F90-E90)*24*60-P90</f>
        <v>328.99999999999983</v>
      </c>
      <c r="R90" s="2"/>
    </row>
    <row r="91" spans="1:18" x14ac:dyDescent="0.4">
      <c r="A91" s="2" t="s">
        <v>25</v>
      </c>
      <c r="B91" s="16" t="s">
        <v>24</v>
      </c>
      <c r="C91" s="3">
        <v>45407</v>
      </c>
      <c r="D91" s="16" t="s">
        <v>47</v>
      </c>
      <c r="E91" s="4">
        <v>0.58263888888888882</v>
      </c>
      <c r="F91" s="4">
        <v>0.6</v>
      </c>
      <c r="G91" s="2"/>
      <c r="H91" s="2">
        <v>1150</v>
      </c>
      <c r="I91" s="2"/>
      <c r="J91" s="10">
        <f>SUM(G91:I91)</f>
        <v>1150</v>
      </c>
      <c r="K91" s="10">
        <f>COUNTIF(G91:I91,"&gt;0")</f>
        <v>1</v>
      </c>
      <c r="L91" s="2"/>
      <c r="M91" s="2"/>
      <c r="N91" s="10">
        <f>SUM(L91:M91)</f>
        <v>0</v>
      </c>
      <c r="O91" s="10">
        <f>COUNTIF(L91:M91,"&gt;0")</f>
        <v>0</v>
      </c>
      <c r="P91" s="2">
        <v>60</v>
      </c>
      <c r="Q91" s="2">
        <f>(F91-E91)*24*60-P91</f>
        <v>-34.999999999999929</v>
      </c>
      <c r="R91" s="2">
        <v>69</v>
      </c>
    </row>
    <row r="92" spans="1:18" x14ac:dyDescent="0.4">
      <c r="A92" s="2" t="s">
        <v>22</v>
      </c>
      <c r="B92" s="16" t="s">
        <v>24</v>
      </c>
      <c r="C92" s="3">
        <v>45408</v>
      </c>
      <c r="D92" s="16" t="s">
        <v>47</v>
      </c>
      <c r="E92" s="4">
        <v>0.35416666666666669</v>
      </c>
      <c r="F92" s="4">
        <v>0.54999999999999993</v>
      </c>
      <c r="G92" s="2"/>
      <c r="H92" s="2"/>
      <c r="I92" s="2"/>
      <c r="J92" s="10">
        <f>SUM(G92:I92)</f>
        <v>0</v>
      </c>
      <c r="K92" s="10">
        <f>COUNTIF(G92:I92,"&gt;0")</f>
        <v>0</v>
      </c>
      <c r="L92" s="2"/>
      <c r="M92" s="2">
        <v>60</v>
      </c>
      <c r="N92" s="10">
        <f>SUM(L92:M92)</f>
        <v>60</v>
      </c>
      <c r="O92" s="10">
        <f>COUNTIF(L92:M92,"&gt;0")</f>
        <v>1</v>
      </c>
      <c r="P92" s="2"/>
      <c r="Q92" s="2">
        <f>(F92-E92)*24*60-P92</f>
        <v>281.99999999999983</v>
      </c>
      <c r="R92" s="2"/>
    </row>
    <row r="93" spans="1:18" x14ac:dyDescent="0.4">
      <c r="A93" s="2" t="s">
        <v>25</v>
      </c>
      <c r="B93" s="16" t="s">
        <v>24</v>
      </c>
      <c r="C93" s="3">
        <v>45408</v>
      </c>
      <c r="D93" s="16" t="s">
        <v>47</v>
      </c>
      <c r="E93" s="4">
        <v>0.54999999999999993</v>
      </c>
      <c r="F93" s="4">
        <v>0.57708333333333328</v>
      </c>
      <c r="G93" s="2"/>
      <c r="H93" s="2"/>
      <c r="I93" s="2">
        <v>640</v>
      </c>
      <c r="J93" s="10">
        <f>SUM(G93:I93)</f>
        <v>640</v>
      </c>
      <c r="K93" s="10">
        <f>COUNTIF(G93:I93,"&gt;0")</f>
        <v>1</v>
      </c>
      <c r="L93" s="2"/>
      <c r="M93" s="2"/>
      <c r="N93" s="10">
        <f>SUM(L93:M93)</f>
        <v>0</v>
      </c>
      <c r="O93" s="10">
        <f>COUNTIF(L93:M93,"&gt;0")</f>
        <v>0</v>
      </c>
      <c r="P93" s="2">
        <v>60</v>
      </c>
      <c r="Q93" s="2">
        <f>(F93-E93)*24*60-P93</f>
        <v>-20.999999999999979</v>
      </c>
      <c r="R93" s="2">
        <v>73</v>
      </c>
    </row>
    <row r="94" spans="1:18" x14ac:dyDescent="0.4">
      <c r="A94" s="2" t="s">
        <v>22</v>
      </c>
      <c r="B94" s="16" t="s">
        <v>24</v>
      </c>
      <c r="C94" s="3">
        <v>45411</v>
      </c>
      <c r="D94" s="16" t="s">
        <v>47</v>
      </c>
      <c r="E94" s="4">
        <v>0.35416666666666669</v>
      </c>
      <c r="F94" s="4">
        <v>0.58402777777777781</v>
      </c>
      <c r="G94" s="2"/>
      <c r="H94" s="2"/>
      <c r="I94" s="2"/>
      <c r="J94" s="10">
        <f>SUM(G94:I94)</f>
        <v>0</v>
      </c>
      <c r="K94" s="10">
        <f>COUNTIF(G94:I94,"&gt;0")</f>
        <v>0</v>
      </c>
      <c r="L94" s="2">
        <v>80</v>
      </c>
      <c r="M94" s="2"/>
      <c r="N94" s="10">
        <f>SUM(L94:M94)</f>
        <v>80</v>
      </c>
      <c r="O94" s="10">
        <f>COUNTIF(L94:M94,"&gt;0")</f>
        <v>1</v>
      </c>
      <c r="P94" s="2"/>
      <c r="Q94" s="2">
        <f>(F94-E94)*24*60-P94</f>
        <v>331.00000000000006</v>
      </c>
      <c r="R94" s="2"/>
    </row>
    <row r="95" spans="1:18" x14ac:dyDescent="0.4">
      <c r="A95" s="2" t="s">
        <v>25</v>
      </c>
      <c r="B95" s="16" t="s">
        <v>24</v>
      </c>
      <c r="C95" s="3">
        <v>45411</v>
      </c>
      <c r="D95" s="16" t="s">
        <v>47</v>
      </c>
      <c r="E95" s="4">
        <v>0.58402777777777781</v>
      </c>
      <c r="F95" s="4">
        <v>0.60138888888888886</v>
      </c>
      <c r="G95" s="2"/>
      <c r="H95" s="2">
        <v>1090</v>
      </c>
      <c r="I95" s="2"/>
      <c r="J95" s="10">
        <f>SUM(G95:I95)</f>
        <v>1090</v>
      </c>
      <c r="K95" s="10">
        <f>COUNTIF(G95:I95,"&gt;0")</f>
        <v>1</v>
      </c>
      <c r="L95" s="2"/>
      <c r="M95" s="2"/>
      <c r="N95" s="10">
        <f>SUM(L95:M95)</f>
        <v>0</v>
      </c>
      <c r="O95" s="10">
        <f>COUNTIF(L95:M95,"&gt;0")</f>
        <v>0</v>
      </c>
      <c r="P95" s="2">
        <v>60</v>
      </c>
      <c r="Q95" s="2">
        <f>(F95-E95)*24*60-P95</f>
        <v>-35.000000000000085</v>
      </c>
      <c r="R95" s="2">
        <v>70</v>
      </c>
    </row>
    <row r="96" spans="1:18" x14ac:dyDescent="0.4">
      <c r="A96" s="2" t="s">
        <v>25</v>
      </c>
      <c r="B96" s="16" t="s">
        <v>24</v>
      </c>
      <c r="C96" s="3">
        <v>45412</v>
      </c>
      <c r="D96" s="16" t="s">
        <v>47</v>
      </c>
      <c r="E96" s="4">
        <v>0.35416666666666669</v>
      </c>
      <c r="F96" s="4">
        <v>0.58124999999999993</v>
      </c>
      <c r="G96" s="2"/>
      <c r="H96" s="2">
        <v>1010</v>
      </c>
      <c r="I96" s="2"/>
      <c r="J96" s="10">
        <f>SUM(G96:I96)</f>
        <v>1010</v>
      </c>
      <c r="K96" s="10">
        <f>COUNTIF(G96:I96,"&gt;0")</f>
        <v>1</v>
      </c>
      <c r="L96" s="2"/>
      <c r="M96" s="2"/>
      <c r="N96" s="10">
        <f>SUM(L96:M96)</f>
        <v>0</v>
      </c>
      <c r="O96" s="10">
        <f>COUNTIF(L96:M96,"&gt;0")</f>
        <v>0</v>
      </c>
      <c r="P96" s="2"/>
      <c r="Q96" s="2">
        <f>(F96-E96)*24*60-P96</f>
        <v>326.99999999999983</v>
      </c>
      <c r="R96" s="2"/>
    </row>
    <row r="97" spans="1:18" x14ac:dyDescent="0.4">
      <c r="A97" s="2" t="s">
        <v>22</v>
      </c>
      <c r="B97" s="16" t="s">
        <v>24</v>
      </c>
      <c r="C97" s="3">
        <v>45412</v>
      </c>
      <c r="D97" s="16" t="s">
        <v>47</v>
      </c>
      <c r="E97" s="4">
        <v>0.58124999999999993</v>
      </c>
      <c r="F97" s="4">
        <v>0.60069444444444442</v>
      </c>
      <c r="G97" s="2"/>
      <c r="H97" s="2"/>
      <c r="I97" s="2"/>
      <c r="J97" s="10">
        <f>SUM(G97:I97)</f>
        <v>0</v>
      </c>
      <c r="K97" s="10">
        <f>COUNTIF(G97:I97,"&gt;0")</f>
        <v>0</v>
      </c>
      <c r="L97" s="2">
        <v>80</v>
      </c>
      <c r="M97" s="2"/>
      <c r="N97" s="10">
        <f>SUM(L97:M97)</f>
        <v>80</v>
      </c>
      <c r="O97" s="10">
        <f>COUNTIF(L97:M97,"&gt;0")</f>
        <v>1</v>
      </c>
      <c r="P97" s="2">
        <v>60</v>
      </c>
      <c r="Q97" s="2">
        <f>(F97-E97)*24*60-P97</f>
        <v>-31.99999999999994</v>
      </c>
      <c r="R97" s="2">
        <v>50</v>
      </c>
    </row>
    <row r="98" spans="1:18" x14ac:dyDescent="0.4">
      <c r="A98" s="2" t="s">
        <v>22</v>
      </c>
      <c r="B98" s="16" t="s">
        <v>24</v>
      </c>
      <c r="C98" s="3">
        <v>45383</v>
      </c>
      <c r="D98" s="16" t="s">
        <v>48</v>
      </c>
      <c r="E98" s="4">
        <v>0.35416666666666669</v>
      </c>
      <c r="F98" s="4">
        <v>0.52638888888888891</v>
      </c>
      <c r="G98" s="2"/>
      <c r="H98" s="2"/>
      <c r="I98" s="2"/>
      <c r="J98" s="10">
        <f>SUM(G98:I98)</f>
        <v>0</v>
      </c>
      <c r="K98" s="10">
        <f>COUNTIF(G98:I98,"&gt;0")</f>
        <v>0</v>
      </c>
      <c r="L98" s="2"/>
      <c r="M98" s="2">
        <v>80</v>
      </c>
      <c r="N98" s="10">
        <f>SUM(L98:M98)</f>
        <v>80</v>
      </c>
      <c r="O98" s="10">
        <f>COUNTIF(L98:M98,"&gt;0")</f>
        <v>1</v>
      </c>
      <c r="P98" s="2"/>
      <c r="Q98" s="2">
        <f>(F98-E98)*24*60-P98</f>
        <v>247.99999999999997</v>
      </c>
      <c r="R98" s="2"/>
    </row>
    <row r="99" spans="1:18" x14ac:dyDescent="0.4">
      <c r="A99" s="2" t="s">
        <v>25</v>
      </c>
      <c r="B99" s="16" t="s">
        <v>24</v>
      </c>
      <c r="C99" s="3">
        <v>45383</v>
      </c>
      <c r="D99" s="16" t="s">
        <v>48</v>
      </c>
      <c r="E99" s="4">
        <v>0.52638888888888891</v>
      </c>
      <c r="F99" s="4">
        <v>0.54999999999999993</v>
      </c>
      <c r="G99" s="2"/>
      <c r="H99" s="2"/>
      <c r="I99" s="2">
        <v>920</v>
      </c>
      <c r="J99" s="10">
        <f>SUM(G99:I99)</f>
        <v>920</v>
      </c>
      <c r="K99" s="10">
        <f>COUNTIF(G99:I99,"&gt;0")</f>
        <v>1</v>
      </c>
      <c r="L99" s="2"/>
      <c r="M99" s="2"/>
      <c r="N99" s="10">
        <f>SUM(L99:M99)</f>
        <v>0</v>
      </c>
      <c r="O99" s="10">
        <f>COUNTIF(L99:M99,"&gt;0")</f>
        <v>0</v>
      </c>
      <c r="P99" s="2">
        <v>60</v>
      </c>
      <c r="Q99" s="2">
        <f>(F99-E99)*24*60-P99</f>
        <v>-26.000000000000121</v>
      </c>
      <c r="R99" s="2">
        <v>60</v>
      </c>
    </row>
    <row r="100" spans="1:18" x14ac:dyDescent="0.4">
      <c r="A100" s="2" t="s">
        <v>25</v>
      </c>
      <c r="B100" s="16" t="s">
        <v>24</v>
      </c>
      <c r="C100" s="3">
        <v>45384</v>
      </c>
      <c r="D100" s="16" t="s">
        <v>48</v>
      </c>
      <c r="E100" s="4">
        <v>0.35416666666666669</v>
      </c>
      <c r="F100" s="4">
        <v>0.55902777777777779</v>
      </c>
      <c r="G100" s="2"/>
      <c r="H100" s="2">
        <v>650</v>
      </c>
      <c r="I100" s="2"/>
      <c r="J100" s="10">
        <f>SUM(G100:I100)</f>
        <v>650</v>
      </c>
      <c r="K100" s="10">
        <f>COUNTIF(G100:I100,"&gt;0")</f>
        <v>1</v>
      </c>
      <c r="L100" s="2"/>
      <c r="M100" s="2"/>
      <c r="N100" s="10">
        <f>SUM(L100:M100)</f>
        <v>0</v>
      </c>
      <c r="O100" s="10">
        <f>COUNTIF(L100:M100,"&gt;0")</f>
        <v>0</v>
      </c>
      <c r="P100" s="2"/>
      <c r="Q100" s="2">
        <f>(F100-E100)*24*60-P100</f>
        <v>294.99999999999994</v>
      </c>
      <c r="R100" s="2"/>
    </row>
    <row r="101" spans="1:18" x14ac:dyDescent="0.4">
      <c r="A101" s="2" t="s">
        <v>22</v>
      </c>
      <c r="B101" s="16" t="s">
        <v>24</v>
      </c>
      <c r="C101" s="3">
        <v>45384</v>
      </c>
      <c r="D101" s="16" t="s">
        <v>48</v>
      </c>
      <c r="E101" s="4">
        <v>0.55902777777777779</v>
      </c>
      <c r="F101" s="4">
        <v>0.57708333333333328</v>
      </c>
      <c r="G101" s="2"/>
      <c r="H101" s="2"/>
      <c r="I101" s="2"/>
      <c r="J101" s="10">
        <f>SUM(G101:I101)</f>
        <v>0</v>
      </c>
      <c r="K101" s="10">
        <f>COUNTIF(G101:I101,"&gt;0")</f>
        <v>0</v>
      </c>
      <c r="L101" s="2">
        <v>50</v>
      </c>
      <c r="M101" s="2"/>
      <c r="N101" s="10">
        <f>SUM(L101:M101)</f>
        <v>50</v>
      </c>
      <c r="O101" s="10">
        <f>COUNTIF(L101:M101,"&gt;0")</f>
        <v>1</v>
      </c>
      <c r="P101" s="2">
        <v>60</v>
      </c>
      <c r="Q101" s="2">
        <f>(F101-E101)*24*60-P101</f>
        <v>-34.000000000000092</v>
      </c>
      <c r="R101" s="2">
        <v>60</v>
      </c>
    </row>
    <row r="102" spans="1:18" x14ac:dyDescent="0.4">
      <c r="A102" s="2" t="s">
        <v>22</v>
      </c>
      <c r="B102" s="16" t="s">
        <v>24</v>
      </c>
      <c r="C102" s="3">
        <v>45385</v>
      </c>
      <c r="D102" s="16" t="s">
        <v>48</v>
      </c>
      <c r="E102" s="4">
        <v>0.35416666666666669</v>
      </c>
      <c r="F102" s="4">
        <v>0.62638888888888888</v>
      </c>
      <c r="G102" s="2"/>
      <c r="H102" s="2"/>
      <c r="I102" s="2"/>
      <c r="J102" s="10">
        <f>SUM(G102:I102)</f>
        <v>0</v>
      </c>
      <c r="K102" s="10">
        <f>COUNTIF(G102:I102,"&gt;0")</f>
        <v>0</v>
      </c>
      <c r="L102" s="2">
        <v>70</v>
      </c>
      <c r="M102" s="2"/>
      <c r="N102" s="10">
        <f>SUM(L102:M102)</f>
        <v>70</v>
      </c>
      <c r="O102" s="10">
        <f>COUNTIF(L102:M102,"&gt;0")</f>
        <v>1</v>
      </c>
      <c r="P102" s="2"/>
      <c r="Q102" s="2">
        <f>(F102-E102)*24*60-P102</f>
        <v>392</v>
      </c>
      <c r="R102" s="2"/>
    </row>
    <row r="103" spans="1:18" x14ac:dyDescent="0.4">
      <c r="A103" s="2" t="s">
        <v>25</v>
      </c>
      <c r="B103" s="16" t="s">
        <v>24</v>
      </c>
      <c r="C103" s="3">
        <v>45385</v>
      </c>
      <c r="D103" s="16" t="s">
        <v>48</v>
      </c>
      <c r="E103" s="4">
        <v>0.62638888888888888</v>
      </c>
      <c r="F103" s="4">
        <v>0.67152777777777783</v>
      </c>
      <c r="G103" s="2"/>
      <c r="H103" s="2">
        <v>670</v>
      </c>
      <c r="I103" s="2"/>
      <c r="J103" s="10">
        <f>SUM(G103:I103)</f>
        <v>670</v>
      </c>
      <c r="K103" s="10">
        <f>COUNTIF(G103:I103,"&gt;0")</f>
        <v>1</v>
      </c>
      <c r="L103" s="2"/>
      <c r="M103" s="2"/>
      <c r="N103" s="10">
        <f>SUM(L103:M103)</f>
        <v>0</v>
      </c>
      <c r="O103" s="10">
        <f>COUNTIF(L103:M103,"&gt;0")</f>
        <v>0</v>
      </c>
      <c r="P103" s="2">
        <v>60</v>
      </c>
      <c r="Q103" s="2">
        <f>(F103-E103)*24*60-P103</f>
        <v>5.0000000000000853</v>
      </c>
      <c r="R103" s="2">
        <v>75</v>
      </c>
    </row>
    <row r="104" spans="1:18" x14ac:dyDescent="0.4">
      <c r="A104" s="2" t="s">
        <v>22</v>
      </c>
      <c r="B104" s="16" t="s">
        <v>24</v>
      </c>
      <c r="C104" s="3">
        <v>45386</v>
      </c>
      <c r="D104" s="16" t="s">
        <v>48</v>
      </c>
      <c r="E104" s="4">
        <v>0.35416666666666669</v>
      </c>
      <c r="F104" s="4">
        <v>0.57708333333333328</v>
      </c>
      <c r="G104" s="2"/>
      <c r="H104" s="2"/>
      <c r="I104" s="2"/>
      <c r="J104" s="10">
        <f>SUM(G104:I104)</f>
        <v>0</v>
      </c>
      <c r="K104" s="10">
        <f>COUNTIF(G104:I104,"&gt;0")</f>
        <v>0</v>
      </c>
      <c r="L104" s="2">
        <v>50</v>
      </c>
      <c r="M104" s="2"/>
      <c r="N104" s="10">
        <f>SUM(L104:M104)</f>
        <v>50</v>
      </c>
      <c r="O104" s="10">
        <f>COUNTIF(L104:M104,"&gt;0")</f>
        <v>1</v>
      </c>
      <c r="P104" s="2"/>
      <c r="Q104" s="2">
        <f>(F104-E104)*24*60-P104</f>
        <v>320.99999999999989</v>
      </c>
      <c r="R104" s="2"/>
    </row>
    <row r="105" spans="1:18" x14ac:dyDescent="0.4">
      <c r="A105" s="2" t="s">
        <v>25</v>
      </c>
      <c r="B105" s="16" t="s">
        <v>24</v>
      </c>
      <c r="C105" s="3">
        <v>45386</v>
      </c>
      <c r="D105" s="16" t="s">
        <v>48</v>
      </c>
      <c r="E105" s="4">
        <v>0.57708333333333328</v>
      </c>
      <c r="F105" s="4">
        <v>0.59791666666666665</v>
      </c>
      <c r="G105" s="2"/>
      <c r="H105" s="2">
        <v>710</v>
      </c>
      <c r="I105" s="2"/>
      <c r="J105" s="10">
        <f>SUM(G105:I105)</f>
        <v>710</v>
      </c>
      <c r="K105" s="10">
        <f>COUNTIF(G105:I105,"&gt;0")</f>
        <v>1</v>
      </c>
      <c r="L105" s="2"/>
      <c r="M105" s="2"/>
      <c r="N105" s="10">
        <f>SUM(L105:M105)</f>
        <v>0</v>
      </c>
      <c r="O105" s="10">
        <f>COUNTIF(L105:M105,"&gt;0")</f>
        <v>0</v>
      </c>
      <c r="P105" s="2">
        <v>60</v>
      </c>
      <c r="Q105" s="2">
        <f>(F105-E105)*24*60-P105</f>
        <v>-29.999999999999947</v>
      </c>
      <c r="R105" s="2">
        <v>65</v>
      </c>
    </row>
    <row r="106" spans="1:18" x14ac:dyDescent="0.4">
      <c r="A106" s="2" t="s">
        <v>25</v>
      </c>
      <c r="B106" s="16" t="s">
        <v>24</v>
      </c>
      <c r="C106" s="3">
        <v>45387</v>
      </c>
      <c r="D106" s="16" t="s">
        <v>48</v>
      </c>
      <c r="E106" s="4">
        <v>0.35416666666666669</v>
      </c>
      <c r="F106" s="4">
        <v>0.39444444444444443</v>
      </c>
      <c r="G106" s="2"/>
      <c r="H106" s="2"/>
      <c r="I106" s="2">
        <v>370</v>
      </c>
      <c r="J106" s="10">
        <f>SUM(G106:I106)</f>
        <v>370</v>
      </c>
      <c r="K106" s="10">
        <f>COUNTIF(G106:I106,"&gt;0")</f>
        <v>1</v>
      </c>
      <c r="L106" s="2"/>
      <c r="M106" s="2"/>
      <c r="N106" s="10">
        <f>SUM(L106:M106)</f>
        <v>0</v>
      </c>
      <c r="O106" s="10">
        <f>COUNTIF(L106:M106,"&gt;0")</f>
        <v>0</v>
      </c>
      <c r="P106" s="2"/>
      <c r="Q106" s="2">
        <f>(F106-E106)*24*60-P106</f>
        <v>57.999999999999957</v>
      </c>
      <c r="R106" s="2"/>
    </row>
    <row r="107" spans="1:18" x14ac:dyDescent="0.4">
      <c r="A107" s="2" t="s">
        <v>22</v>
      </c>
      <c r="B107" s="16" t="s">
        <v>24</v>
      </c>
      <c r="C107" s="3">
        <v>45387</v>
      </c>
      <c r="D107" s="16" t="s">
        <v>48</v>
      </c>
      <c r="E107" s="4">
        <v>0.39444444444444443</v>
      </c>
      <c r="F107" s="4">
        <v>0.56736111111111109</v>
      </c>
      <c r="G107" s="2"/>
      <c r="H107" s="2"/>
      <c r="I107" s="2"/>
      <c r="J107" s="10">
        <f>SUM(G107:I107)</f>
        <v>0</v>
      </c>
      <c r="K107" s="10">
        <f>COUNTIF(G107:I107,"&gt;0")</f>
        <v>0</v>
      </c>
      <c r="L107" s="2"/>
      <c r="M107" s="2">
        <v>90</v>
      </c>
      <c r="N107" s="10">
        <f>SUM(L107:M107)</f>
        <v>90</v>
      </c>
      <c r="O107" s="10">
        <f>COUNTIF(L107:M107,"&gt;0")</f>
        <v>1</v>
      </c>
      <c r="P107" s="2"/>
      <c r="Q107" s="2">
        <f>(F107-E107)*24*60-P107</f>
        <v>249.00000000000003</v>
      </c>
      <c r="R107" s="2"/>
    </row>
    <row r="108" spans="1:18" x14ac:dyDescent="0.4">
      <c r="A108" s="2" t="s">
        <v>25</v>
      </c>
      <c r="B108" s="16" t="s">
        <v>24</v>
      </c>
      <c r="C108" s="3">
        <v>45387</v>
      </c>
      <c r="D108" s="16" t="s">
        <v>48</v>
      </c>
      <c r="E108" s="4">
        <v>0.56736111111111109</v>
      </c>
      <c r="F108" s="4">
        <v>0.58888888888888891</v>
      </c>
      <c r="G108" s="2"/>
      <c r="H108" s="2"/>
      <c r="I108" s="2">
        <v>640</v>
      </c>
      <c r="J108" s="10">
        <f>SUM(G108:I108)</f>
        <v>640</v>
      </c>
      <c r="K108" s="10">
        <f>COUNTIF(G108:I108,"&gt;0")</f>
        <v>1</v>
      </c>
      <c r="L108" s="2"/>
      <c r="M108" s="2"/>
      <c r="N108" s="10">
        <f>SUM(L108:M108)</f>
        <v>0</v>
      </c>
      <c r="O108" s="10">
        <f>COUNTIF(L108:M108,"&gt;0")</f>
        <v>0</v>
      </c>
      <c r="P108" s="2">
        <v>60</v>
      </c>
      <c r="Q108" s="2">
        <f>(F108-E108)*24*60-P108</f>
        <v>-28.99999999999995</v>
      </c>
      <c r="R108" s="2">
        <v>60</v>
      </c>
    </row>
    <row r="109" spans="1:18" x14ac:dyDescent="0.4">
      <c r="A109" s="2" t="s">
        <v>25</v>
      </c>
      <c r="B109" s="16" t="s">
        <v>24</v>
      </c>
      <c r="C109" s="3">
        <v>45390</v>
      </c>
      <c r="D109" s="16" t="s">
        <v>48</v>
      </c>
      <c r="E109" s="4">
        <v>0.35416666666666669</v>
      </c>
      <c r="F109" s="4">
        <v>0.42708333333333331</v>
      </c>
      <c r="G109" s="2"/>
      <c r="H109" s="2"/>
      <c r="I109" s="2">
        <v>1150</v>
      </c>
      <c r="J109" s="10">
        <f>SUM(G109:I109)</f>
        <v>1150</v>
      </c>
      <c r="K109" s="10">
        <f>COUNTIF(G109:I109,"&gt;0")</f>
        <v>1</v>
      </c>
      <c r="L109" s="2"/>
      <c r="M109" s="2"/>
      <c r="N109" s="10">
        <f>SUM(L109:M109)</f>
        <v>0</v>
      </c>
      <c r="O109" s="10">
        <f>COUNTIF(L109:M109,"&gt;0")</f>
        <v>0</v>
      </c>
      <c r="P109" s="2"/>
      <c r="Q109" s="2">
        <f>(F109-E109)*24*60-P109</f>
        <v>104.99999999999994</v>
      </c>
      <c r="R109" s="2"/>
    </row>
    <row r="110" spans="1:18" x14ac:dyDescent="0.4">
      <c r="A110" s="2" t="s">
        <v>22</v>
      </c>
      <c r="B110" s="16" t="s">
        <v>24</v>
      </c>
      <c r="C110" s="3">
        <v>45390</v>
      </c>
      <c r="D110" s="16" t="s">
        <v>48</v>
      </c>
      <c r="E110" s="4">
        <v>0.42708333333333331</v>
      </c>
      <c r="F110" s="4">
        <v>0.54375000000000007</v>
      </c>
      <c r="G110" s="2"/>
      <c r="H110" s="2"/>
      <c r="I110" s="2"/>
      <c r="J110" s="10">
        <f>SUM(G110:I110)</f>
        <v>0</v>
      </c>
      <c r="K110" s="10">
        <f>COUNTIF(G110:I110,"&gt;0")</f>
        <v>0</v>
      </c>
      <c r="L110" s="2"/>
      <c r="M110" s="2">
        <v>150</v>
      </c>
      <c r="N110" s="10">
        <f>SUM(L110:M110)</f>
        <v>150</v>
      </c>
      <c r="O110" s="10">
        <f>COUNTIF(L110:M110,"&gt;0")</f>
        <v>1</v>
      </c>
      <c r="P110" s="2"/>
      <c r="Q110" s="2">
        <f>(F110-E110)*24*60-P110</f>
        <v>168.00000000000011</v>
      </c>
      <c r="R110" s="2"/>
    </row>
    <row r="111" spans="1:18" x14ac:dyDescent="0.4">
      <c r="A111" s="2" t="s">
        <v>25</v>
      </c>
      <c r="B111" s="16" t="s">
        <v>24</v>
      </c>
      <c r="C111" s="3">
        <v>45390</v>
      </c>
      <c r="D111" s="16" t="s">
        <v>48</v>
      </c>
      <c r="E111" s="4">
        <v>0.54375000000000007</v>
      </c>
      <c r="F111" s="4">
        <v>0.56805555555555554</v>
      </c>
      <c r="G111" s="2"/>
      <c r="H111" s="2"/>
      <c r="I111" s="2">
        <v>520</v>
      </c>
      <c r="J111" s="10">
        <f>SUM(G111:I111)</f>
        <v>520</v>
      </c>
      <c r="K111" s="10">
        <f>COUNTIF(G111:I111,"&gt;0")</f>
        <v>1</v>
      </c>
      <c r="L111" s="2"/>
      <c r="M111" s="2"/>
      <c r="N111" s="10">
        <f>SUM(L111:M111)</f>
        <v>0</v>
      </c>
      <c r="O111" s="10">
        <f>COUNTIF(L111:M111,"&gt;0")</f>
        <v>0</v>
      </c>
      <c r="P111" s="2">
        <v>60</v>
      </c>
      <c r="Q111" s="2">
        <f>(F111-E111)*24*60-P111</f>
        <v>-25.000000000000128</v>
      </c>
      <c r="R111" s="2">
        <v>60</v>
      </c>
    </row>
    <row r="112" spans="1:18" x14ac:dyDescent="0.4">
      <c r="A112" s="2" t="s">
        <v>25</v>
      </c>
      <c r="B112" s="16" t="s">
        <v>24</v>
      </c>
      <c r="C112" s="3">
        <v>45391</v>
      </c>
      <c r="D112" s="16" t="s">
        <v>48</v>
      </c>
      <c r="E112" s="4">
        <v>0.35416666666666669</v>
      </c>
      <c r="F112" s="4">
        <v>0.55555555555555558</v>
      </c>
      <c r="G112" s="2"/>
      <c r="H112" s="2">
        <v>670</v>
      </c>
      <c r="I112" s="2"/>
      <c r="J112" s="10">
        <f>SUM(G112:I112)</f>
        <v>670</v>
      </c>
      <c r="K112" s="10">
        <f>COUNTIF(G112:I112,"&gt;0")</f>
        <v>1</v>
      </c>
      <c r="L112" s="2"/>
      <c r="M112" s="2"/>
      <c r="N112" s="10">
        <f>SUM(L112:M112)</f>
        <v>0</v>
      </c>
      <c r="O112" s="10">
        <f>COUNTIF(L112:M112,"&gt;0")</f>
        <v>0</v>
      </c>
      <c r="P112" s="2"/>
      <c r="Q112" s="2">
        <f>(F112-E112)*24*60-P112</f>
        <v>290.00000000000006</v>
      </c>
      <c r="R112" s="2"/>
    </row>
    <row r="113" spans="1:18" x14ac:dyDescent="0.4">
      <c r="A113" s="2" t="s">
        <v>22</v>
      </c>
      <c r="B113" s="16" t="s">
        <v>24</v>
      </c>
      <c r="C113" s="3">
        <v>45391</v>
      </c>
      <c r="D113" s="16" t="s">
        <v>48</v>
      </c>
      <c r="E113" s="4">
        <v>0.55555555555555558</v>
      </c>
      <c r="F113" s="4">
        <v>0.57430555555555551</v>
      </c>
      <c r="G113" s="2"/>
      <c r="H113" s="2"/>
      <c r="I113" s="2"/>
      <c r="J113" s="10">
        <f>SUM(G113:I113)</f>
        <v>0</v>
      </c>
      <c r="K113" s="10">
        <f>COUNTIF(G113:I113,"&gt;0")</f>
        <v>0</v>
      </c>
      <c r="L113" s="2">
        <v>60</v>
      </c>
      <c r="M113" s="2"/>
      <c r="N113" s="10">
        <f>SUM(L113:M113)</f>
        <v>60</v>
      </c>
      <c r="O113" s="10">
        <f>COUNTIF(L113:M113,"&gt;0")</f>
        <v>1</v>
      </c>
      <c r="P113" s="2">
        <v>60</v>
      </c>
      <c r="Q113" s="2">
        <f>(F113-E113)*24*60-P113</f>
        <v>-33.000000000000099</v>
      </c>
      <c r="R113" s="2">
        <v>60</v>
      </c>
    </row>
    <row r="114" spans="1:18" x14ac:dyDescent="0.4">
      <c r="A114" s="2" t="s">
        <v>22</v>
      </c>
      <c r="B114" s="16" t="s">
        <v>24</v>
      </c>
      <c r="C114" s="3">
        <v>45392</v>
      </c>
      <c r="D114" s="16" t="s">
        <v>48</v>
      </c>
      <c r="E114" s="4">
        <v>0.35416666666666669</v>
      </c>
      <c r="F114" s="4">
        <v>0.52916666666666667</v>
      </c>
      <c r="G114" s="2"/>
      <c r="H114" s="2"/>
      <c r="I114" s="2"/>
      <c r="J114" s="10">
        <f>SUM(G114:I114)</f>
        <v>0</v>
      </c>
      <c r="K114" s="10">
        <f>COUNTIF(G114:I114,"&gt;0")</f>
        <v>0</v>
      </c>
      <c r="L114" s="2">
        <v>30</v>
      </c>
      <c r="M114" s="2"/>
      <c r="N114" s="10">
        <f>SUM(L114:M114)</f>
        <v>30</v>
      </c>
      <c r="O114" s="10">
        <f>COUNTIF(L114:M114,"&gt;0")</f>
        <v>1</v>
      </c>
      <c r="P114" s="2"/>
      <c r="Q114" s="2">
        <f>(F114-E114)*24*60-P114</f>
        <v>251.99999999999994</v>
      </c>
      <c r="R114" s="2"/>
    </row>
    <row r="115" spans="1:18" x14ac:dyDescent="0.4">
      <c r="A115" s="2" t="s">
        <v>25</v>
      </c>
      <c r="B115" s="16" t="s">
        <v>24</v>
      </c>
      <c r="C115" s="3">
        <v>45392</v>
      </c>
      <c r="D115" s="16" t="s">
        <v>48</v>
      </c>
      <c r="E115" s="4">
        <v>0.52916666666666667</v>
      </c>
      <c r="F115" s="4">
        <v>0.55555555555555558</v>
      </c>
      <c r="G115" s="2"/>
      <c r="H115" s="2">
        <v>490</v>
      </c>
      <c r="I115" s="2"/>
      <c r="J115" s="10">
        <f>SUM(G115:I115)</f>
        <v>490</v>
      </c>
      <c r="K115" s="10">
        <f>COUNTIF(G115:I115,"&gt;0")</f>
        <v>1</v>
      </c>
      <c r="L115" s="2"/>
      <c r="M115" s="2"/>
      <c r="N115" s="10">
        <f>SUM(L115:M115)</f>
        <v>0</v>
      </c>
      <c r="O115" s="10">
        <f>COUNTIF(L115:M115,"&gt;0")</f>
        <v>0</v>
      </c>
      <c r="P115" s="2">
        <v>60</v>
      </c>
      <c r="Q115" s="2">
        <f>(F115-E115)*24*60-P115</f>
        <v>-21.999999999999972</v>
      </c>
      <c r="R115" s="2">
        <v>60</v>
      </c>
    </row>
    <row r="116" spans="1:18" x14ac:dyDescent="0.4">
      <c r="A116" s="2" t="s">
        <v>22</v>
      </c>
      <c r="B116" s="16" t="s">
        <v>24</v>
      </c>
      <c r="C116" s="3">
        <v>45393</v>
      </c>
      <c r="D116" s="16" t="s">
        <v>48</v>
      </c>
      <c r="E116" s="4">
        <v>0.35416666666666669</v>
      </c>
      <c r="F116" s="4">
        <v>0.58680555555555558</v>
      </c>
      <c r="G116" s="2"/>
      <c r="H116" s="2"/>
      <c r="I116" s="2"/>
      <c r="J116" s="10">
        <f>SUM(G116:I116)</f>
        <v>0</v>
      </c>
      <c r="K116" s="10">
        <f>COUNTIF(G116:I116,"&gt;0")</f>
        <v>0</v>
      </c>
      <c r="L116" s="2">
        <v>90</v>
      </c>
      <c r="M116" s="2"/>
      <c r="N116" s="10">
        <f>SUM(L116:M116)</f>
        <v>90</v>
      </c>
      <c r="O116" s="10">
        <f>COUNTIF(L116:M116,"&gt;0")</f>
        <v>1</v>
      </c>
      <c r="P116" s="2"/>
      <c r="Q116" s="2">
        <f>(F116-E116)*24*60-P116</f>
        <v>335.00000000000006</v>
      </c>
      <c r="R116" s="2"/>
    </row>
    <row r="117" spans="1:18" x14ac:dyDescent="0.4">
      <c r="A117" s="2" t="s">
        <v>25</v>
      </c>
      <c r="B117" s="16" t="s">
        <v>24</v>
      </c>
      <c r="C117" s="3">
        <v>45393</v>
      </c>
      <c r="D117" s="16" t="s">
        <v>48</v>
      </c>
      <c r="E117" s="4">
        <v>0.58680555555555558</v>
      </c>
      <c r="F117" s="4">
        <v>0.61041666666666672</v>
      </c>
      <c r="G117" s="2"/>
      <c r="H117" s="2">
        <v>730</v>
      </c>
      <c r="I117" s="2"/>
      <c r="J117" s="10">
        <f>SUM(G117:I117)</f>
        <v>730</v>
      </c>
      <c r="K117" s="10">
        <f>COUNTIF(G117:I117,"&gt;0")</f>
        <v>1</v>
      </c>
      <c r="L117" s="2"/>
      <c r="M117" s="2"/>
      <c r="N117" s="10">
        <f>SUM(L117:M117)</f>
        <v>0</v>
      </c>
      <c r="O117" s="10">
        <f>COUNTIF(L117:M117,"&gt;0")</f>
        <v>0</v>
      </c>
      <c r="P117" s="2">
        <v>60</v>
      </c>
      <c r="Q117" s="2">
        <f>(F117-E117)*24*60-P117</f>
        <v>-25.999999999999957</v>
      </c>
      <c r="R117" s="2">
        <v>60</v>
      </c>
    </row>
    <row r="118" spans="1:18" x14ac:dyDescent="0.4">
      <c r="A118" s="2" t="s">
        <v>22</v>
      </c>
      <c r="B118" s="16" t="s">
        <v>24</v>
      </c>
      <c r="C118" s="3">
        <v>45394</v>
      </c>
      <c r="D118" s="16" t="s">
        <v>48</v>
      </c>
      <c r="E118" s="4">
        <v>0.35416666666666669</v>
      </c>
      <c r="F118" s="4">
        <v>0.5083333333333333</v>
      </c>
      <c r="G118" s="2"/>
      <c r="H118" s="2"/>
      <c r="I118" s="2"/>
      <c r="J118" s="10">
        <f>SUM(G118:I118)</f>
        <v>0</v>
      </c>
      <c r="K118" s="10">
        <f>COUNTIF(G118:I118,"&gt;0")</f>
        <v>0</v>
      </c>
      <c r="L118" s="2"/>
      <c r="M118" s="2">
        <v>30</v>
      </c>
      <c r="N118" s="10">
        <f>SUM(L118:M118)</f>
        <v>30</v>
      </c>
      <c r="O118" s="10">
        <f>COUNTIF(L118:M118,"&gt;0")</f>
        <v>1</v>
      </c>
      <c r="P118" s="2"/>
      <c r="Q118" s="2">
        <f>(F118-E118)*24*60-P118</f>
        <v>221.99999999999994</v>
      </c>
      <c r="R118" s="2"/>
    </row>
    <row r="119" spans="1:18" x14ac:dyDescent="0.4">
      <c r="A119" s="2" t="s">
        <v>25</v>
      </c>
      <c r="B119" s="16" t="s">
        <v>24</v>
      </c>
      <c r="C119" s="3">
        <v>45394</v>
      </c>
      <c r="D119" s="16" t="s">
        <v>48</v>
      </c>
      <c r="E119" s="4">
        <v>0.5083333333333333</v>
      </c>
      <c r="F119" s="4">
        <v>0.53333333333333333</v>
      </c>
      <c r="G119" s="2"/>
      <c r="H119" s="2"/>
      <c r="I119" s="2">
        <v>490</v>
      </c>
      <c r="J119" s="10">
        <f>SUM(G119:I119)</f>
        <v>490</v>
      </c>
      <c r="K119" s="10">
        <f>COUNTIF(G119:I119,"&gt;0")</f>
        <v>1</v>
      </c>
      <c r="L119" s="2"/>
      <c r="M119" s="2"/>
      <c r="N119" s="10">
        <f>SUM(L119:M119)</f>
        <v>0</v>
      </c>
      <c r="O119" s="10">
        <f>COUNTIF(L119:M119,"&gt;0")</f>
        <v>0</v>
      </c>
      <c r="P119" s="2">
        <v>60</v>
      </c>
      <c r="Q119" s="2">
        <f>(F119-E119)*24*60-P119</f>
        <v>-23.999999999999972</v>
      </c>
      <c r="R119" s="2">
        <v>60</v>
      </c>
    </row>
    <row r="120" spans="1:18" x14ac:dyDescent="0.4">
      <c r="A120" s="2" t="s">
        <v>22</v>
      </c>
      <c r="B120" s="16" t="s">
        <v>24</v>
      </c>
      <c r="C120" s="3">
        <v>45397</v>
      </c>
      <c r="D120" s="16" t="s">
        <v>48</v>
      </c>
      <c r="E120" s="4">
        <v>0.35416666666666669</v>
      </c>
      <c r="F120" s="4">
        <v>0.52638888888888891</v>
      </c>
      <c r="G120" s="2"/>
      <c r="H120" s="2"/>
      <c r="I120" s="2"/>
      <c r="J120" s="10">
        <f>SUM(G120:I120)</f>
        <v>0</v>
      </c>
      <c r="K120" s="10">
        <f>COUNTIF(G120:I120,"&gt;0")</f>
        <v>0</v>
      </c>
      <c r="L120" s="2"/>
      <c r="M120" s="2">
        <v>80</v>
      </c>
      <c r="N120" s="10">
        <f>SUM(L120:M120)</f>
        <v>80</v>
      </c>
      <c r="O120" s="10">
        <f>COUNTIF(L120:M120,"&gt;0")</f>
        <v>1</v>
      </c>
      <c r="P120" s="2"/>
      <c r="Q120" s="2">
        <f>(F120-E120)*24*60-P120</f>
        <v>247.99999999999997</v>
      </c>
      <c r="R120" s="2"/>
    </row>
    <row r="121" spans="1:18" x14ac:dyDescent="0.4">
      <c r="A121" s="2" t="s">
        <v>25</v>
      </c>
      <c r="B121" s="16" t="s">
        <v>24</v>
      </c>
      <c r="C121" s="3">
        <v>45397</v>
      </c>
      <c r="D121" s="16" t="s">
        <v>48</v>
      </c>
      <c r="E121" s="4">
        <v>0.52638888888888891</v>
      </c>
      <c r="F121" s="4">
        <v>0.55277777777777781</v>
      </c>
      <c r="G121" s="2"/>
      <c r="H121" s="2"/>
      <c r="I121" s="2">
        <v>900</v>
      </c>
      <c r="J121" s="10">
        <f>SUM(G121:I121)</f>
        <v>900</v>
      </c>
      <c r="K121" s="10">
        <f>COUNTIF(G121:I121,"&gt;0")</f>
        <v>1</v>
      </c>
      <c r="L121" s="2"/>
      <c r="M121" s="2"/>
      <c r="N121" s="10">
        <f>SUM(L121:M121)</f>
        <v>0</v>
      </c>
      <c r="O121" s="10">
        <f>COUNTIF(L121:M121,"&gt;0")</f>
        <v>0</v>
      </c>
      <c r="P121" s="2">
        <v>60</v>
      </c>
      <c r="Q121" s="2">
        <f>(F121-E121)*24*60-P121</f>
        <v>-21.999999999999972</v>
      </c>
      <c r="R121" s="2">
        <v>45</v>
      </c>
    </row>
    <row r="122" spans="1:18" x14ac:dyDescent="0.4">
      <c r="A122" s="2" t="s">
        <v>25</v>
      </c>
      <c r="B122" s="16" t="s">
        <v>24</v>
      </c>
      <c r="C122" s="3">
        <v>45398</v>
      </c>
      <c r="D122" s="16" t="s">
        <v>48</v>
      </c>
      <c r="E122" s="4">
        <v>0.35416666666666669</v>
      </c>
      <c r="F122" s="4">
        <v>0.56458333333333333</v>
      </c>
      <c r="G122" s="2"/>
      <c r="H122" s="2">
        <v>660</v>
      </c>
      <c r="I122" s="2"/>
      <c r="J122" s="10">
        <f>SUM(G122:I122)</f>
        <v>660</v>
      </c>
      <c r="K122" s="10">
        <f>COUNTIF(G122:I122,"&gt;0")</f>
        <v>1</v>
      </c>
      <c r="L122" s="2"/>
      <c r="M122" s="2"/>
      <c r="N122" s="10">
        <f>SUM(L122:M122)</f>
        <v>0</v>
      </c>
      <c r="O122" s="10">
        <f>COUNTIF(L122:M122,"&gt;0")</f>
        <v>0</v>
      </c>
      <c r="P122" s="2"/>
      <c r="Q122" s="2">
        <f>(F122-E122)*24*60-P122</f>
        <v>302.99999999999994</v>
      </c>
      <c r="R122" s="2"/>
    </row>
    <row r="123" spans="1:18" x14ac:dyDescent="0.4">
      <c r="A123" s="2" t="s">
        <v>22</v>
      </c>
      <c r="B123" s="16" t="s">
        <v>24</v>
      </c>
      <c r="C123" s="3">
        <v>45398</v>
      </c>
      <c r="D123" s="16" t="s">
        <v>48</v>
      </c>
      <c r="E123" s="4">
        <v>0.56458333333333333</v>
      </c>
      <c r="F123" s="4">
        <v>0.58333333333333337</v>
      </c>
      <c r="G123" s="2"/>
      <c r="H123" s="2"/>
      <c r="I123" s="2"/>
      <c r="J123" s="10">
        <f>SUM(G123:I123)</f>
        <v>0</v>
      </c>
      <c r="K123" s="10">
        <f>COUNTIF(G123:I123,"&gt;0")</f>
        <v>0</v>
      </c>
      <c r="L123" s="2">
        <v>70</v>
      </c>
      <c r="M123" s="2"/>
      <c r="N123" s="10">
        <f>SUM(L123:M123)</f>
        <v>70</v>
      </c>
      <c r="O123" s="10">
        <f>COUNTIF(L123:M123,"&gt;0")</f>
        <v>1</v>
      </c>
      <c r="P123" s="2">
        <v>60</v>
      </c>
      <c r="Q123" s="2">
        <f>(F123-E123)*24*60-P123</f>
        <v>-32.999999999999936</v>
      </c>
      <c r="R123" s="2">
        <v>60</v>
      </c>
    </row>
    <row r="124" spans="1:18" x14ac:dyDescent="0.4">
      <c r="A124" s="2" t="s">
        <v>22</v>
      </c>
      <c r="B124" s="16" t="s">
        <v>24</v>
      </c>
      <c r="C124" s="3">
        <v>45399</v>
      </c>
      <c r="D124" s="16" t="s">
        <v>48</v>
      </c>
      <c r="E124" s="4">
        <v>0.35416666666666669</v>
      </c>
      <c r="F124" s="4">
        <v>0.60416666666666663</v>
      </c>
      <c r="G124" s="2"/>
      <c r="H124" s="2"/>
      <c r="I124" s="2"/>
      <c r="J124" s="10">
        <f>SUM(G124:I124)</f>
        <v>0</v>
      </c>
      <c r="K124" s="10">
        <f>COUNTIF(G124:I124,"&gt;0")</f>
        <v>0</v>
      </c>
      <c r="L124" s="2">
        <v>50</v>
      </c>
      <c r="M124" s="2"/>
      <c r="N124" s="10">
        <f>SUM(L124:M124)</f>
        <v>50</v>
      </c>
      <c r="O124" s="10">
        <f>COUNTIF(L124:M124,"&gt;0")</f>
        <v>1</v>
      </c>
      <c r="P124" s="2"/>
      <c r="Q124" s="2">
        <f>(F124-E124)*24*60-P124</f>
        <v>359.99999999999989</v>
      </c>
      <c r="R124" s="2"/>
    </row>
    <row r="125" spans="1:18" x14ac:dyDescent="0.4">
      <c r="A125" s="2" t="s">
        <v>25</v>
      </c>
      <c r="B125" s="16" t="s">
        <v>24</v>
      </c>
      <c r="C125" s="3">
        <v>45399</v>
      </c>
      <c r="D125" s="16" t="s">
        <v>48</v>
      </c>
      <c r="E125" s="4">
        <v>0.60416666666666663</v>
      </c>
      <c r="F125" s="4">
        <v>0.64444444444444449</v>
      </c>
      <c r="G125" s="2"/>
      <c r="H125" s="2">
        <v>540</v>
      </c>
      <c r="I125" s="2"/>
      <c r="J125" s="10">
        <f>SUM(G125:I125)</f>
        <v>540</v>
      </c>
      <c r="K125" s="10">
        <f>COUNTIF(G125:I125,"&gt;0")</f>
        <v>1</v>
      </c>
      <c r="L125" s="2"/>
      <c r="M125" s="2"/>
      <c r="N125" s="10">
        <f>SUM(L125:M125)</f>
        <v>0</v>
      </c>
      <c r="O125" s="10">
        <f>COUNTIF(L125:M125,"&gt;0")</f>
        <v>0</v>
      </c>
      <c r="P125" s="2">
        <v>60</v>
      </c>
      <c r="Q125" s="2">
        <f>(F125-E125)*24*60-P125</f>
        <v>-1.9999999999998863</v>
      </c>
      <c r="R125" s="2">
        <v>70</v>
      </c>
    </row>
    <row r="126" spans="1:18" x14ac:dyDescent="0.4">
      <c r="A126" s="2" t="s">
        <v>22</v>
      </c>
      <c r="B126" s="16" t="s">
        <v>24</v>
      </c>
      <c r="C126" s="3">
        <v>45400</v>
      </c>
      <c r="D126" s="16" t="s">
        <v>48</v>
      </c>
      <c r="E126" s="4">
        <v>0.35416666666666669</v>
      </c>
      <c r="F126" s="4">
        <v>0.55347222222222225</v>
      </c>
      <c r="G126" s="2"/>
      <c r="H126" s="2"/>
      <c r="I126" s="2"/>
      <c r="J126" s="10">
        <f>SUM(G126:I126)</f>
        <v>0</v>
      </c>
      <c r="K126" s="10">
        <f>COUNTIF(G126:I126,"&gt;0")</f>
        <v>0</v>
      </c>
      <c r="L126" s="2">
        <v>80</v>
      </c>
      <c r="M126" s="2"/>
      <c r="N126" s="10">
        <f>SUM(L126:M126)</f>
        <v>80</v>
      </c>
      <c r="O126" s="10">
        <f>COUNTIF(L126:M126,"&gt;0")</f>
        <v>1</v>
      </c>
      <c r="P126" s="2"/>
      <c r="Q126" s="2">
        <f>(F126-E126)*24*60-P126</f>
        <v>287</v>
      </c>
      <c r="R126" s="2"/>
    </row>
    <row r="127" spans="1:18" x14ac:dyDescent="0.4">
      <c r="A127" s="2" t="s">
        <v>25</v>
      </c>
      <c r="B127" s="16" t="s">
        <v>24</v>
      </c>
      <c r="C127" s="3">
        <v>45400</v>
      </c>
      <c r="D127" s="16" t="s">
        <v>48</v>
      </c>
      <c r="E127" s="4">
        <v>0.55347222222222225</v>
      </c>
      <c r="F127" s="4">
        <v>0.57708333333333328</v>
      </c>
      <c r="G127" s="2"/>
      <c r="H127" s="2">
        <v>770</v>
      </c>
      <c r="I127" s="2"/>
      <c r="J127" s="10">
        <f>SUM(G127:I127)</f>
        <v>770</v>
      </c>
      <c r="K127" s="10">
        <f>COUNTIF(G127:I127,"&gt;0")</f>
        <v>1</v>
      </c>
      <c r="L127" s="2"/>
      <c r="M127" s="2"/>
      <c r="N127" s="10">
        <f>SUM(L127:M127)</f>
        <v>0</v>
      </c>
      <c r="O127" s="10">
        <f>COUNTIF(L127:M127,"&gt;0")</f>
        <v>0</v>
      </c>
      <c r="P127" s="2">
        <v>60</v>
      </c>
      <c r="Q127" s="2">
        <f>(F127-E127)*24*60-P127</f>
        <v>-26.000000000000121</v>
      </c>
      <c r="R127" s="2">
        <v>60</v>
      </c>
    </row>
    <row r="128" spans="1:18" x14ac:dyDescent="0.4">
      <c r="A128" s="2" t="s">
        <v>25</v>
      </c>
      <c r="B128" s="16" t="s">
        <v>24</v>
      </c>
      <c r="C128" s="3">
        <v>45401</v>
      </c>
      <c r="D128" s="16" t="s">
        <v>48</v>
      </c>
      <c r="E128" s="4">
        <v>0.35416666666666669</v>
      </c>
      <c r="F128" s="4">
        <v>0.39652777777777781</v>
      </c>
      <c r="G128" s="2"/>
      <c r="H128" s="2"/>
      <c r="I128" s="2">
        <v>360</v>
      </c>
      <c r="J128" s="10">
        <f>SUM(G128:I128)</f>
        <v>360</v>
      </c>
      <c r="K128" s="10">
        <f>COUNTIF(G128:I128,"&gt;0")</f>
        <v>1</v>
      </c>
      <c r="L128" s="2"/>
      <c r="M128" s="2"/>
      <c r="N128" s="10">
        <f>SUM(L128:M128)</f>
        <v>0</v>
      </c>
      <c r="O128" s="10">
        <f>COUNTIF(L128:M128,"&gt;0")</f>
        <v>0</v>
      </c>
      <c r="P128" s="2"/>
      <c r="Q128" s="2">
        <f>(F128-E128)*24*60-P128</f>
        <v>61.000000000000021</v>
      </c>
      <c r="R128" s="2"/>
    </row>
    <row r="129" spans="1:18" x14ac:dyDescent="0.4">
      <c r="A129" s="2" t="s">
        <v>22</v>
      </c>
      <c r="B129" s="16" t="s">
        <v>24</v>
      </c>
      <c r="C129" s="3">
        <v>45401</v>
      </c>
      <c r="D129" s="16" t="s">
        <v>48</v>
      </c>
      <c r="E129" s="4">
        <v>0.39652777777777781</v>
      </c>
      <c r="F129" s="4">
        <v>0.56874999999999998</v>
      </c>
      <c r="G129" s="2"/>
      <c r="H129" s="2"/>
      <c r="I129" s="2"/>
      <c r="J129" s="10">
        <f>SUM(G129:I129)</f>
        <v>0</v>
      </c>
      <c r="K129" s="10">
        <f>COUNTIF(G129:I129,"&gt;0")</f>
        <v>0</v>
      </c>
      <c r="L129" s="2"/>
      <c r="M129" s="2">
        <v>90</v>
      </c>
      <c r="N129" s="10">
        <f>SUM(L129:M129)</f>
        <v>90</v>
      </c>
      <c r="O129" s="10">
        <f>COUNTIF(L129:M129,"&gt;0")</f>
        <v>1</v>
      </c>
      <c r="P129" s="2"/>
      <c r="Q129" s="2">
        <f>(F129-E129)*24*60-P129</f>
        <v>247.99999999999991</v>
      </c>
      <c r="R129" s="2"/>
    </row>
    <row r="130" spans="1:18" x14ac:dyDescent="0.4">
      <c r="A130" s="2" t="s">
        <v>25</v>
      </c>
      <c r="B130" s="16" t="s">
        <v>24</v>
      </c>
      <c r="C130" s="3">
        <v>45401</v>
      </c>
      <c r="D130" s="16" t="s">
        <v>48</v>
      </c>
      <c r="E130" s="4">
        <v>0.56874999999999998</v>
      </c>
      <c r="F130" s="4">
        <v>0.59097222222222223</v>
      </c>
      <c r="G130" s="2"/>
      <c r="H130" s="2"/>
      <c r="I130" s="2">
        <v>650</v>
      </c>
      <c r="J130" s="10">
        <f>SUM(G130:I130)</f>
        <v>650</v>
      </c>
      <c r="K130" s="10">
        <f>COUNTIF(G130:I130,"&gt;0")</f>
        <v>1</v>
      </c>
      <c r="L130" s="2"/>
      <c r="M130" s="2"/>
      <c r="N130" s="10">
        <f>SUM(L130:M130)</f>
        <v>0</v>
      </c>
      <c r="O130" s="10">
        <f>COUNTIF(L130:M130,"&gt;0")</f>
        <v>0</v>
      </c>
      <c r="P130" s="2">
        <v>60</v>
      </c>
      <c r="Q130" s="2">
        <f>(F130-E130)*24*60-P130</f>
        <v>-27.999999999999957</v>
      </c>
      <c r="R130" s="2">
        <v>60</v>
      </c>
    </row>
    <row r="131" spans="1:18" x14ac:dyDescent="0.4">
      <c r="A131" s="2" t="s">
        <v>25</v>
      </c>
      <c r="B131" s="16" t="s">
        <v>24</v>
      </c>
      <c r="C131" s="3">
        <v>45404</v>
      </c>
      <c r="D131" s="16" t="s">
        <v>48</v>
      </c>
      <c r="E131" s="4">
        <v>0.35416666666666669</v>
      </c>
      <c r="F131" s="4">
        <v>0.42083333333333334</v>
      </c>
      <c r="G131" s="2"/>
      <c r="H131" s="2"/>
      <c r="I131" s="2">
        <v>1040</v>
      </c>
      <c r="J131" s="10">
        <f>SUM(G131:I131)</f>
        <v>1040</v>
      </c>
      <c r="K131" s="10">
        <f>COUNTIF(G131:I131,"&gt;0")</f>
        <v>1</v>
      </c>
      <c r="L131" s="2"/>
      <c r="M131" s="2"/>
      <c r="N131" s="10">
        <f>SUM(L131:M131)</f>
        <v>0</v>
      </c>
      <c r="O131" s="10">
        <f>COUNTIF(L131:M131,"&gt;0")</f>
        <v>0</v>
      </c>
      <c r="P131" s="2"/>
      <c r="Q131" s="2">
        <f>(F131-E131)*24*60-P131</f>
        <v>95.999999999999972</v>
      </c>
      <c r="R131" s="2"/>
    </row>
    <row r="132" spans="1:18" x14ac:dyDescent="0.4">
      <c r="A132" s="2" t="s">
        <v>22</v>
      </c>
      <c r="B132" s="16" t="s">
        <v>24</v>
      </c>
      <c r="C132" s="3">
        <v>45404</v>
      </c>
      <c r="D132" s="16" t="s">
        <v>48</v>
      </c>
      <c r="E132" s="4">
        <v>0.42083333333333334</v>
      </c>
      <c r="F132" s="4">
        <v>0.54305555555555551</v>
      </c>
      <c r="G132" s="2"/>
      <c r="H132" s="2"/>
      <c r="I132" s="2"/>
      <c r="J132" s="10">
        <f>SUM(G132:I132)</f>
        <v>0</v>
      </c>
      <c r="K132" s="10">
        <f>COUNTIF(G132:I132,"&gt;0")</f>
        <v>0</v>
      </c>
      <c r="L132" s="2"/>
      <c r="M132" s="2">
        <v>140</v>
      </c>
      <c r="N132" s="10">
        <f>SUM(L132:M132)</f>
        <v>140</v>
      </c>
      <c r="O132" s="10">
        <f>COUNTIF(L132:M132,"&gt;0")</f>
        <v>1</v>
      </c>
      <c r="P132" s="2"/>
      <c r="Q132" s="2">
        <f>(F132-E132)*24*60-P132</f>
        <v>175.99999999999994</v>
      </c>
      <c r="R132" s="2"/>
    </row>
    <row r="133" spans="1:18" x14ac:dyDescent="0.4">
      <c r="A133" s="2" t="s">
        <v>25</v>
      </c>
      <c r="B133" s="16" t="s">
        <v>24</v>
      </c>
      <c r="C133" s="3">
        <v>45404</v>
      </c>
      <c r="D133" s="16" t="s">
        <v>48</v>
      </c>
      <c r="E133" s="4">
        <v>0.54305555555555551</v>
      </c>
      <c r="F133" s="4">
        <v>0.56597222222222221</v>
      </c>
      <c r="G133" s="2"/>
      <c r="H133" s="2"/>
      <c r="I133" s="2">
        <v>640</v>
      </c>
      <c r="J133" s="10">
        <f>SUM(G133:I133)</f>
        <v>640</v>
      </c>
      <c r="K133" s="10">
        <f>COUNTIF(G133:I133,"&gt;0")</f>
        <v>1</v>
      </c>
      <c r="L133" s="2"/>
      <c r="M133" s="2"/>
      <c r="N133" s="10">
        <f>SUM(L133:M133)</f>
        <v>0</v>
      </c>
      <c r="O133" s="10">
        <f>COUNTIF(L133:M133,"&gt;0")</f>
        <v>0</v>
      </c>
      <c r="P133" s="2">
        <v>60</v>
      </c>
      <c r="Q133" s="2">
        <f>(F133-E133)*24*60-P133</f>
        <v>-26.999999999999957</v>
      </c>
      <c r="R133" s="2">
        <v>60</v>
      </c>
    </row>
    <row r="134" spans="1:18" x14ac:dyDescent="0.4">
      <c r="A134" s="2" t="s">
        <v>25</v>
      </c>
      <c r="B134" s="16" t="s">
        <v>24</v>
      </c>
      <c r="C134" s="3">
        <v>45405</v>
      </c>
      <c r="D134" s="16" t="s">
        <v>48</v>
      </c>
      <c r="E134" s="4">
        <v>0.35416666666666669</v>
      </c>
      <c r="F134" s="4">
        <v>0.60138888888888886</v>
      </c>
      <c r="G134" s="2"/>
      <c r="H134" s="2">
        <v>930</v>
      </c>
      <c r="I134" s="2"/>
      <c r="J134" s="10">
        <f>SUM(G134:I134)</f>
        <v>930</v>
      </c>
      <c r="K134" s="10">
        <f>COUNTIF(G134:I134,"&gt;0")</f>
        <v>1</v>
      </c>
      <c r="L134" s="2"/>
      <c r="M134" s="2"/>
      <c r="N134" s="10">
        <f>SUM(L134:M134)</f>
        <v>0</v>
      </c>
      <c r="O134" s="10">
        <f>COUNTIF(L134:M134,"&gt;0")</f>
        <v>0</v>
      </c>
      <c r="P134" s="2"/>
      <c r="Q134" s="2">
        <f>(F134-E134)*24*60-P134</f>
        <v>355.99999999999989</v>
      </c>
      <c r="R134" s="2"/>
    </row>
    <row r="135" spans="1:18" x14ac:dyDescent="0.4">
      <c r="A135" s="2" t="s">
        <v>22</v>
      </c>
      <c r="B135" s="16" t="s">
        <v>24</v>
      </c>
      <c r="C135" s="3">
        <v>45405</v>
      </c>
      <c r="D135" s="16" t="s">
        <v>48</v>
      </c>
      <c r="E135" s="4">
        <v>0.60138888888888886</v>
      </c>
      <c r="F135" s="4">
        <v>0.62013888888888891</v>
      </c>
      <c r="G135" s="2"/>
      <c r="H135" s="2"/>
      <c r="I135" s="2"/>
      <c r="J135" s="10">
        <f>SUM(G135:I135)</f>
        <v>0</v>
      </c>
      <c r="K135" s="10">
        <f>COUNTIF(G135:I135,"&gt;0")</f>
        <v>0</v>
      </c>
      <c r="L135" s="2">
        <v>90</v>
      </c>
      <c r="M135" s="2"/>
      <c r="N135" s="10">
        <f>SUM(L135:M135)</f>
        <v>90</v>
      </c>
      <c r="O135" s="10">
        <f>COUNTIF(L135:M135,"&gt;0")</f>
        <v>1</v>
      </c>
      <c r="P135" s="2">
        <v>60</v>
      </c>
      <c r="Q135" s="2">
        <f>(F135-E135)*24*60-P135</f>
        <v>-32.999999999999936</v>
      </c>
      <c r="R135" s="2">
        <v>60</v>
      </c>
    </row>
    <row r="136" spans="1:18" x14ac:dyDescent="0.4">
      <c r="A136" s="2" t="s">
        <v>22</v>
      </c>
      <c r="B136" s="16" t="s">
        <v>24</v>
      </c>
      <c r="C136" s="3">
        <v>45406</v>
      </c>
      <c r="D136" s="16" t="s">
        <v>48</v>
      </c>
      <c r="E136" s="4">
        <v>0.35416666666666669</v>
      </c>
      <c r="F136" s="4">
        <v>0.52152777777777781</v>
      </c>
      <c r="G136" s="2"/>
      <c r="H136" s="2"/>
      <c r="I136" s="2"/>
      <c r="J136" s="10">
        <f>SUM(G136:I136)</f>
        <v>0</v>
      </c>
      <c r="K136" s="10">
        <f>COUNTIF(G136:I136,"&gt;0")</f>
        <v>0</v>
      </c>
      <c r="L136" s="2">
        <v>20</v>
      </c>
      <c r="M136" s="2"/>
      <c r="N136" s="10">
        <f>SUM(L136:M136)</f>
        <v>20</v>
      </c>
      <c r="O136" s="10">
        <f>COUNTIF(L136:M136,"&gt;0")</f>
        <v>1</v>
      </c>
      <c r="P136" s="2"/>
      <c r="Q136" s="2">
        <f>(F136-E136)*24*60-P136</f>
        <v>241.00000000000006</v>
      </c>
      <c r="R136" s="2"/>
    </row>
    <row r="137" spans="1:18" x14ac:dyDescent="0.4">
      <c r="A137" s="2" t="s">
        <v>25</v>
      </c>
      <c r="B137" s="16" t="s">
        <v>24</v>
      </c>
      <c r="C137" s="3">
        <v>45406</v>
      </c>
      <c r="D137" s="16" t="s">
        <v>48</v>
      </c>
      <c r="E137" s="4">
        <v>0.52152777777777781</v>
      </c>
      <c r="F137" s="4">
        <v>0.54861111111111105</v>
      </c>
      <c r="G137" s="2"/>
      <c r="H137" s="2">
        <v>400</v>
      </c>
      <c r="I137" s="2"/>
      <c r="J137" s="10">
        <f>SUM(G137:I137)</f>
        <v>400</v>
      </c>
      <c r="K137" s="10">
        <f>COUNTIF(G137:I137,"&gt;0")</f>
        <v>1</v>
      </c>
      <c r="L137" s="2"/>
      <c r="M137" s="2"/>
      <c r="N137" s="10">
        <f>SUM(L137:M137)</f>
        <v>0</v>
      </c>
      <c r="O137" s="10">
        <f>COUNTIF(L137:M137,"&gt;0")</f>
        <v>0</v>
      </c>
      <c r="P137" s="2">
        <v>60</v>
      </c>
      <c r="Q137" s="2">
        <f>(F137-E137)*24*60-P137</f>
        <v>-21.000000000000142</v>
      </c>
      <c r="R137" s="2">
        <v>60</v>
      </c>
    </row>
    <row r="138" spans="1:18" x14ac:dyDescent="0.4">
      <c r="A138" s="2" t="s">
        <v>22</v>
      </c>
      <c r="B138" s="16" t="s">
        <v>24</v>
      </c>
      <c r="C138" s="3">
        <v>45407</v>
      </c>
      <c r="D138" s="16" t="s">
        <v>48</v>
      </c>
      <c r="E138" s="4">
        <v>0.35416666666666669</v>
      </c>
      <c r="F138" s="4">
        <v>0.59097222222222223</v>
      </c>
      <c r="G138" s="2"/>
      <c r="H138" s="2"/>
      <c r="I138" s="2"/>
      <c r="J138" s="10">
        <f>SUM(G138:I138)</f>
        <v>0</v>
      </c>
      <c r="K138" s="10">
        <f>COUNTIF(G138:I138,"&gt;0")</f>
        <v>0</v>
      </c>
      <c r="L138" s="2">
        <v>90</v>
      </c>
      <c r="M138" s="2"/>
      <c r="N138" s="10">
        <f>SUM(L138:M138)</f>
        <v>90</v>
      </c>
      <c r="O138" s="10">
        <f>COUNTIF(L138:M138,"&gt;0")</f>
        <v>1</v>
      </c>
      <c r="P138" s="2"/>
      <c r="Q138" s="2">
        <f>(F138-E138)*24*60-P138</f>
        <v>341</v>
      </c>
      <c r="R138" s="2"/>
    </row>
    <row r="139" spans="1:18" x14ac:dyDescent="0.4">
      <c r="A139" s="2" t="s">
        <v>25</v>
      </c>
      <c r="B139" s="16" t="s">
        <v>24</v>
      </c>
      <c r="C139" s="3">
        <v>45407</v>
      </c>
      <c r="D139" s="16" t="s">
        <v>48</v>
      </c>
      <c r="E139" s="4">
        <v>0.59097222222222223</v>
      </c>
      <c r="F139" s="4">
        <v>0.61041666666666672</v>
      </c>
      <c r="G139" s="2"/>
      <c r="H139" s="2">
        <v>740</v>
      </c>
      <c r="I139" s="2"/>
      <c r="J139" s="10">
        <f>SUM(G139:I139)</f>
        <v>740</v>
      </c>
      <c r="K139" s="10">
        <f>COUNTIF(G139:I139,"&gt;0")</f>
        <v>1</v>
      </c>
      <c r="L139" s="2"/>
      <c r="M139" s="2"/>
      <c r="N139" s="10">
        <f>SUM(L139:M139)</f>
        <v>0</v>
      </c>
      <c r="O139" s="10">
        <f>COUNTIF(L139:M139,"&gt;0")</f>
        <v>0</v>
      </c>
      <c r="P139" s="2">
        <v>60</v>
      </c>
      <c r="Q139" s="2">
        <f>(F139-E139)*24*60-P139</f>
        <v>-31.99999999999994</v>
      </c>
      <c r="R139" s="2">
        <v>70</v>
      </c>
    </row>
    <row r="140" spans="1:18" x14ac:dyDescent="0.4">
      <c r="A140" s="2" t="s">
        <v>22</v>
      </c>
      <c r="B140" s="16" t="s">
        <v>24</v>
      </c>
      <c r="C140" s="3">
        <v>45408</v>
      </c>
      <c r="D140" s="16" t="s">
        <v>48</v>
      </c>
      <c r="E140" s="4">
        <v>0.35416666666666669</v>
      </c>
      <c r="F140" s="4">
        <v>0.52222222222222225</v>
      </c>
      <c r="G140" s="2"/>
      <c r="H140" s="2"/>
      <c r="I140" s="2"/>
      <c r="J140" s="10">
        <f>SUM(G140:I140)</f>
        <v>0</v>
      </c>
      <c r="K140" s="10">
        <f>COUNTIF(G140:I140,"&gt;0")</f>
        <v>0</v>
      </c>
      <c r="L140" s="2"/>
      <c r="M140" s="2">
        <v>60</v>
      </c>
      <c r="N140" s="10">
        <f>SUM(L140:M140)</f>
        <v>60</v>
      </c>
      <c r="O140" s="10">
        <f>COUNTIF(L140:M140,"&gt;0")</f>
        <v>1</v>
      </c>
      <c r="P140" s="2"/>
      <c r="Q140" s="2">
        <f>(F140-E140)*24*60-P140</f>
        <v>242</v>
      </c>
      <c r="R140" s="2"/>
    </row>
    <row r="141" spans="1:18" x14ac:dyDescent="0.4">
      <c r="A141" s="2" t="s">
        <v>25</v>
      </c>
      <c r="B141" s="16" t="s">
        <v>24</v>
      </c>
      <c r="C141" s="3">
        <v>45408</v>
      </c>
      <c r="D141" s="16" t="s">
        <v>48</v>
      </c>
      <c r="E141" s="4">
        <v>0.52222222222222225</v>
      </c>
      <c r="F141" s="4">
        <v>0.54722222222222217</v>
      </c>
      <c r="G141" s="2"/>
      <c r="H141" s="2"/>
      <c r="I141" s="2">
        <v>420</v>
      </c>
      <c r="J141" s="10">
        <f>SUM(G141:I141)</f>
        <v>420</v>
      </c>
      <c r="K141" s="10">
        <f>COUNTIF(G141:I141,"&gt;0")</f>
        <v>1</v>
      </c>
      <c r="L141" s="2"/>
      <c r="M141" s="2"/>
      <c r="N141" s="10">
        <f>SUM(L141:M141)</f>
        <v>0</v>
      </c>
      <c r="O141" s="10">
        <f>COUNTIF(L141:M141,"&gt;0")</f>
        <v>0</v>
      </c>
      <c r="P141" s="2">
        <v>60</v>
      </c>
      <c r="Q141" s="2">
        <f>(F141-E141)*24*60-P141</f>
        <v>-24.000000000000128</v>
      </c>
      <c r="R141" s="2">
        <v>45</v>
      </c>
    </row>
    <row r="142" spans="1:18" x14ac:dyDescent="0.4">
      <c r="A142" s="2" t="s">
        <v>22</v>
      </c>
      <c r="B142" s="16" t="s">
        <v>24</v>
      </c>
      <c r="C142" s="3">
        <v>45411</v>
      </c>
      <c r="D142" s="16" t="s">
        <v>48</v>
      </c>
      <c r="E142" s="4">
        <v>0.35416666666666669</v>
      </c>
      <c r="F142" s="4">
        <v>0.52569444444444446</v>
      </c>
      <c r="G142" s="2"/>
      <c r="H142" s="2"/>
      <c r="I142" s="2"/>
      <c r="J142" s="10">
        <f>SUM(G142:I142)</f>
        <v>0</v>
      </c>
      <c r="K142" s="10">
        <f>COUNTIF(G142:I142,"&gt;0")</f>
        <v>0</v>
      </c>
      <c r="L142" s="2"/>
      <c r="M142" s="2">
        <v>80</v>
      </c>
      <c r="N142" s="10">
        <f>SUM(L142:M142)</f>
        <v>80</v>
      </c>
      <c r="O142" s="10">
        <f>COUNTIF(L142:M142,"&gt;0")</f>
        <v>1</v>
      </c>
      <c r="P142" s="2"/>
      <c r="Q142" s="2">
        <f>(F142-E142)*24*60-P142</f>
        <v>247.00000000000003</v>
      </c>
      <c r="R142" s="2"/>
    </row>
    <row r="143" spans="1:18" x14ac:dyDescent="0.4">
      <c r="A143" s="2" t="s">
        <v>25</v>
      </c>
      <c r="B143" s="16" t="s">
        <v>24</v>
      </c>
      <c r="C143" s="3">
        <v>45411</v>
      </c>
      <c r="D143" s="16" t="s">
        <v>48</v>
      </c>
      <c r="E143" s="4">
        <v>0.52569444444444446</v>
      </c>
      <c r="F143" s="4">
        <v>0.55208333333333337</v>
      </c>
      <c r="G143" s="2"/>
      <c r="H143" s="2"/>
      <c r="I143" s="2">
        <v>820</v>
      </c>
      <c r="J143" s="10">
        <f>SUM(G143:I143)</f>
        <v>820</v>
      </c>
      <c r="K143" s="10">
        <f>COUNTIF(G143:I143,"&gt;0")</f>
        <v>1</v>
      </c>
      <c r="L143" s="2"/>
      <c r="M143" s="2"/>
      <c r="N143" s="10">
        <f>SUM(L143:M143)</f>
        <v>0</v>
      </c>
      <c r="O143" s="10">
        <f>COUNTIF(L143:M143,"&gt;0")</f>
        <v>0</v>
      </c>
      <c r="P143" s="2">
        <v>60</v>
      </c>
      <c r="Q143" s="2">
        <f>(F143-E143)*24*60-P143</f>
        <v>-21.999999999999972</v>
      </c>
      <c r="R143" s="2">
        <v>45</v>
      </c>
    </row>
    <row r="144" spans="1:18" x14ac:dyDescent="0.4">
      <c r="A144" s="2" t="s">
        <v>25</v>
      </c>
      <c r="B144" s="16" t="s">
        <v>24</v>
      </c>
      <c r="C144" s="3">
        <v>45412</v>
      </c>
      <c r="D144" s="16" t="s">
        <v>48</v>
      </c>
      <c r="E144" s="4">
        <v>0.35416666666666669</v>
      </c>
      <c r="F144" s="4">
        <v>0.5708333333333333</v>
      </c>
      <c r="G144" s="2"/>
      <c r="H144" s="2">
        <v>680</v>
      </c>
      <c r="I144" s="2"/>
      <c r="J144" s="10">
        <f>SUM(G144:I144)</f>
        <v>680</v>
      </c>
      <c r="K144" s="10">
        <f>COUNTIF(G144:I144,"&gt;0")</f>
        <v>1</v>
      </c>
      <c r="L144" s="2"/>
      <c r="M144" s="2"/>
      <c r="N144" s="10">
        <f>SUM(L144:M144)</f>
        <v>0</v>
      </c>
      <c r="O144" s="10">
        <f>COUNTIF(L144:M144,"&gt;0")</f>
        <v>0</v>
      </c>
      <c r="P144" s="2"/>
      <c r="Q144" s="2">
        <f>(F144-E144)*24*60-P144</f>
        <v>311.99999999999994</v>
      </c>
      <c r="R144" s="2"/>
    </row>
    <row r="145" spans="1:18" x14ac:dyDescent="0.4">
      <c r="A145" s="2" t="s">
        <v>22</v>
      </c>
      <c r="B145" s="16" t="s">
        <v>24</v>
      </c>
      <c r="C145" s="3">
        <v>45412</v>
      </c>
      <c r="D145" s="16" t="s">
        <v>48</v>
      </c>
      <c r="E145" s="4">
        <v>0.5708333333333333</v>
      </c>
      <c r="F145" s="4">
        <v>0.59722222222222221</v>
      </c>
      <c r="G145" s="2"/>
      <c r="H145" s="2"/>
      <c r="I145" s="2"/>
      <c r="J145" s="10">
        <f>SUM(G145:I145)</f>
        <v>0</v>
      </c>
      <c r="K145" s="10">
        <f>COUNTIF(G145:I145,"&gt;0")</f>
        <v>0</v>
      </c>
      <c r="L145" s="2">
        <v>50</v>
      </c>
      <c r="M145" s="2"/>
      <c r="N145" s="10">
        <f>SUM(L145:M145)</f>
        <v>50</v>
      </c>
      <c r="O145" s="10">
        <f>COUNTIF(L145:M145,"&gt;0")</f>
        <v>1</v>
      </c>
      <c r="P145" s="2">
        <v>60</v>
      </c>
      <c r="Q145" s="2">
        <f>(F145-E145)*24*60-P145</f>
        <v>-21.999999999999972</v>
      </c>
      <c r="R145" s="2">
        <v>60</v>
      </c>
    </row>
    <row r="146" spans="1:18" x14ac:dyDescent="0.4">
      <c r="A146" s="2" t="s">
        <v>22</v>
      </c>
      <c r="B146" s="16" t="s">
        <v>24</v>
      </c>
      <c r="C146" s="3">
        <v>45383</v>
      </c>
      <c r="D146" s="16" t="s">
        <v>49</v>
      </c>
      <c r="E146" s="4">
        <v>0.35416666666666669</v>
      </c>
      <c r="F146" s="4">
        <v>0.52638888888888891</v>
      </c>
      <c r="G146" s="2"/>
      <c r="H146" s="2"/>
      <c r="I146" s="2"/>
      <c r="J146" s="10">
        <f>SUM(G146:I146)</f>
        <v>0</v>
      </c>
      <c r="K146" s="10">
        <f>COUNTIF(G146:I146,"&gt;0")</f>
        <v>0</v>
      </c>
      <c r="L146" s="2"/>
      <c r="M146" s="2">
        <v>80</v>
      </c>
      <c r="N146" s="10">
        <f>SUM(L146:M146)</f>
        <v>80</v>
      </c>
      <c r="O146" s="10">
        <f>COUNTIF(L146:M146,"&gt;0")</f>
        <v>1</v>
      </c>
      <c r="P146" s="2"/>
      <c r="Q146" s="2">
        <f>(F146-E146)*24*60-P146</f>
        <v>247.99999999999997</v>
      </c>
      <c r="R146" s="2"/>
    </row>
    <row r="147" spans="1:18" x14ac:dyDescent="0.4">
      <c r="A147" s="2" t="s">
        <v>25</v>
      </c>
      <c r="B147" s="16" t="s">
        <v>24</v>
      </c>
      <c r="C147" s="3">
        <v>45383</v>
      </c>
      <c r="D147" s="16" t="s">
        <v>49</v>
      </c>
      <c r="E147" s="4">
        <v>0.50555555555555554</v>
      </c>
      <c r="F147" s="4">
        <v>0.54861111111111105</v>
      </c>
      <c r="G147" s="2"/>
      <c r="H147" s="2"/>
      <c r="I147" s="2">
        <v>630</v>
      </c>
      <c r="J147" s="10">
        <f>SUM(G147:I147)</f>
        <v>630</v>
      </c>
      <c r="K147" s="10">
        <f>COUNTIF(G147:I147,"&gt;0")</f>
        <v>1</v>
      </c>
      <c r="L147" s="2"/>
      <c r="M147" s="2"/>
      <c r="N147" s="10">
        <f>SUM(L147:M147)</f>
        <v>0</v>
      </c>
      <c r="O147" s="10">
        <f>COUNTIF(L147:M147,"&gt;0")</f>
        <v>0</v>
      </c>
      <c r="P147" s="2">
        <v>60</v>
      </c>
      <c r="Q147" s="2">
        <f>(F147-E147)*24*60-P147</f>
        <v>1.9999999999999432</v>
      </c>
      <c r="R147" s="2">
        <v>43</v>
      </c>
    </row>
    <row r="148" spans="1:18" x14ac:dyDescent="0.4">
      <c r="A148" s="2" t="s">
        <v>25</v>
      </c>
      <c r="B148" s="16" t="s">
        <v>24</v>
      </c>
      <c r="C148" s="3">
        <v>45384</v>
      </c>
      <c r="D148" s="16" t="s">
        <v>49</v>
      </c>
      <c r="E148" s="4">
        <v>0.35416666666666669</v>
      </c>
      <c r="F148" s="4">
        <v>0.57916666666666672</v>
      </c>
      <c r="G148" s="2"/>
      <c r="H148" s="2">
        <v>700</v>
      </c>
      <c r="I148" s="2"/>
      <c r="J148" s="10">
        <f>SUM(G148:I148)</f>
        <v>700</v>
      </c>
      <c r="K148" s="10">
        <f>COUNTIF(G148:I148,"&gt;0")</f>
        <v>1</v>
      </c>
      <c r="L148" s="2"/>
      <c r="M148" s="2"/>
      <c r="N148" s="10">
        <f>SUM(L148:M148)</f>
        <v>0</v>
      </c>
      <c r="O148" s="10">
        <f>COUNTIF(L148:M148,"&gt;0")</f>
        <v>0</v>
      </c>
      <c r="P148" s="2"/>
      <c r="Q148" s="2">
        <f>(F148-E148)*24*60-P148</f>
        <v>324</v>
      </c>
      <c r="R148" s="2"/>
    </row>
    <row r="149" spans="1:18" x14ac:dyDescent="0.4">
      <c r="A149" s="2" t="s">
        <v>22</v>
      </c>
      <c r="B149" s="16" t="s">
        <v>24</v>
      </c>
      <c r="C149" s="3">
        <v>45384</v>
      </c>
      <c r="D149" s="16" t="s">
        <v>49</v>
      </c>
      <c r="E149" s="4">
        <v>0.57916666666666672</v>
      </c>
      <c r="F149" s="4">
        <v>0.59652777777777777</v>
      </c>
      <c r="G149" s="2"/>
      <c r="H149" s="2"/>
      <c r="I149" s="2"/>
      <c r="J149" s="10">
        <f>SUM(G149:I149)</f>
        <v>0</v>
      </c>
      <c r="K149" s="10">
        <f>COUNTIF(G149:I149,"&gt;0")</f>
        <v>0</v>
      </c>
      <c r="L149" s="2">
        <v>100</v>
      </c>
      <c r="M149" s="2"/>
      <c r="N149" s="10">
        <f>SUM(L149:M149)</f>
        <v>100</v>
      </c>
      <c r="O149" s="10">
        <f>COUNTIF(L149:M149,"&gt;0")</f>
        <v>1</v>
      </c>
      <c r="P149" s="2">
        <v>60</v>
      </c>
      <c r="Q149" s="2">
        <f>(F149-E149)*24*60-P149</f>
        <v>-35.000000000000085</v>
      </c>
      <c r="R149" s="2">
        <v>57</v>
      </c>
    </row>
    <row r="150" spans="1:18" x14ac:dyDescent="0.4">
      <c r="A150" s="2" t="s">
        <v>22</v>
      </c>
      <c r="B150" s="16" t="s">
        <v>24</v>
      </c>
      <c r="C150" s="3">
        <v>45385</v>
      </c>
      <c r="D150" s="16" t="s">
        <v>49</v>
      </c>
      <c r="E150" s="4">
        <v>0.35416666666666669</v>
      </c>
      <c r="F150" s="4">
        <v>0.62916666666666665</v>
      </c>
      <c r="G150" s="2"/>
      <c r="H150" s="2"/>
      <c r="I150" s="2"/>
      <c r="J150" s="10">
        <f>SUM(G150:I150)</f>
        <v>0</v>
      </c>
      <c r="K150" s="10">
        <f>COUNTIF(G150:I150,"&gt;0")</f>
        <v>0</v>
      </c>
      <c r="L150" s="2">
        <v>90</v>
      </c>
      <c r="M150" s="2"/>
      <c r="N150" s="10">
        <f>SUM(L150:M150)</f>
        <v>90</v>
      </c>
      <c r="O150" s="10">
        <f>COUNTIF(L150:M150,"&gt;0")</f>
        <v>1</v>
      </c>
      <c r="P150" s="2"/>
      <c r="Q150" s="2">
        <f>(F150-E150)*24*60-P150</f>
        <v>396</v>
      </c>
      <c r="R150" s="2"/>
    </row>
    <row r="151" spans="1:18" x14ac:dyDescent="0.4">
      <c r="A151" s="2" t="s">
        <v>25</v>
      </c>
      <c r="B151" s="16" t="s">
        <v>24</v>
      </c>
      <c r="C151" s="3">
        <v>45385</v>
      </c>
      <c r="D151" s="16" t="s">
        <v>49</v>
      </c>
      <c r="E151" s="4">
        <v>0.62916666666666665</v>
      </c>
      <c r="F151" s="4">
        <v>0.64513888888888882</v>
      </c>
      <c r="G151" s="2"/>
      <c r="H151" s="2">
        <v>880</v>
      </c>
      <c r="I151" s="2"/>
      <c r="J151" s="10">
        <f>SUM(G151:I151)</f>
        <v>880</v>
      </c>
      <c r="K151" s="10">
        <f>COUNTIF(G151:I151,"&gt;0")</f>
        <v>1</v>
      </c>
      <c r="L151" s="2"/>
      <c r="M151" s="2"/>
      <c r="N151" s="10">
        <f>SUM(L151:M151)</f>
        <v>0</v>
      </c>
      <c r="O151" s="10">
        <f>COUNTIF(L151:M151,"&gt;0")</f>
        <v>0</v>
      </c>
      <c r="P151" s="2">
        <v>60</v>
      </c>
      <c r="Q151" s="2">
        <f>(F151-E151)*24*60-P151</f>
        <v>-37.000000000000085</v>
      </c>
      <c r="R151" s="2">
        <v>71</v>
      </c>
    </row>
    <row r="152" spans="1:18" x14ac:dyDescent="0.4">
      <c r="A152" s="2" t="s">
        <v>22</v>
      </c>
      <c r="B152" s="16" t="s">
        <v>24</v>
      </c>
      <c r="C152" s="3">
        <v>45386</v>
      </c>
      <c r="D152" s="16" t="s">
        <v>49</v>
      </c>
      <c r="E152" s="4">
        <v>0.35416666666666669</v>
      </c>
      <c r="F152" s="4">
        <v>0.57500000000000007</v>
      </c>
      <c r="G152" s="2"/>
      <c r="H152" s="2"/>
      <c r="I152" s="2"/>
      <c r="J152" s="10">
        <f>SUM(G152:I152)</f>
        <v>0</v>
      </c>
      <c r="K152" s="10">
        <f>COUNTIF(G152:I152,"&gt;0")</f>
        <v>0</v>
      </c>
      <c r="L152" s="2">
        <v>60</v>
      </c>
      <c r="M152" s="2"/>
      <c r="N152" s="10">
        <f>SUM(L152:M152)</f>
        <v>60</v>
      </c>
      <c r="O152" s="10">
        <f>COUNTIF(L152:M152,"&gt;0")</f>
        <v>1</v>
      </c>
      <c r="P152" s="2"/>
      <c r="Q152" s="2">
        <f>(F152-E152)*24*60-P152</f>
        <v>318.00000000000006</v>
      </c>
      <c r="R152" s="2"/>
    </row>
    <row r="153" spans="1:18" x14ac:dyDescent="0.4">
      <c r="A153" s="2" t="s">
        <v>25</v>
      </c>
      <c r="B153" s="16" t="s">
        <v>24</v>
      </c>
      <c r="C153" s="3">
        <v>45386</v>
      </c>
      <c r="D153" s="16" t="s">
        <v>49</v>
      </c>
      <c r="E153" s="4">
        <v>0.57500000000000007</v>
      </c>
      <c r="F153" s="4">
        <v>0.59722222222222221</v>
      </c>
      <c r="G153" s="2"/>
      <c r="H153" s="2"/>
      <c r="I153" s="2">
        <v>620</v>
      </c>
      <c r="J153" s="10">
        <f>SUM(G153:I153)</f>
        <v>620</v>
      </c>
      <c r="K153" s="10">
        <f>COUNTIF(G153:I153,"&gt;0")</f>
        <v>1</v>
      </c>
      <c r="L153" s="2"/>
      <c r="M153" s="2"/>
      <c r="N153" s="10">
        <f>SUM(L153:M153)</f>
        <v>0</v>
      </c>
      <c r="O153" s="10">
        <f>COUNTIF(L153:M153,"&gt;0")</f>
        <v>0</v>
      </c>
      <c r="P153" s="2">
        <v>60</v>
      </c>
      <c r="Q153" s="2">
        <f>(F153-E153)*24*60-P153</f>
        <v>-28.000000000000114</v>
      </c>
      <c r="R153" s="2">
        <v>53</v>
      </c>
    </row>
    <row r="154" spans="1:18" x14ac:dyDescent="0.4">
      <c r="A154" s="2" t="s">
        <v>25</v>
      </c>
      <c r="B154" s="16" t="s">
        <v>24</v>
      </c>
      <c r="C154" s="3">
        <v>45387</v>
      </c>
      <c r="D154" s="16" t="s">
        <v>49</v>
      </c>
      <c r="E154" s="4">
        <v>0.35416666666666669</v>
      </c>
      <c r="F154" s="4">
        <v>0.39513888888888887</v>
      </c>
      <c r="G154" s="2"/>
      <c r="H154" s="2"/>
      <c r="I154" s="2">
        <v>480</v>
      </c>
      <c r="J154" s="10">
        <f>SUM(G154:I154)</f>
        <v>480</v>
      </c>
      <c r="K154" s="10">
        <f>COUNTIF(G154:I154,"&gt;0")</f>
        <v>1</v>
      </c>
      <c r="L154" s="2"/>
      <c r="M154" s="2"/>
      <c r="N154" s="10">
        <f>SUM(L154:M154)</f>
        <v>0</v>
      </c>
      <c r="O154" s="10">
        <f>COUNTIF(L154:M154,"&gt;0")</f>
        <v>0</v>
      </c>
      <c r="P154" s="2"/>
      <c r="Q154" s="2">
        <f>(F154-E154)*24*60-P154</f>
        <v>58.99999999999995</v>
      </c>
      <c r="R154" s="2"/>
    </row>
    <row r="155" spans="1:18" x14ac:dyDescent="0.4">
      <c r="A155" s="2" t="s">
        <v>22</v>
      </c>
      <c r="B155" s="16" t="s">
        <v>24</v>
      </c>
      <c r="C155" s="3">
        <v>45387</v>
      </c>
      <c r="D155" s="16" t="s">
        <v>49</v>
      </c>
      <c r="E155" s="4">
        <v>0.39513888888888887</v>
      </c>
      <c r="F155" s="4">
        <v>0.56736111111111109</v>
      </c>
      <c r="G155" s="2"/>
      <c r="H155" s="2"/>
      <c r="I155" s="2"/>
      <c r="J155" s="10">
        <f>SUM(G155:I155)</f>
        <v>0</v>
      </c>
      <c r="K155" s="10">
        <f>COUNTIF(G155:I155,"&gt;0")</f>
        <v>0</v>
      </c>
      <c r="L155" s="2"/>
      <c r="M155" s="2">
        <v>80</v>
      </c>
      <c r="N155" s="10">
        <f>SUM(L155:M155)</f>
        <v>80</v>
      </c>
      <c r="O155" s="10">
        <f>COUNTIF(L155:M155,"&gt;0")</f>
        <v>1</v>
      </c>
      <c r="P155" s="2"/>
      <c r="Q155" s="2">
        <f>(F155-E155)*24*60-P155</f>
        <v>247.99999999999997</v>
      </c>
      <c r="R155" s="2"/>
    </row>
    <row r="156" spans="1:18" x14ac:dyDescent="0.4">
      <c r="A156" s="2" t="s">
        <v>25</v>
      </c>
      <c r="B156" s="16" t="s">
        <v>24</v>
      </c>
      <c r="C156" s="3">
        <v>45387</v>
      </c>
      <c r="D156" s="16" t="s">
        <v>49</v>
      </c>
      <c r="E156" s="4">
        <v>0.56736111111111109</v>
      </c>
      <c r="F156" s="4">
        <v>0.58958333333333335</v>
      </c>
      <c r="G156" s="2"/>
      <c r="H156" s="2"/>
      <c r="I156" s="2">
        <v>430</v>
      </c>
      <c r="J156" s="10">
        <f>SUM(G156:I156)</f>
        <v>430</v>
      </c>
      <c r="K156" s="10">
        <f>COUNTIF(G156:I156,"&gt;0")</f>
        <v>1</v>
      </c>
      <c r="L156" s="2"/>
      <c r="M156" s="2"/>
      <c r="N156" s="10">
        <f>SUM(L156:M156)</f>
        <v>0</v>
      </c>
      <c r="O156" s="10">
        <f>COUNTIF(L156:M156,"&gt;0")</f>
        <v>0</v>
      </c>
      <c r="P156" s="2">
        <v>60</v>
      </c>
      <c r="Q156" s="2">
        <f>(F156-E156)*24*60-P156</f>
        <v>-27.999999999999957</v>
      </c>
      <c r="R156" s="2">
        <v>64</v>
      </c>
    </row>
    <row r="157" spans="1:18" x14ac:dyDescent="0.4">
      <c r="A157" s="2" t="s">
        <v>22</v>
      </c>
      <c r="B157" s="16" t="s">
        <v>24</v>
      </c>
      <c r="C157" s="3">
        <v>45390</v>
      </c>
      <c r="D157" s="16" t="s">
        <v>49</v>
      </c>
      <c r="E157" s="4">
        <v>0.35416666666666669</v>
      </c>
      <c r="F157" s="4">
        <v>0.5708333333333333</v>
      </c>
      <c r="G157" s="2"/>
      <c r="H157" s="2"/>
      <c r="I157" s="2"/>
      <c r="J157" s="10">
        <f>SUM(G157:I157)</f>
        <v>0</v>
      </c>
      <c r="K157" s="10">
        <f>COUNTIF(G157:I157,"&gt;0")</f>
        <v>0</v>
      </c>
      <c r="L157" s="2"/>
      <c r="M157" s="2">
        <v>60</v>
      </c>
      <c r="N157" s="10">
        <f>SUM(L157:M157)</f>
        <v>60</v>
      </c>
      <c r="O157" s="10">
        <f>COUNTIF(L157:M157,"&gt;0")</f>
        <v>1</v>
      </c>
      <c r="P157" s="2"/>
      <c r="Q157" s="2">
        <f>(F157-E157)*24*60-P157</f>
        <v>311.99999999999994</v>
      </c>
      <c r="R157" s="2"/>
    </row>
    <row r="158" spans="1:18" x14ac:dyDescent="0.4">
      <c r="A158" s="2" t="s">
        <v>25</v>
      </c>
      <c r="B158" s="16" t="s">
        <v>24</v>
      </c>
      <c r="C158" s="3">
        <v>45390</v>
      </c>
      <c r="D158" s="16" t="s">
        <v>49</v>
      </c>
      <c r="E158" s="4">
        <v>0.5708333333333333</v>
      </c>
      <c r="F158" s="4">
        <v>0.59375</v>
      </c>
      <c r="G158" s="2"/>
      <c r="H158" s="2"/>
      <c r="I158" s="2">
        <v>640</v>
      </c>
      <c r="J158" s="10">
        <f>SUM(G158:I158)</f>
        <v>640</v>
      </c>
      <c r="K158" s="10">
        <f>COUNTIF(G158:I158,"&gt;0")</f>
        <v>1</v>
      </c>
      <c r="L158" s="2"/>
      <c r="M158" s="2"/>
      <c r="N158" s="10">
        <f>SUM(L158:M158)</f>
        <v>0</v>
      </c>
      <c r="O158" s="10">
        <f>COUNTIF(L158:M158,"&gt;0")</f>
        <v>0</v>
      </c>
      <c r="P158" s="2">
        <v>60</v>
      </c>
      <c r="Q158" s="2">
        <f>(F158-E158)*24*60-P158</f>
        <v>-26.999999999999957</v>
      </c>
      <c r="R158" s="2">
        <v>52</v>
      </c>
    </row>
    <row r="159" spans="1:18" x14ac:dyDescent="0.4">
      <c r="A159" s="2" t="s">
        <v>25</v>
      </c>
      <c r="B159" s="16" t="s">
        <v>24</v>
      </c>
      <c r="C159" s="3">
        <v>45391</v>
      </c>
      <c r="D159" s="16" t="s">
        <v>49</v>
      </c>
      <c r="E159" s="4">
        <v>0.35416666666666669</v>
      </c>
      <c r="F159" s="4">
        <v>0.57013888888888886</v>
      </c>
      <c r="G159" s="2"/>
      <c r="H159" s="2">
        <v>930</v>
      </c>
      <c r="I159" s="2"/>
      <c r="J159" s="10">
        <f>SUM(G159:I159)</f>
        <v>930</v>
      </c>
      <c r="K159" s="10">
        <f>COUNTIF(G159:I159,"&gt;0")</f>
        <v>1</v>
      </c>
      <c r="L159" s="2"/>
      <c r="M159" s="2"/>
      <c r="N159" s="10">
        <f>SUM(L159:M159)</f>
        <v>0</v>
      </c>
      <c r="O159" s="10">
        <f>COUNTIF(L159:M159,"&gt;0")</f>
        <v>0</v>
      </c>
      <c r="P159" s="2"/>
      <c r="Q159" s="2">
        <f>(F159-E159)*24*60-P159</f>
        <v>310.99999999999989</v>
      </c>
      <c r="R159" s="2"/>
    </row>
    <row r="160" spans="1:18" x14ac:dyDescent="0.4">
      <c r="A160" s="2" t="s">
        <v>22</v>
      </c>
      <c r="B160" s="16" t="s">
        <v>24</v>
      </c>
      <c r="C160" s="3">
        <v>45391</v>
      </c>
      <c r="D160" s="16" t="s">
        <v>49</v>
      </c>
      <c r="E160" s="4">
        <v>0.57013888888888886</v>
      </c>
      <c r="F160" s="4">
        <v>0.58680555555555558</v>
      </c>
      <c r="G160" s="2"/>
      <c r="H160" s="2"/>
      <c r="I160" s="2"/>
      <c r="J160" s="10">
        <f>SUM(G160:I160)</f>
        <v>0</v>
      </c>
      <c r="K160" s="10">
        <f>COUNTIF(G160:I160,"&gt;0")</f>
        <v>0</v>
      </c>
      <c r="L160" s="2">
        <v>70</v>
      </c>
      <c r="M160" s="2"/>
      <c r="N160" s="10">
        <f>SUM(L160:M160)</f>
        <v>70</v>
      </c>
      <c r="O160" s="10">
        <f>COUNTIF(L160:M160,"&gt;0")</f>
        <v>1</v>
      </c>
      <c r="P160" s="2">
        <v>60</v>
      </c>
      <c r="Q160" s="2">
        <f>(F160-E160)*24*60-P160</f>
        <v>-35.999999999999929</v>
      </c>
      <c r="R160" s="2">
        <v>55</v>
      </c>
    </row>
    <row r="161" spans="1:18" x14ac:dyDescent="0.4">
      <c r="A161" s="2" t="s">
        <v>22</v>
      </c>
      <c r="B161" s="16" t="s">
        <v>24</v>
      </c>
      <c r="C161" s="3">
        <v>45392</v>
      </c>
      <c r="D161" s="16" t="s">
        <v>49</v>
      </c>
      <c r="E161" s="4">
        <v>0.35416666666666669</v>
      </c>
      <c r="F161" s="4">
        <v>0.5708333333333333</v>
      </c>
      <c r="G161" s="2"/>
      <c r="H161" s="2"/>
      <c r="I161" s="2"/>
      <c r="J161" s="10">
        <f>SUM(G161:I161)</f>
        <v>0</v>
      </c>
      <c r="K161" s="10">
        <f>COUNTIF(G161:I161,"&gt;0")</f>
        <v>0</v>
      </c>
      <c r="L161" s="2">
        <v>50</v>
      </c>
      <c r="M161" s="2"/>
      <c r="N161" s="10">
        <f>SUM(L161:M161)</f>
        <v>50</v>
      </c>
      <c r="O161" s="10">
        <f>COUNTIF(L161:M161,"&gt;0")</f>
        <v>1</v>
      </c>
      <c r="P161" s="2"/>
      <c r="Q161" s="2">
        <f>(F161-E161)*24*60-P161</f>
        <v>311.99999999999994</v>
      </c>
      <c r="R161" s="2"/>
    </row>
    <row r="162" spans="1:18" x14ac:dyDescent="0.4">
      <c r="A162" s="2" t="s">
        <v>25</v>
      </c>
      <c r="B162" s="16" t="s">
        <v>24</v>
      </c>
      <c r="C162" s="3">
        <v>45392</v>
      </c>
      <c r="D162" s="16" t="s">
        <v>49</v>
      </c>
      <c r="E162" s="4">
        <v>0.5708333333333333</v>
      </c>
      <c r="F162" s="4">
        <v>0.59236111111111112</v>
      </c>
      <c r="G162" s="2"/>
      <c r="H162" s="2"/>
      <c r="I162" s="2">
        <v>420</v>
      </c>
      <c r="J162" s="10">
        <f>SUM(G162:I162)</f>
        <v>420</v>
      </c>
      <c r="K162" s="10">
        <f>COUNTIF(G162:I162,"&gt;0")</f>
        <v>1</v>
      </c>
      <c r="L162" s="2"/>
      <c r="M162" s="2"/>
      <c r="N162" s="10">
        <f>SUM(L162:M162)</f>
        <v>0</v>
      </c>
      <c r="O162" s="10">
        <f>COUNTIF(L162:M162,"&gt;0")</f>
        <v>0</v>
      </c>
      <c r="P162" s="2">
        <v>60</v>
      </c>
      <c r="Q162" s="2">
        <f>(F162-E162)*24*60-P162</f>
        <v>-28.99999999999995</v>
      </c>
      <c r="R162" s="2">
        <v>55</v>
      </c>
    </row>
    <row r="163" spans="1:18" x14ac:dyDescent="0.4">
      <c r="A163" s="2" t="s">
        <v>22</v>
      </c>
      <c r="B163" s="16" t="s">
        <v>24</v>
      </c>
      <c r="C163" s="3">
        <v>45393</v>
      </c>
      <c r="D163" s="16" t="s">
        <v>49</v>
      </c>
      <c r="E163" s="4">
        <v>0.35416666666666669</v>
      </c>
      <c r="F163" s="4">
        <v>0.58611111111111114</v>
      </c>
      <c r="G163" s="2"/>
      <c r="H163" s="2"/>
      <c r="I163" s="2"/>
      <c r="J163" s="10">
        <f>SUM(G163:I163)</f>
        <v>0</v>
      </c>
      <c r="K163" s="10">
        <f>COUNTIF(G163:I163,"&gt;0")</f>
        <v>0</v>
      </c>
      <c r="L163" s="2">
        <v>90</v>
      </c>
      <c r="M163" s="2"/>
      <c r="N163" s="10">
        <f>SUM(L163:M163)</f>
        <v>90</v>
      </c>
      <c r="O163" s="10">
        <f>COUNTIF(L163:M163,"&gt;0")</f>
        <v>1</v>
      </c>
      <c r="P163" s="2"/>
      <c r="Q163" s="2">
        <f>(F163-E163)*24*60-P163</f>
        <v>334</v>
      </c>
      <c r="R163" s="2"/>
    </row>
    <row r="164" spans="1:18" x14ac:dyDescent="0.4">
      <c r="A164" s="2" t="s">
        <v>25</v>
      </c>
      <c r="B164" s="16" t="s">
        <v>24</v>
      </c>
      <c r="C164" s="3">
        <v>45393</v>
      </c>
      <c r="D164" s="16" t="s">
        <v>49</v>
      </c>
      <c r="E164" s="4">
        <v>0.58611111111111114</v>
      </c>
      <c r="F164" s="4">
        <v>0.60972222222222217</v>
      </c>
      <c r="G164" s="2"/>
      <c r="H164" s="2"/>
      <c r="I164" s="2">
        <v>840</v>
      </c>
      <c r="J164" s="10">
        <f>SUM(G164:I164)</f>
        <v>840</v>
      </c>
      <c r="K164" s="10">
        <f>COUNTIF(G164:I164,"&gt;0")</f>
        <v>1</v>
      </c>
      <c r="L164" s="2"/>
      <c r="M164" s="2"/>
      <c r="N164" s="10">
        <f>SUM(L164:M164)</f>
        <v>0</v>
      </c>
      <c r="O164" s="10">
        <f>COUNTIF(L164:M164,"&gt;0")</f>
        <v>0</v>
      </c>
      <c r="P164" s="2">
        <v>60</v>
      </c>
      <c r="Q164" s="2">
        <f>(F164-E164)*24*60-P164</f>
        <v>-26.000000000000121</v>
      </c>
      <c r="R164" s="2">
        <v>56</v>
      </c>
    </row>
    <row r="165" spans="1:18" x14ac:dyDescent="0.4">
      <c r="A165" s="2" t="s">
        <v>22</v>
      </c>
      <c r="B165" s="16" t="s">
        <v>24</v>
      </c>
      <c r="C165" s="3">
        <v>45394</v>
      </c>
      <c r="D165" s="16" t="s">
        <v>49</v>
      </c>
      <c r="E165" s="4">
        <v>0.35416666666666669</v>
      </c>
      <c r="F165" s="4">
        <v>0.52083333333333337</v>
      </c>
      <c r="G165" s="2"/>
      <c r="H165" s="2"/>
      <c r="I165" s="2"/>
      <c r="J165" s="10">
        <f>SUM(G165:I165)</f>
        <v>0</v>
      </c>
      <c r="K165" s="10">
        <f>COUNTIF(G165:I165,"&gt;0")</f>
        <v>0</v>
      </c>
      <c r="L165" s="2"/>
      <c r="M165" s="2">
        <v>70</v>
      </c>
      <c r="N165" s="10">
        <f>SUM(L165:M165)</f>
        <v>70</v>
      </c>
      <c r="O165" s="10">
        <f>COUNTIF(L165:M165,"&gt;0")</f>
        <v>1</v>
      </c>
      <c r="P165" s="2"/>
      <c r="Q165" s="2">
        <f>(F165-E165)*24*60-P165</f>
        <v>240</v>
      </c>
      <c r="R165" s="2"/>
    </row>
    <row r="166" spans="1:18" x14ac:dyDescent="0.4">
      <c r="A166" s="2" t="s">
        <v>25</v>
      </c>
      <c r="B166" s="16" t="s">
        <v>24</v>
      </c>
      <c r="C166" s="3">
        <v>45394</v>
      </c>
      <c r="D166" s="16" t="s">
        <v>49</v>
      </c>
      <c r="E166" s="4">
        <v>0.52083333333333337</v>
      </c>
      <c r="F166" s="4">
        <v>0.55069444444444449</v>
      </c>
      <c r="G166" s="2"/>
      <c r="H166" s="2"/>
      <c r="I166" s="2">
        <v>890</v>
      </c>
      <c r="J166" s="10">
        <f>SUM(G166:I166)</f>
        <v>890</v>
      </c>
      <c r="K166" s="10">
        <f>COUNTIF(G166:I166,"&gt;0")</f>
        <v>1</v>
      </c>
      <c r="L166" s="2"/>
      <c r="M166" s="2"/>
      <c r="N166" s="10">
        <f>SUM(L166:M166)</f>
        <v>0</v>
      </c>
      <c r="O166" s="10">
        <f>COUNTIF(L166:M166,"&gt;0")</f>
        <v>0</v>
      </c>
      <c r="P166" s="2">
        <v>60</v>
      </c>
      <c r="Q166" s="2">
        <f>(F166-E166)*24*60-P166</f>
        <v>-16.999999999999993</v>
      </c>
      <c r="R166" s="2">
        <v>46</v>
      </c>
    </row>
    <row r="167" spans="1:18" x14ac:dyDescent="0.4">
      <c r="A167" s="2" t="s">
        <v>22</v>
      </c>
      <c r="B167" s="16" t="s">
        <v>24</v>
      </c>
      <c r="C167" s="3">
        <v>45397</v>
      </c>
      <c r="D167" s="16" t="s">
        <v>49</v>
      </c>
      <c r="E167" s="4">
        <v>0.35416666666666669</v>
      </c>
      <c r="F167" s="4">
        <v>0.52777777777777779</v>
      </c>
      <c r="G167" s="2"/>
      <c r="H167" s="2"/>
      <c r="I167" s="2"/>
      <c r="J167" s="10">
        <f>SUM(G167:I167)</f>
        <v>0</v>
      </c>
      <c r="K167" s="10">
        <f>COUNTIF(G167:I167,"&gt;0")</f>
        <v>0</v>
      </c>
      <c r="L167" s="2"/>
      <c r="M167" s="2">
        <v>70</v>
      </c>
      <c r="N167" s="10">
        <f>SUM(L167:M167)</f>
        <v>70</v>
      </c>
      <c r="O167" s="10">
        <f>COUNTIF(L167:M167,"&gt;0")</f>
        <v>1</v>
      </c>
      <c r="P167" s="2"/>
      <c r="Q167" s="2">
        <f>(F167-E167)*24*60-P167</f>
        <v>249.99999999999997</v>
      </c>
      <c r="R167" s="2"/>
    </row>
    <row r="168" spans="1:18" x14ac:dyDescent="0.4">
      <c r="A168" s="2" t="s">
        <v>25</v>
      </c>
      <c r="B168" s="16" t="s">
        <v>24</v>
      </c>
      <c r="C168" s="3">
        <v>45397</v>
      </c>
      <c r="D168" s="16" t="s">
        <v>49</v>
      </c>
      <c r="E168" s="4">
        <v>0.52777777777777779</v>
      </c>
      <c r="F168" s="4">
        <v>0.55208333333333337</v>
      </c>
      <c r="G168" s="2"/>
      <c r="H168" s="2"/>
      <c r="I168" s="2">
        <v>570</v>
      </c>
      <c r="J168" s="10">
        <f>SUM(G168:I168)</f>
        <v>570</v>
      </c>
      <c r="K168" s="10">
        <f>COUNTIF(G168:I168,"&gt;0")</f>
        <v>1</v>
      </c>
      <c r="L168" s="2"/>
      <c r="M168" s="2"/>
      <c r="N168" s="10">
        <f>SUM(L168:M168)</f>
        <v>0</v>
      </c>
      <c r="O168" s="10">
        <f>COUNTIF(L168:M168,"&gt;0")</f>
        <v>0</v>
      </c>
      <c r="P168" s="2">
        <v>60</v>
      </c>
      <c r="Q168" s="2">
        <f>(F168-E168)*24*60-P168</f>
        <v>-24.999999999999964</v>
      </c>
      <c r="R168" s="2">
        <v>43</v>
      </c>
    </row>
    <row r="169" spans="1:18" x14ac:dyDescent="0.4">
      <c r="A169" s="2" t="s">
        <v>25</v>
      </c>
      <c r="B169" s="16" t="s">
        <v>24</v>
      </c>
      <c r="C169" s="3">
        <v>45398</v>
      </c>
      <c r="D169" s="16" t="s">
        <v>49</v>
      </c>
      <c r="E169" s="4">
        <v>0.35416666666666669</v>
      </c>
      <c r="F169" s="4">
        <v>0.58263888888888882</v>
      </c>
      <c r="G169" s="2"/>
      <c r="H169" s="2">
        <v>690</v>
      </c>
      <c r="I169" s="2"/>
      <c r="J169" s="10">
        <f>SUM(G169:I169)</f>
        <v>690</v>
      </c>
      <c r="K169" s="10">
        <f>COUNTIF(G169:I169,"&gt;0")</f>
        <v>1</v>
      </c>
      <c r="L169" s="2"/>
      <c r="M169" s="2"/>
      <c r="N169" s="10">
        <f>SUM(L169:M169)</f>
        <v>0</v>
      </c>
      <c r="O169" s="10">
        <f>COUNTIF(L169:M169,"&gt;0")</f>
        <v>0</v>
      </c>
      <c r="P169" s="2"/>
      <c r="Q169" s="2">
        <f>(F169-E169)*24*60-P169</f>
        <v>328.99999999999983</v>
      </c>
      <c r="R169" s="2"/>
    </row>
    <row r="170" spans="1:18" x14ac:dyDescent="0.4">
      <c r="A170" s="2" t="s">
        <v>22</v>
      </c>
      <c r="B170" s="16" t="s">
        <v>24</v>
      </c>
      <c r="C170" s="3">
        <v>45398</v>
      </c>
      <c r="D170" s="16" t="s">
        <v>49</v>
      </c>
      <c r="E170" s="4">
        <v>0.58263888888888882</v>
      </c>
      <c r="F170" s="4">
        <v>0.59930555555555554</v>
      </c>
      <c r="G170" s="2"/>
      <c r="H170" s="2"/>
      <c r="I170" s="2"/>
      <c r="J170" s="10">
        <f>SUM(G170:I170)</f>
        <v>0</v>
      </c>
      <c r="K170" s="10">
        <f>COUNTIF(G170:I170,"&gt;0")</f>
        <v>0</v>
      </c>
      <c r="L170" s="2">
        <v>70</v>
      </c>
      <c r="M170" s="2"/>
      <c r="N170" s="10">
        <f>SUM(L170:M170)</f>
        <v>70</v>
      </c>
      <c r="O170" s="10">
        <f>COUNTIF(L170:M170,"&gt;0")</f>
        <v>1</v>
      </c>
      <c r="P170" s="2">
        <v>60</v>
      </c>
      <c r="Q170" s="2">
        <f>(F170-E170)*24*60-P170</f>
        <v>-35.999999999999929</v>
      </c>
      <c r="R170" s="2">
        <v>57</v>
      </c>
    </row>
    <row r="171" spans="1:18" x14ac:dyDescent="0.4">
      <c r="A171" s="2" t="s">
        <v>22</v>
      </c>
      <c r="B171" s="16" t="s">
        <v>24</v>
      </c>
      <c r="C171" s="3">
        <v>45399</v>
      </c>
      <c r="D171" s="16" t="s">
        <v>49</v>
      </c>
      <c r="E171" s="4">
        <v>0.35416666666666669</v>
      </c>
      <c r="F171" s="4">
        <v>0.62916666666666665</v>
      </c>
      <c r="G171" s="2"/>
      <c r="H171" s="2"/>
      <c r="I171" s="2"/>
      <c r="J171" s="10">
        <f>SUM(G171:I171)</f>
        <v>0</v>
      </c>
      <c r="K171" s="10">
        <f>COUNTIF(G171:I171,"&gt;0")</f>
        <v>0</v>
      </c>
      <c r="L171" s="2">
        <v>80</v>
      </c>
      <c r="M171" s="2"/>
      <c r="N171" s="10">
        <f>SUM(L171:M171)</f>
        <v>80</v>
      </c>
      <c r="O171" s="10">
        <f>COUNTIF(L171:M171,"&gt;0")</f>
        <v>1</v>
      </c>
      <c r="P171" s="2"/>
      <c r="Q171" s="2">
        <f>(F171-E171)*24*60-P171</f>
        <v>396</v>
      </c>
      <c r="R171" s="2"/>
    </row>
    <row r="172" spans="1:18" x14ac:dyDescent="0.4">
      <c r="A172" s="2" t="s">
        <v>25</v>
      </c>
      <c r="B172" s="16" t="s">
        <v>24</v>
      </c>
      <c r="C172" s="3">
        <v>45399</v>
      </c>
      <c r="D172" s="16" t="s">
        <v>49</v>
      </c>
      <c r="E172" s="4">
        <v>0.62916666666666665</v>
      </c>
      <c r="F172" s="4">
        <v>0.64652777777777781</v>
      </c>
      <c r="G172" s="2"/>
      <c r="H172" s="2">
        <v>900</v>
      </c>
      <c r="I172" s="2"/>
      <c r="J172" s="10">
        <f>SUM(G172:I172)</f>
        <v>900</v>
      </c>
      <c r="K172" s="10">
        <f>COUNTIF(G172:I172,"&gt;0")</f>
        <v>1</v>
      </c>
      <c r="L172" s="2"/>
      <c r="M172" s="2"/>
      <c r="N172" s="10">
        <f>SUM(L172:M172)</f>
        <v>0</v>
      </c>
      <c r="O172" s="10">
        <f>COUNTIF(L172:M172,"&gt;0")</f>
        <v>0</v>
      </c>
      <c r="P172" s="2">
        <v>60</v>
      </c>
      <c r="Q172" s="2">
        <f>(F172-E172)*24*60-P172</f>
        <v>-34.999999999999929</v>
      </c>
      <c r="R172" s="2">
        <v>72</v>
      </c>
    </row>
    <row r="173" spans="1:18" x14ac:dyDescent="0.4">
      <c r="A173" s="2" t="s">
        <v>22</v>
      </c>
      <c r="B173" s="16" t="s">
        <v>24</v>
      </c>
      <c r="C173" s="3">
        <v>45400</v>
      </c>
      <c r="D173" s="16" t="s">
        <v>49</v>
      </c>
      <c r="E173" s="4">
        <v>0.35416666666666669</v>
      </c>
      <c r="F173" s="4">
        <v>0.56458333333333333</v>
      </c>
      <c r="G173" s="2"/>
      <c r="H173" s="2"/>
      <c r="I173" s="2"/>
      <c r="J173" s="10">
        <f>SUM(G173:I173)</f>
        <v>0</v>
      </c>
      <c r="K173" s="10">
        <f>COUNTIF(G173:I173,"&gt;0")</f>
        <v>0</v>
      </c>
      <c r="L173" s="2">
        <v>90</v>
      </c>
      <c r="M173" s="2"/>
      <c r="N173" s="10">
        <f>SUM(L173:M173)</f>
        <v>90</v>
      </c>
      <c r="O173" s="10">
        <f>COUNTIF(L173:M173,"&gt;0")</f>
        <v>1</v>
      </c>
      <c r="P173" s="2"/>
      <c r="Q173" s="2">
        <f>(F173-E173)*24*60-P173</f>
        <v>302.99999999999994</v>
      </c>
      <c r="R173" s="2"/>
    </row>
    <row r="174" spans="1:18" x14ac:dyDescent="0.4">
      <c r="A174" s="2" t="s">
        <v>25</v>
      </c>
      <c r="B174" s="16" t="s">
        <v>24</v>
      </c>
      <c r="C174" s="3">
        <v>45400</v>
      </c>
      <c r="D174" s="16" t="s">
        <v>49</v>
      </c>
      <c r="E174" s="4">
        <v>0.56458333333333333</v>
      </c>
      <c r="F174" s="4">
        <v>0.59236111111111112</v>
      </c>
      <c r="G174" s="2"/>
      <c r="H174" s="2"/>
      <c r="I174" s="2">
        <v>670</v>
      </c>
      <c r="J174" s="10">
        <f>SUM(G174:I174)</f>
        <v>670</v>
      </c>
      <c r="K174" s="10">
        <f>COUNTIF(G174:I174,"&gt;0")</f>
        <v>1</v>
      </c>
      <c r="L174" s="2"/>
      <c r="M174" s="2"/>
      <c r="N174" s="10">
        <f>SUM(L174:M174)</f>
        <v>0</v>
      </c>
      <c r="O174" s="10">
        <f>COUNTIF(L174:M174,"&gt;0")</f>
        <v>0</v>
      </c>
      <c r="P174" s="2">
        <v>60</v>
      </c>
      <c r="Q174" s="2">
        <f>(F174-E174)*24*60-P174</f>
        <v>-19.999999999999986</v>
      </c>
      <c r="R174" s="2">
        <v>53</v>
      </c>
    </row>
    <row r="175" spans="1:18" x14ac:dyDescent="0.4">
      <c r="A175" s="2" t="s">
        <v>25</v>
      </c>
      <c r="B175" s="16" t="s">
        <v>24</v>
      </c>
      <c r="C175" s="3">
        <v>45401</v>
      </c>
      <c r="D175" s="16" t="s">
        <v>49</v>
      </c>
      <c r="E175" s="4">
        <v>0.35416666666666669</v>
      </c>
      <c r="F175" s="4">
        <v>0.3972222222222222</v>
      </c>
      <c r="G175" s="2"/>
      <c r="H175" s="2"/>
      <c r="I175" s="2">
        <v>490</v>
      </c>
      <c r="J175" s="10">
        <f>SUM(G175:I175)</f>
        <v>490</v>
      </c>
      <c r="K175" s="10">
        <f>COUNTIF(G175:I175,"&gt;0")</f>
        <v>1</v>
      </c>
      <c r="L175" s="2"/>
      <c r="M175" s="2"/>
      <c r="N175" s="10">
        <f>SUM(L175:M175)</f>
        <v>0</v>
      </c>
      <c r="O175" s="10">
        <f>COUNTIF(L175:M175,"&gt;0")</f>
        <v>0</v>
      </c>
      <c r="P175" s="2"/>
      <c r="Q175" s="2">
        <f>(F175-E175)*24*60-P175</f>
        <v>61.999999999999943</v>
      </c>
      <c r="R175" s="2"/>
    </row>
    <row r="176" spans="1:18" x14ac:dyDescent="0.4">
      <c r="A176" s="2" t="s">
        <v>22</v>
      </c>
      <c r="B176" s="16" t="s">
        <v>24</v>
      </c>
      <c r="C176" s="3">
        <v>45401</v>
      </c>
      <c r="D176" s="16" t="s">
        <v>49</v>
      </c>
      <c r="E176" s="4">
        <v>0.3972222222222222</v>
      </c>
      <c r="F176" s="4">
        <v>0.56874999999999998</v>
      </c>
      <c r="G176" s="2"/>
      <c r="H176" s="2"/>
      <c r="I176" s="2"/>
      <c r="J176" s="10">
        <f>SUM(G176:I176)</f>
        <v>0</v>
      </c>
      <c r="K176" s="10">
        <f>COUNTIF(G176:I176,"&gt;0")</f>
        <v>0</v>
      </c>
      <c r="L176" s="2"/>
      <c r="M176" s="2">
        <v>100</v>
      </c>
      <c r="N176" s="10">
        <f>SUM(L176:M176)</f>
        <v>100</v>
      </c>
      <c r="O176" s="10">
        <f>COUNTIF(L176:M176,"&gt;0")</f>
        <v>1</v>
      </c>
      <c r="P176" s="2"/>
      <c r="Q176" s="2">
        <f>(F176-E176)*24*60-P176</f>
        <v>247.00000000000003</v>
      </c>
      <c r="R176" s="2"/>
    </row>
    <row r="177" spans="1:18" x14ac:dyDescent="0.4">
      <c r="A177" s="2" t="s">
        <v>25</v>
      </c>
      <c r="B177" s="16" t="s">
        <v>24</v>
      </c>
      <c r="C177" s="3">
        <v>45401</v>
      </c>
      <c r="D177" s="16" t="s">
        <v>49</v>
      </c>
      <c r="E177" s="4">
        <v>0.56874999999999998</v>
      </c>
      <c r="F177" s="4">
        <v>0.59097222222222223</v>
      </c>
      <c r="G177" s="2"/>
      <c r="H177" s="2"/>
      <c r="I177" s="2">
        <v>460</v>
      </c>
      <c r="J177" s="10">
        <f>SUM(G177:I177)</f>
        <v>460</v>
      </c>
      <c r="K177" s="10">
        <f>COUNTIF(G177:I177,"&gt;0")</f>
        <v>1</v>
      </c>
      <c r="L177" s="2"/>
      <c r="M177" s="2"/>
      <c r="N177" s="10">
        <f>SUM(L177:M177)</f>
        <v>0</v>
      </c>
      <c r="O177" s="10">
        <f>COUNTIF(L177:M177,"&gt;0")</f>
        <v>0</v>
      </c>
      <c r="P177" s="2">
        <v>60</v>
      </c>
      <c r="Q177" s="2">
        <f>(F177-E177)*24*60-P177</f>
        <v>-27.999999999999957</v>
      </c>
      <c r="R177" s="2">
        <v>62</v>
      </c>
    </row>
    <row r="178" spans="1:18" x14ac:dyDescent="0.4">
      <c r="A178" s="2" t="s">
        <v>22</v>
      </c>
      <c r="B178" s="16" t="s">
        <v>24</v>
      </c>
      <c r="C178" s="3">
        <v>45404</v>
      </c>
      <c r="D178" s="16" t="s">
        <v>49</v>
      </c>
      <c r="E178" s="4">
        <v>0.35416666666666669</v>
      </c>
      <c r="F178" s="4">
        <v>0.57013888888888886</v>
      </c>
      <c r="G178" s="2"/>
      <c r="H178" s="2"/>
      <c r="I178" s="2"/>
      <c r="J178" s="10">
        <f>SUM(G178:I178)</f>
        <v>0</v>
      </c>
      <c r="K178" s="10">
        <f>COUNTIF(G178:I178,"&gt;0")</f>
        <v>0</v>
      </c>
      <c r="L178" s="2"/>
      <c r="M178" s="2">
        <v>50</v>
      </c>
      <c r="N178" s="10">
        <f>SUM(L178:M178)</f>
        <v>50</v>
      </c>
      <c r="O178" s="10">
        <f>COUNTIF(L178:M178,"&gt;0")</f>
        <v>1</v>
      </c>
      <c r="P178" s="2"/>
      <c r="Q178" s="2">
        <f>(F178-E178)*24*60-P178</f>
        <v>310.99999999999989</v>
      </c>
      <c r="R178" s="2"/>
    </row>
    <row r="179" spans="1:18" x14ac:dyDescent="0.4">
      <c r="A179" s="2" t="s">
        <v>25</v>
      </c>
      <c r="B179" s="16" t="s">
        <v>24</v>
      </c>
      <c r="C179" s="3">
        <v>45404</v>
      </c>
      <c r="D179" s="16" t="s">
        <v>49</v>
      </c>
      <c r="E179" s="4">
        <v>0.57013888888888886</v>
      </c>
      <c r="F179" s="4">
        <v>0.59375</v>
      </c>
      <c r="G179" s="2"/>
      <c r="H179" s="2"/>
      <c r="I179" s="2">
        <v>570</v>
      </c>
      <c r="J179" s="10">
        <f>SUM(G179:I179)</f>
        <v>570</v>
      </c>
      <c r="K179" s="10">
        <f>COUNTIF(G179:I179,"&gt;0")</f>
        <v>1</v>
      </c>
      <c r="L179" s="2"/>
      <c r="M179" s="2"/>
      <c r="N179" s="10">
        <f>SUM(L179:M179)</f>
        <v>0</v>
      </c>
      <c r="O179" s="10">
        <f>COUNTIF(L179:M179,"&gt;0")</f>
        <v>0</v>
      </c>
      <c r="P179" s="2">
        <v>60</v>
      </c>
      <c r="Q179" s="2">
        <f>(F179-E179)*24*60-P179</f>
        <v>-25.999999999999957</v>
      </c>
      <c r="R179" s="2">
        <v>52</v>
      </c>
    </row>
    <row r="180" spans="1:18" x14ac:dyDescent="0.4">
      <c r="A180" s="2" t="s">
        <v>25</v>
      </c>
      <c r="B180" s="16" t="s">
        <v>24</v>
      </c>
      <c r="C180" s="3">
        <v>45405</v>
      </c>
      <c r="D180" s="16" t="s">
        <v>49</v>
      </c>
      <c r="E180" s="4">
        <v>0.35416666666666669</v>
      </c>
      <c r="F180" s="4">
        <v>0.57152777777777775</v>
      </c>
      <c r="G180" s="2"/>
      <c r="H180" s="2">
        <v>930</v>
      </c>
      <c r="I180" s="2"/>
      <c r="J180" s="10">
        <f>SUM(G180:I180)</f>
        <v>930</v>
      </c>
      <c r="K180" s="10">
        <f>COUNTIF(G180:I180,"&gt;0")</f>
        <v>1</v>
      </c>
      <c r="L180" s="2"/>
      <c r="M180" s="2"/>
      <c r="N180" s="10">
        <f>SUM(L180:M180)</f>
        <v>0</v>
      </c>
      <c r="O180" s="10">
        <f>COUNTIF(L180:M180,"&gt;0")</f>
        <v>0</v>
      </c>
      <c r="P180" s="2"/>
      <c r="Q180" s="2">
        <f>(F180-E180)*24*60-P180</f>
        <v>312.99999999999989</v>
      </c>
      <c r="R180" s="2"/>
    </row>
    <row r="181" spans="1:18" x14ac:dyDescent="0.4">
      <c r="A181" s="2" t="s">
        <v>22</v>
      </c>
      <c r="B181" s="16" t="s">
        <v>24</v>
      </c>
      <c r="C181" s="3">
        <v>45405</v>
      </c>
      <c r="D181" s="16" t="s">
        <v>49</v>
      </c>
      <c r="E181" s="4">
        <v>0.57152777777777775</v>
      </c>
      <c r="F181" s="4">
        <v>0.59027777777777779</v>
      </c>
      <c r="G181" s="2"/>
      <c r="H181" s="2"/>
      <c r="I181" s="2"/>
      <c r="J181" s="10">
        <f>SUM(G181:I181)</f>
        <v>0</v>
      </c>
      <c r="K181" s="10">
        <f>COUNTIF(G181:I181,"&gt;0")</f>
        <v>0</v>
      </c>
      <c r="L181" s="2">
        <v>80</v>
      </c>
      <c r="M181" s="2"/>
      <c r="N181" s="10">
        <f>SUM(L181:M181)</f>
        <v>80</v>
      </c>
      <c r="O181" s="10">
        <f>COUNTIF(L181:M181,"&gt;0")</f>
        <v>1</v>
      </c>
      <c r="P181" s="2">
        <v>60</v>
      </c>
      <c r="Q181" s="2">
        <f>(F181-E181)*24*60-P181</f>
        <v>-32.999999999999936</v>
      </c>
      <c r="R181" s="2">
        <v>57</v>
      </c>
    </row>
    <row r="182" spans="1:18" x14ac:dyDescent="0.4">
      <c r="A182" s="2" t="s">
        <v>22</v>
      </c>
      <c r="B182" s="16" t="s">
        <v>24</v>
      </c>
      <c r="C182" s="3">
        <v>45406</v>
      </c>
      <c r="D182" s="16" t="s">
        <v>49</v>
      </c>
      <c r="E182" s="4">
        <v>0.35416666666666669</v>
      </c>
      <c r="F182" s="4">
        <v>0.57013888888888886</v>
      </c>
      <c r="G182" s="2"/>
      <c r="H182" s="2"/>
      <c r="I182" s="2"/>
      <c r="J182" s="10">
        <f>SUM(G182:I182)</f>
        <v>0</v>
      </c>
      <c r="K182" s="10">
        <f>COUNTIF(G182:I182,"&gt;0")</f>
        <v>0</v>
      </c>
      <c r="L182" s="2">
        <v>50</v>
      </c>
      <c r="M182" s="2"/>
      <c r="N182" s="10">
        <f>SUM(L182:M182)</f>
        <v>50</v>
      </c>
      <c r="O182" s="10">
        <f>COUNTIF(L182:M182,"&gt;0")</f>
        <v>1</v>
      </c>
      <c r="P182" s="2"/>
      <c r="Q182" s="2">
        <f>(F182-E182)*24*60-P182</f>
        <v>310.99999999999989</v>
      </c>
      <c r="R182" s="2"/>
    </row>
    <row r="183" spans="1:18" x14ac:dyDescent="0.4">
      <c r="A183" s="2" t="s">
        <v>25</v>
      </c>
      <c r="B183" s="16" t="s">
        <v>24</v>
      </c>
      <c r="C183" s="3">
        <v>45406</v>
      </c>
      <c r="D183" s="16" t="s">
        <v>49</v>
      </c>
      <c r="E183" s="4">
        <v>0.57013888888888886</v>
      </c>
      <c r="F183" s="4">
        <v>0.59027777777777779</v>
      </c>
      <c r="G183" s="2"/>
      <c r="H183" s="2"/>
      <c r="I183" s="2">
        <v>360</v>
      </c>
      <c r="J183" s="10">
        <f>SUM(G183:I183)</f>
        <v>360</v>
      </c>
      <c r="K183" s="10">
        <f>COUNTIF(G183:I183,"&gt;0")</f>
        <v>1</v>
      </c>
      <c r="L183" s="2"/>
      <c r="M183" s="2"/>
      <c r="N183" s="10">
        <f>SUM(L183:M183)</f>
        <v>0</v>
      </c>
      <c r="O183" s="10">
        <f>COUNTIF(L183:M183,"&gt;0")</f>
        <v>0</v>
      </c>
      <c r="P183" s="2">
        <v>60</v>
      </c>
      <c r="Q183" s="2">
        <f>(F183-E183)*24*60-P183</f>
        <v>-30.999999999999943</v>
      </c>
      <c r="R183" s="2">
        <v>55</v>
      </c>
    </row>
    <row r="184" spans="1:18" x14ac:dyDescent="0.4">
      <c r="A184" s="2" t="s">
        <v>22</v>
      </c>
      <c r="B184" s="16" t="s">
        <v>24</v>
      </c>
      <c r="C184" s="3">
        <v>45407</v>
      </c>
      <c r="D184" s="16" t="s">
        <v>49</v>
      </c>
      <c r="E184" s="4">
        <v>0.35416666666666669</v>
      </c>
      <c r="F184" s="4">
        <v>0.59305555555555556</v>
      </c>
      <c r="G184" s="2"/>
      <c r="H184" s="2"/>
      <c r="I184" s="2"/>
      <c r="J184" s="10">
        <f>SUM(G184:I184)</f>
        <v>0</v>
      </c>
      <c r="K184" s="10">
        <f>COUNTIF(G184:I184,"&gt;0")</f>
        <v>0</v>
      </c>
      <c r="L184" s="2">
        <v>90</v>
      </c>
      <c r="M184" s="2"/>
      <c r="N184" s="10">
        <f>SUM(L184:M184)</f>
        <v>90</v>
      </c>
      <c r="O184" s="10">
        <f>COUNTIF(L184:M184,"&gt;0")</f>
        <v>1</v>
      </c>
      <c r="P184" s="2"/>
      <c r="Q184" s="2">
        <f>(F184-E184)*24*60-P184</f>
        <v>343.99999999999994</v>
      </c>
      <c r="R184" s="2"/>
    </row>
    <row r="185" spans="1:18" x14ac:dyDescent="0.4">
      <c r="A185" s="2" t="s">
        <v>25</v>
      </c>
      <c r="B185" s="16" t="s">
        <v>24</v>
      </c>
      <c r="C185" s="3">
        <v>45407</v>
      </c>
      <c r="D185" s="16" t="s">
        <v>49</v>
      </c>
      <c r="E185" s="4">
        <v>0.59305555555555556</v>
      </c>
      <c r="F185" s="4">
        <v>0.62986111111111109</v>
      </c>
      <c r="G185" s="2"/>
      <c r="H185" s="2"/>
      <c r="I185" s="2">
        <v>800</v>
      </c>
      <c r="J185" s="10">
        <f>SUM(G185:I185)</f>
        <v>800</v>
      </c>
      <c r="K185" s="10">
        <f>COUNTIF(G185:I185,"&gt;0")</f>
        <v>1</v>
      </c>
      <c r="L185" s="2"/>
      <c r="M185" s="2"/>
      <c r="N185" s="10">
        <f>SUM(L185:M185)</f>
        <v>0</v>
      </c>
      <c r="O185" s="10">
        <f>COUNTIF(L185:M185,"&gt;0")</f>
        <v>0</v>
      </c>
      <c r="P185" s="2">
        <v>60</v>
      </c>
      <c r="Q185" s="2">
        <f>(F185-E185)*24*60-P185</f>
        <v>-7.0000000000000284</v>
      </c>
      <c r="R185" s="2">
        <v>57</v>
      </c>
    </row>
    <row r="186" spans="1:18" x14ac:dyDescent="0.4">
      <c r="A186" s="2" t="s">
        <v>22</v>
      </c>
      <c r="B186" s="16" t="s">
        <v>24</v>
      </c>
      <c r="C186" s="3">
        <v>45408</v>
      </c>
      <c r="D186" s="16" t="s">
        <v>49</v>
      </c>
      <c r="E186" s="4">
        <v>0.35416666666666669</v>
      </c>
      <c r="F186" s="4">
        <v>0.52222222222222225</v>
      </c>
      <c r="G186" s="2"/>
      <c r="H186" s="2"/>
      <c r="I186" s="2"/>
      <c r="J186" s="10">
        <f>SUM(G186:I186)</f>
        <v>0</v>
      </c>
      <c r="K186" s="10">
        <f>COUNTIF(G186:I186,"&gt;0")</f>
        <v>0</v>
      </c>
      <c r="L186" s="2"/>
      <c r="M186" s="2">
        <v>80</v>
      </c>
      <c r="N186" s="10">
        <f>SUM(L186:M186)</f>
        <v>80</v>
      </c>
      <c r="O186" s="10">
        <f>COUNTIF(L186:M186,"&gt;0")</f>
        <v>1</v>
      </c>
      <c r="P186" s="2"/>
      <c r="Q186" s="2">
        <f>(F186-E186)*24*60-P186</f>
        <v>242</v>
      </c>
      <c r="R186" s="2"/>
    </row>
    <row r="187" spans="1:18" x14ac:dyDescent="0.4">
      <c r="A187" s="2" t="s">
        <v>25</v>
      </c>
      <c r="B187" s="16" t="s">
        <v>24</v>
      </c>
      <c r="C187" s="3">
        <v>45408</v>
      </c>
      <c r="D187" s="16" t="s">
        <v>49</v>
      </c>
      <c r="E187" s="4">
        <v>0.52222222222222225</v>
      </c>
      <c r="F187" s="4">
        <v>0.54999999999999993</v>
      </c>
      <c r="G187" s="2"/>
      <c r="H187" s="2"/>
      <c r="I187" s="2">
        <v>800</v>
      </c>
      <c r="J187" s="10">
        <f>SUM(G187:I187)</f>
        <v>800</v>
      </c>
      <c r="K187" s="10">
        <f>COUNTIF(G187:I187,"&gt;0")</f>
        <v>1</v>
      </c>
      <c r="L187" s="2"/>
      <c r="M187" s="2"/>
      <c r="N187" s="10">
        <f>SUM(L187:M187)</f>
        <v>0</v>
      </c>
      <c r="O187" s="10">
        <f>COUNTIF(L187:M187,"&gt;0")</f>
        <v>0</v>
      </c>
      <c r="P187" s="2">
        <v>60</v>
      </c>
      <c r="Q187" s="2">
        <f>(F187-E187)*24*60-P187</f>
        <v>-20.000000000000142</v>
      </c>
      <c r="R187" s="2">
        <v>44</v>
      </c>
    </row>
    <row r="188" spans="1:18" x14ac:dyDescent="0.4">
      <c r="A188" s="2" t="s">
        <v>22</v>
      </c>
      <c r="B188" s="16" t="s">
        <v>24</v>
      </c>
      <c r="C188" s="3">
        <v>45411</v>
      </c>
      <c r="D188" s="16" t="s">
        <v>49</v>
      </c>
      <c r="E188" s="4">
        <v>0.35416666666666669</v>
      </c>
      <c r="F188" s="4">
        <v>0.52638888888888891</v>
      </c>
      <c r="G188" s="2"/>
      <c r="H188" s="2"/>
      <c r="I188" s="2"/>
      <c r="J188" s="10">
        <f>SUM(G188:I188)</f>
        <v>0</v>
      </c>
      <c r="K188" s="10">
        <f>COUNTIF(G188:I188,"&gt;0")</f>
        <v>0</v>
      </c>
      <c r="L188" s="2"/>
      <c r="M188" s="2">
        <v>60</v>
      </c>
      <c r="N188" s="10">
        <f>SUM(L188:M188)</f>
        <v>60</v>
      </c>
      <c r="O188" s="10">
        <f>COUNTIF(L188:M188,"&gt;0")</f>
        <v>1</v>
      </c>
      <c r="P188" s="2"/>
      <c r="Q188" s="2">
        <f>(F188-E188)*24*60-P188</f>
        <v>247.99999999999997</v>
      </c>
      <c r="R188" s="2"/>
    </row>
    <row r="189" spans="1:18" x14ac:dyDescent="0.4">
      <c r="A189" s="2" t="s">
        <v>25</v>
      </c>
      <c r="B189" s="16" t="s">
        <v>24</v>
      </c>
      <c r="C189" s="3">
        <v>45411</v>
      </c>
      <c r="D189" s="16" t="s">
        <v>49</v>
      </c>
      <c r="E189" s="4">
        <v>0.52638888888888891</v>
      </c>
      <c r="F189" s="4">
        <v>0.55138888888888882</v>
      </c>
      <c r="G189" s="2"/>
      <c r="H189" s="2"/>
      <c r="I189" s="2">
        <v>610</v>
      </c>
      <c r="J189" s="10">
        <f>SUM(G189:I189)</f>
        <v>610</v>
      </c>
      <c r="K189" s="10">
        <f>COUNTIF(G189:I189,"&gt;0")</f>
        <v>1</v>
      </c>
      <c r="L189" s="2"/>
      <c r="M189" s="2"/>
      <c r="N189" s="10">
        <f>SUM(L189:M189)</f>
        <v>0</v>
      </c>
      <c r="O189" s="10">
        <f>COUNTIF(L189:M189,"&gt;0")</f>
        <v>0</v>
      </c>
      <c r="P189" s="2">
        <v>60</v>
      </c>
      <c r="Q189" s="2">
        <f>(F189-E189)*24*60-P189</f>
        <v>-24.000000000000128</v>
      </c>
      <c r="R189" s="2">
        <v>44</v>
      </c>
    </row>
    <row r="190" spans="1:18" x14ac:dyDescent="0.4">
      <c r="A190" s="2" t="s">
        <v>22</v>
      </c>
      <c r="B190" s="16" t="s">
        <v>24</v>
      </c>
      <c r="C190" s="3">
        <v>45412</v>
      </c>
      <c r="D190" s="16" t="s">
        <v>49</v>
      </c>
      <c r="E190" s="4">
        <v>0.35416666666666669</v>
      </c>
      <c r="F190" s="4">
        <v>0.58333333333333337</v>
      </c>
      <c r="G190" s="2"/>
      <c r="H190" s="2"/>
      <c r="I190" s="2"/>
      <c r="J190" s="10">
        <f>SUM(G190:I190)</f>
        <v>0</v>
      </c>
      <c r="K190" s="10">
        <f>COUNTIF(G190:I190,"&gt;0")</f>
        <v>0</v>
      </c>
      <c r="L190" s="2">
        <v>100</v>
      </c>
      <c r="M190" s="2"/>
      <c r="N190" s="10">
        <f>SUM(L190:M190)</f>
        <v>100</v>
      </c>
      <c r="O190" s="10">
        <f>COUNTIF(L190:M190,"&gt;0")</f>
        <v>1</v>
      </c>
      <c r="P190" s="2"/>
      <c r="Q190" s="2">
        <f>(F190-E190)*24*60-P190</f>
        <v>330</v>
      </c>
      <c r="R190" s="2"/>
    </row>
    <row r="191" spans="1:18" x14ac:dyDescent="0.4">
      <c r="A191" s="2" t="s">
        <v>25</v>
      </c>
      <c r="B191" s="16" t="s">
        <v>24</v>
      </c>
      <c r="C191" s="3">
        <v>45412</v>
      </c>
      <c r="D191" s="16" t="s">
        <v>49</v>
      </c>
      <c r="E191" s="4">
        <v>0.58333333333333337</v>
      </c>
      <c r="F191" s="4">
        <v>0.60138888888888886</v>
      </c>
      <c r="G191" s="2"/>
      <c r="H191" s="2">
        <v>720</v>
      </c>
      <c r="I191" s="2"/>
      <c r="J191" s="10">
        <f>SUM(G191:I191)</f>
        <v>720</v>
      </c>
      <c r="K191" s="10">
        <f>COUNTIF(G191:I191,"&gt;0")</f>
        <v>1</v>
      </c>
      <c r="L191" s="2"/>
      <c r="M191" s="2"/>
      <c r="N191" s="10">
        <f>SUM(L191:M191)</f>
        <v>0</v>
      </c>
      <c r="O191" s="10">
        <f>COUNTIF(L191:M191,"&gt;0")</f>
        <v>0</v>
      </c>
      <c r="P191" s="2">
        <v>6</v>
      </c>
      <c r="Q191" s="2">
        <f>(F191-E191)*24*60-P191</f>
        <v>19.999999999999908</v>
      </c>
      <c r="R191" s="2">
        <v>57</v>
      </c>
    </row>
    <row r="192" spans="1:18" x14ac:dyDescent="0.4">
      <c r="A192" s="2" t="s">
        <v>22</v>
      </c>
      <c r="B192" s="16" t="s">
        <v>24</v>
      </c>
      <c r="C192" s="3">
        <v>45383</v>
      </c>
      <c r="D192" s="16" t="s">
        <v>51</v>
      </c>
      <c r="E192" s="4">
        <v>0.35416666666666669</v>
      </c>
      <c r="F192" s="4">
        <v>0.59722222222222221</v>
      </c>
      <c r="G192" s="2"/>
      <c r="H192" s="2"/>
      <c r="I192" s="2"/>
      <c r="J192" s="10">
        <f>SUM(G192:I192)</f>
        <v>0</v>
      </c>
      <c r="K192" s="10">
        <f>COUNTIF(G192:I192,"&gt;0")</f>
        <v>0</v>
      </c>
      <c r="L192" s="2"/>
      <c r="M192" s="2">
        <v>70</v>
      </c>
      <c r="N192" s="10">
        <f>SUM(L192:M192)</f>
        <v>70</v>
      </c>
      <c r="O192" s="10">
        <f>COUNTIF(L192:M192,"&gt;0")</f>
        <v>1</v>
      </c>
      <c r="P192" s="2"/>
      <c r="Q192" s="2">
        <f>(F192-E192)*24*60-P192</f>
        <v>349.99999999999994</v>
      </c>
      <c r="R192" s="2"/>
    </row>
    <row r="193" spans="1:18" x14ac:dyDescent="0.4">
      <c r="A193" s="2" t="s">
        <v>25</v>
      </c>
      <c r="B193" s="16" t="s">
        <v>24</v>
      </c>
      <c r="C193" s="3">
        <v>45383</v>
      </c>
      <c r="D193" s="16" t="s">
        <v>51</v>
      </c>
      <c r="E193" s="20">
        <v>0.59722222222222221</v>
      </c>
      <c r="F193" s="4">
        <v>0.62013888888888891</v>
      </c>
      <c r="G193" s="2"/>
      <c r="H193" s="2"/>
      <c r="I193" s="2">
        <v>740</v>
      </c>
      <c r="J193" s="10">
        <f>SUM(G193:I193)</f>
        <v>740</v>
      </c>
      <c r="K193" s="10">
        <f>COUNTIF(G193:I193,"&gt;0")</f>
        <v>1</v>
      </c>
      <c r="L193" s="2"/>
      <c r="M193" s="2"/>
      <c r="N193" s="10">
        <f>SUM(L193:M193)</f>
        <v>0</v>
      </c>
      <c r="O193" s="10">
        <f>COUNTIF(L193:M193,"&gt;0")</f>
        <v>0</v>
      </c>
      <c r="P193" s="2"/>
      <c r="Q193" s="2">
        <f>(F193-E193)*24*60-P193</f>
        <v>33.000000000000043</v>
      </c>
      <c r="R193" s="2">
        <v>46</v>
      </c>
    </row>
    <row r="194" spans="1:18" x14ac:dyDescent="0.4">
      <c r="A194" s="2" t="s">
        <v>25</v>
      </c>
      <c r="B194" s="16" t="s">
        <v>24</v>
      </c>
      <c r="C194" s="3">
        <v>45384</v>
      </c>
      <c r="D194" s="16" t="s">
        <v>51</v>
      </c>
      <c r="E194" s="4">
        <v>0.35416666666666669</v>
      </c>
      <c r="F194" s="4">
        <v>0.60902777777777783</v>
      </c>
      <c r="G194" s="2"/>
      <c r="H194" s="2">
        <v>1010</v>
      </c>
      <c r="I194" s="2"/>
      <c r="J194" s="10">
        <f>SUM(G194:I194)</f>
        <v>1010</v>
      </c>
      <c r="K194" s="10">
        <f>COUNTIF(G194:I194,"&gt;0")</f>
        <v>1</v>
      </c>
      <c r="L194" s="2"/>
      <c r="M194" s="2"/>
      <c r="N194" s="10">
        <f>SUM(L194:M194)</f>
        <v>0</v>
      </c>
      <c r="O194" s="10">
        <f>COUNTIF(L194:M194,"&gt;0")</f>
        <v>0</v>
      </c>
      <c r="P194" s="2"/>
      <c r="Q194" s="2">
        <f>(F194-E194)*24*60-P194</f>
        <v>367</v>
      </c>
      <c r="R194" s="2"/>
    </row>
    <row r="195" spans="1:18" x14ac:dyDescent="0.4">
      <c r="A195" s="2" t="s">
        <v>22</v>
      </c>
      <c r="B195" s="16" t="s">
        <v>24</v>
      </c>
      <c r="C195" s="3">
        <v>45384</v>
      </c>
      <c r="D195" s="16" t="s">
        <v>51</v>
      </c>
      <c r="E195" s="4">
        <v>0.60902777777777783</v>
      </c>
      <c r="F195" s="4">
        <v>0.63541666666666663</v>
      </c>
      <c r="G195" s="2"/>
      <c r="H195" s="2"/>
      <c r="I195" s="2"/>
      <c r="J195" s="10">
        <f>SUM(G195:I195)</f>
        <v>0</v>
      </c>
      <c r="K195" s="10">
        <f>COUNTIF(G195:I195,"&gt;0")</f>
        <v>0</v>
      </c>
      <c r="L195" s="2">
        <v>100</v>
      </c>
      <c r="M195" s="2"/>
      <c r="N195" s="10">
        <f>SUM(L195:M195)</f>
        <v>100</v>
      </c>
      <c r="O195" s="10">
        <f>COUNTIF(L195:M195,"&gt;0")</f>
        <v>1</v>
      </c>
      <c r="P195" s="2"/>
      <c r="Q195" s="2">
        <f>(F195-E195)*24*60-P195</f>
        <v>37.999999999999865</v>
      </c>
      <c r="R195" s="2">
        <v>47</v>
      </c>
    </row>
    <row r="196" spans="1:18" x14ac:dyDescent="0.4">
      <c r="A196" s="2" t="s">
        <v>25</v>
      </c>
      <c r="B196" s="16" t="s">
        <v>24</v>
      </c>
      <c r="C196" s="3">
        <v>45385</v>
      </c>
      <c r="D196" s="16" t="s">
        <v>51</v>
      </c>
      <c r="E196" s="4">
        <v>0.35416666666666669</v>
      </c>
      <c r="F196" s="4">
        <v>0.55277777777777781</v>
      </c>
      <c r="G196" s="2"/>
      <c r="H196" s="2">
        <v>800</v>
      </c>
      <c r="I196" s="2"/>
      <c r="J196" s="10">
        <f>SUM(G196:I196)</f>
        <v>800</v>
      </c>
      <c r="K196" s="10">
        <f>COUNTIF(G196:I196,"&gt;0")</f>
        <v>1</v>
      </c>
      <c r="L196" s="2"/>
      <c r="M196" s="2"/>
      <c r="N196" s="10">
        <f>SUM(L196:M196)</f>
        <v>0</v>
      </c>
      <c r="O196" s="10">
        <f>COUNTIF(L196:M196,"&gt;0")</f>
        <v>0</v>
      </c>
      <c r="P196" s="2"/>
      <c r="Q196" s="2">
        <f>(F196-E196)*24*60-P196</f>
        <v>286.00000000000006</v>
      </c>
      <c r="R196" s="2"/>
    </row>
    <row r="197" spans="1:18" x14ac:dyDescent="0.4">
      <c r="A197" s="2" t="s">
        <v>22</v>
      </c>
      <c r="B197" s="16" t="s">
        <v>24</v>
      </c>
      <c r="C197" s="3">
        <v>45385</v>
      </c>
      <c r="D197" s="16" t="s">
        <v>51</v>
      </c>
      <c r="E197" s="4">
        <v>0.55277777777777781</v>
      </c>
      <c r="F197" s="4">
        <v>0.68125000000000002</v>
      </c>
      <c r="G197" s="2"/>
      <c r="H197" s="2">
        <v>480</v>
      </c>
      <c r="I197" s="2"/>
      <c r="J197" s="10">
        <f>SUM(G197:I197)</f>
        <v>480</v>
      </c>
      <c r="K197" s="10">
        <f>COUNTIF(G197:I197,"&gt;0")</f>
        <v>1</v>
      </c>
      <c r="L197" s="2"/>
      <c r="M197" s="2"/>
      <c r="N197" s="10">
        <f>SUM(L197:M197)</f>
        <v>0</v>
      </c>
      <c r="O197" s="10">
        <f>COUNTIF(L197:M197,"&gt;0")</f>
        <v>0</v>
      </c>
      <c r="P197" s="2"/>
      <c r="Q197" s="2">
        <f>(F197-E197)*24*60-P197</f>
        <v>184.99999999999997</v>
      </c>
      <c r="R197" s="2">
        <v>56</v>
      </c>
    </row>
    <row r="198" spans="1:18" x14ac:dyDescent="0.4">
      <c r="A198" s="2" t="s">
        <v>25</v>
      </c>
      <c r="B198" s="16" t="s">
        <v>24</v>
      </c>
      <c r="C198" s="3">
        <v>45386</v>
      </c>
      <c r="D198" s="16" t="s">
        <v>51</v>
      </c>
      <c r="E198" s="4">
        <v>0.35416666666666669</v>
      </c>
      <c r="F198" s="4">
        <v>0.55277777777777781</v>
      </c>
      <c r="G198" s="2"/>
      <c r="H198" s="2">
        <v>1040</v>
      </c>
      <c r="I198" s="2"/>
      <c r="J198" s="10">
        <f>SUM(G198:I198)</f>
        <v>1040</v>
      </c>
      <c r="K198" s="10">
        <f>COUNTIF(G198:I198,"&gt;0")</f>
        <v>1</v>
      </c>
      <c r="L198" s="2"/>
      <c r="M198" s="2"/>
      <c r="N198" s="10">
        <f>SUM(L198:M198)</f>
        <v>0</v>
      </c>
      <c r="O198" s="10">
        <f>COUNTIF(L198:M198,"&gt;0")</f>
        <v>0</v>
      </c>
      <c r="P198" s="2"/>
      <c r="Q198" s="2">
        <f>(F198-E198)*24*60-P198</f>
        <v>286.00000000000006</v>
      </c>
      <c r="R198" s="2"/>
    </row>
    <row r="199" spans="1:18" x14ac:dyDescent="0.4">
      <c r="A199" s="2" t="s">
        <v>22</v>
      </c>
      <c r="B199" s="16" t="s">
        <v>24</v>
      </c>
      <c r="C199" s="3">
        <v>45386</v>
      </c>
      <c r="D199" s="16" t="s">
        <v>51</v>
      </c>
      <c r="E199" s="4">
        <v>0.55277777777777781</v>
      </c>
      <c r="F199" s="4">
        <v>0.57986111111111105</v>
      </c>
      <c r="G199" s="2"/>
      <c r="H199" s="2"/>
      <c r="I199" s="2"/>
      <c r="J199" s="10">
        <f>SUM(G199:I199)</f>
        <v>0</v>
      </c>
      <c r="K199" s="10">
        <f>COUNTIF(G199:I199,"&gt;0")</f>
        <v>0</v>
      </c>
      <c r="L199" s="2">
        <v>220</v>
      </c>
      <c r="M199" s="2"/>
      <c r="N199" s="10">
        <f>SUM(L199:M199)</f>
        <v>220</v>
      </c>
      <c r="O199" s="10">
        <f>COUNTIF(L199:M199,"&gt;0")</f>
        <v>1</v>
      </c>
      <c r="P199" s="2"/>
      <c r="Q199" s="2">
        <f>(F199-E199)*24*60-P199</f>
        <v>38.999999999999858</v>
      </c>
      <c r="R199" s="2"/>
    </row>
    <row r="200" spans="1:18" x14ac:dyDescent="0.4">
      <c r="A200" s="2" t="s">
        <v>25</v>
      </c>
      <c r="B200" s="16" t="s">
        <v>24</v>
      </c>
      <c r="C200" s="3">
        <v>45386</v>
      </c>
      <c r="D200" s="16" t="s">
        <v>51</v>
      </c>
      <c r="E200" s="4">
        <v>0.57986111111111105</v>
      </c>
      <c r="F200" s="4">
        <v>0.68125000000000002</v>
      </c>
      <c r="G200" s="2"/>
      <c r="H200" s="2">
        <v>340</v>
      </c>
      <c r="I200" s="2"/>
      <c r="J200" s="10">
        <f>SUM(G200:I200)</f>
        <v>340</v>
      </c>
      <c r="K200" s="10">
        <f>COUNTIF(G200:I200,"&gt;0")</f>
        <v>1</v>
      </c>
      <c r="L200" s="2"/>
      <c r="M200" s="2"/>
      <c r="N200" s="10">
        <f>SUM(L200:M200)</f>
        <v>0</v>
      </c>
      <c r="O200" s="10">
        <f>COUNTIF(L200:M200,"&gt;0")</f>
        <v>0</v>
      </c>
      <c r="P200" s="2"/>
      <c r="Q200" s="2">
        <f>(F200-E200)*24*60-P200</f>
        <v>146.00000000000011</v>
      </c>
      <c r="R200" s="2">
        <v>70</v>
      </c>
    </row>
    <row r="201" spans="1:18" x14ac:dyDescent="0.4">
      <c r="A201" s="2" t="s">
        <v>25</v>
      </c>
      <c r="B201" s="16" t="s">
        <v>24</v>
      </c>
      <c r="C201" s="3">
        <v>45387</v>
      </c>
      <c r="D201" s="16" t="s">
        <v>51</v>
      </c>
      <c r="E201" s="4">
        <v>0.35416666666666669</v>
      </c>
      <c r="F201" s="4">
        <v>0.51388888888888895</v>
      </c>
      <c r="G201" s="2"/>
      <c r="H201" s="2"/>
      <c r="I201" s="2">
        <v>610</v>
      </c>
      <c r="J201" s="10">
        <f>SUM(G201:I201)</f>
        <v>610</v>
      </c>
      <c r="K201" s="10">
        <f>COUNTIF(G201:I201,"&gt;0")</f>
        <v>1</v>
      </c>
      <c r="L201" s="2"/>
      <c r="M201" s="2"/>
      <c r="N201" s="10">
        <f>SUM(L201:M201)</f>
        <v>0</v>
      </c>
      <c r="O201" s="10">
        <f>COUNTIF(L201:M201,"&gt;0")</f>
        <v>0</v>
      </c>
      <c r="P201" s="2"/>
      <c r="Q201" s="2">
        <f>(F201-E201)*24*60-P201</f>
        <v>230.00000000000006</v>
      </c>
      <c r="R201" s="2"/>
    </row>
    <row r="202" spans="1:18" x14ac:dyDescent="0.4">
      <c r="A202" s="2" t="s">
        <v>22</v>
      </c>
      <c r="B202" s="16" t="s">
        <v>24</v>
      </c>
      <c r="C202" s="3">
        <v>45387</v>
      </c>
      <c r="D202" s="16" t="s">
        <v>51</v>
      </c>
      <c r="E202" s="4">
        <v>0.51388888888888895</v>
      </c>
      <c r="F202" s="4">
        <v>0.60972222222222217</v>
      </c>
      <c r="G202" s="2"/>
      <c r="H202" s="2"/>
      <c r="I202" s="2"/>
      <c r="J202" s="10">
        <f>SUM(G202:I202)</f>
        <v>0</v>
      </c>
      <c r="K202" s="10">
        <f>COUNTIF(G202:I202,"&gt;0")</f>
        <v>0</v>
      </c>
      <c r="L202" s="2"/>
      <c r="M202" s="2">
        <v>110</v>
      </c>
      <c r="N202" s="10">
        <f>SUM(L202:M202)</f>
        <v>110</v>
      </c>
      <c r="O202" s="10">
        <f>COUNTIF(L202:M202,"&gt;0")</f>
        <v>1</v>
      </c>
      <c r="P202" s="2"/>
      <c r="Q202" s="2">
        <f>(F202-E202)*24*60-P202</f>
        <v>137.99999999999983</v>
      </c>
      <c r="R202" s="2"/>
    </row>
    <row r="203" spans="1:18" x14ac:dyDescent="0.4">
      <c r="A203" s="2" t="s">
        <v>25</v>
      </c>
      <c r="B203" s="16" t="s">
        <v>24</v>
      </c>
      <c r="C203" s="3">
        <v>45387</v>
      </c>
      <c r="D203" s="16" t="s">
        <v>51</v>
      </c>
      <c r="E203" s="4">
        <v>0.60972222222222217</v>
      </c>
      <c r="F203" s="4">
        <v>0.62986111111111109</v>
      </c>
      <c r="G203" s="2"/>
      <c r="H203" s="2"/>
      <c r="I203" s="2">
        <v>190</v>
      </c>
      <c r="J203" s="10">
        <f>SUM(G203:I203)</f>
        <v>190</v>
      </c>
      <c r="K203" s="10">
        <f>COUNTIF(G203:I203,"&gt;0")</f>
        <v>1</v>
      </c>
      <c r="L203" s="2"/>
      <c r="M203" s="2"/>
      <c r="N203" s="10">
        <f>SUM(L203:M203)</f>
        <v>0</v>
      </c>
      <c r="O203" s="10">
        <f>COUNTIF(L203:M203,"&gt;0")</f>
        <v>0</v>
      </c>
      <c r="P203" s="2"/>
      <c r="Q203" s="2">
        <f>(F203-E203)*24*60-P203</f>
        <v>29.000000000000057</v>
      </c>
      <c r="R203" s="2">
        <v>56</v>
      </c>
    </row>
    <row r="204" spans="1:18" x14ac:dyDescent="0.4">
      <c r="A204" s="2" t="s">
        <v>25</v>
      </c>
      <c r="B204" s="16" t="s">
        <v>24</v>
      </c>
      <c r="C204" s="3">
        <v>45390</v>
      </c>
      <c r="D204" s="16" t="s">
        <v>51</v>
      </c>
      <c r="E204" s="4">
        <v>0.35416666666666669</v>
      </c>
      <c r="F204" s="4">
        <v>0.45</v>
      </c>
      <c r="G204" s="2"/>
      <c r="H204" s="2"/>
      <c r="I204" s="2">
        <v>920</v>
      </c>
      <c r="J204" s="10">
        <f>SUM(G204:I204)</f>
        <v>920</v>
      </c>
      <c r="K204" s="10">
        <f>COUNTIF(G204:I204,"&gt;0")</f>
        <v>1</v>
      </c>
      <c r="L204" s="2"/>
      <c r="M204" s="2"/>
      <c r="N204" s="10">
        <f>SUM(L204:M204)</f>
        <v>0</v>
      </c>
      <c r="O204" s="10">
        <f>COUNTIF(L204:M204,"&gt;0")</f>
        <v>0</v>
      </c>
      <c r="P204" s="2"/>
      <c r="Q204" s="2">
        <f>(F204-E204)*24*60-P204</f>
        <v>138</v>
      </c>
      <c r="R204" s="2"/>
    </row>
    <row r="205" spans="1:18" x14ac:dyDescent="0.4">
      <c r="A205" s="2" t="s">
        <v>22</v>
      </c>
      <c r="B205" s="16" t="s">
        <v>24</v>
      </c>
      <c r="C205" s="3">
        <v>45390</v>
      </c>
      <c r="D205" s="16" t="s">
        <v>51</v>
      </c>
      <c r="E205" s="4">
        <v>0.45</v>
      </c>
      <c r="F205" s="4">
        <v>0.57430555555555551</v>
      </c>
      <c r="G205" s="2"/>
      <c r="H205" s="2"/>
      <c r="I205" s="2"/>
      <c r="J205" s="10">
        <f>SUM(G205:I205)</f>
        <v>0</v>
      </c>
      <c r="K205" s="10">
        <f>COUNTIF(G205:I205,"&gt;0")</f>
        <v>0</v>
      </c>
      <c r="L205" s="2"/>
      <c r="M205" s="2">
        <v>130</v>
      </c>
      <c r="N205" s="10">
        <f>SUM(L205:M205)</f>
        <v>130</v>
      </c>
      <c r="O205" s="10">
        <f>COUNTIF(L205:M205,"&gt;0")</f>
        <v>1</v>
      </c>
      <c r="P205" s="2"/>
      <c r="Q205" s="2">
        <f>(F205-E205)*24*60-P205</f>
        <v>178.99999999999991</v>
      </c>
      <c r="R205" s="2"/>
    </row>
    <row r="206" spans="1:18" x14ac:dyDescent="0.4">
      <c r="A206" s="2" t="s">
        <v>25</v>
      </c>
      <c r="B206" s="16" t="s">
        <v>24</v>
      </c>
      <c r="C206" s="3">
        <v>45390</v>
      </c>
      <c r="D206" s="16" t="s">
        <v>51</v>
      </c>
      <c r="E206" s="4">
        <v>0.57430555555555551</v>
      </c>
      <c r="F206" s="4">
        <v>0.59791666666666665</v>
      </c>
      <c r="G206" s="2"/>
      <c r="H206" s="2"/>
      <c r="I206" s="2">
        <v>550</v>
      </c>
      <c r="J206" s="10">
        <f>SUM(G206:I206)</f>
        <v>550</v>
      </c>
      <c r="K206" s="10">
        <f>COUNTIF(G206:I206,"&gt;0")</f>
        <v>1</v>
      </c>
      <c r="L206" s="2"/>
      <c r="M206" s="2"/>
      <c r="N206" s="10">
        <f>SUM(L206:M206)</f>
        <v>0</v>
      </c>
      <c r="O206" s="10">
        <f>COUNTIF(L206:M206,"&gt;0")</f>
        <v>0</v>
      </c>
      <c r="P206" s="2"/>
      <c r="Q206" s="2">
        <f>(F206-E206)*24*60-P206</f>
        <v>34.000000000000043</v>
      </c>
      <c r="R206" s="2">
        <v>59</v>
      </c>
    </row>
    <row r="207" spans="1:18" x14ac:dyDescent="0.4">
      <c r="A207" s="2" t="s">
        <v>22</v>
      </c>
      <c r="B207" s="16" t="s">
        <v>24</v>
      </c>
      <c r="C207" s="3">
        <v>45391</v>
      </c>
      <c r="D207" s="16" t="s">
        <v>51</v>
      </c>
      <c r="E207" s="4">
        <v>0.35416666666666669</v>
      </c>
      <c r="F207" s="4">
        <v>0.64444444444444449</v>
      </c>
      <c r="G207" s="2"/>
      <c r="H207" s="2"/>
      <c r="I207" s="2"/>
      <c r="J207" s="10">
        <f>SUM(G207:I207)</f>
        <v>0</v>
      </c>
      <c r="K207" s="10">
        <f>COUNTIF(G207:I207,"&gt;0")</f>
        <v>0</v>
      </c>
      <c r="L207" s="2">
        <v>70</v>
      </c>
      <c r="M207" s="2"/>
      <c r="N207" s="10">
        <f>SUM(L207:M207)</f>
        <v>70</v>
      </c>
      <c r="O207" s="10">
        <f>COUNTIF(L207:M207,"&gt;0")</f>
        <v>1</v>
      </c>
      <c r="P207" s="2"/>
      <c r="Q207" s="2">
        <f>(F207-E207)*24*60-P207</f>
        <v>418</v>
      </c>
      <c r="R207" s="2"/>
    </row>
    <row r="208" spans="1:18" x14ac:dyDescent="0.4">
      <c r="A208" s="2" t="s">
        <v>25</v>
      </c>
      <c r="B208" s="16" t="s">
        <v>24</v>
      </c>
      <c r="C208" s="3">
        <v>45391</v>
      </c>
      <c r="D208" s="16" t="s">
        <v>51</v>
      </c>
      <c r="E208" s="4">
        <v>0.64444444444444449</v>
      </c>
      <c r="F208" s="4">
        <v>0.66180555555555554</v>
      </c>
      <c r="G208" s="2"/>
      <c r="H208" s="2">
        <v>980</v>
      </c>
      <c r="I208" s="2"/>
      <c r="J208" s="10">
        <f>SUM(G208:I208)</f>
        <v>980</v>
      </c>
      <c r="K208" s="10">
        <f>COUNTIF(G208:I208,"&gt;0")</f>
        <v>1</v>
      </c>
      <c r="L208" s="2"/>
      <c r="M208" s="2"/>
      <c r="N208" s="10">
        <f>SUM(L208:M208)</f>
        <v>0</v>
      </c>
      <c r="O208" s="10">
        <f>COUNTIF(L208:M208,"&gt;0")</f>
        <v>0</v>
      </c>
      <c r="P208" s="2"/>
      <c r="Q208" s="2">
        <f>(F208-E208)*24*60-P208</f>
        <v>24.999999999999911</v>
      </c>
      <c r="R208" s="2">
        <v>62</v>
      </c>
    </row>
    <row r="209" spans="1:18" x14ac:dyDescent="0.4">
      <c r="A209" s="2" t="s">
        <v>22</v>
      </c>
      <c r="B209" s="16" t="s">
        <v>24</v>
      </c>
      <c r="C209" s="3">
        <v>45392</v>
      </c>
      <c r="D209" s="16" t="s">
        <v>51</v>
      </c>
      <c r="E209" s="4">
        <v>0.35416666666666669</v>
      </c>
      <c r="F209" s="4">
        <v>0.59583333333333333</v>
      </c>
      <c r="G209" s="2"/>
      <c r="H209" s="2"/>
      <c r="I209" s="2"/>
      <c r="J209" s="10">
        <f>SUM(G209:I209)</f>
        <v>0</v>
      </c>
      <c r="K209" s="10">
        <f>COUNTIF(G209:I209,"&gt;0")</f>
        <v>0</v>
      </c>
      <c r="L209" s="2">
        <v>60</v>
      </c>
      <c r="M209" s="2"/>
      <c r="N209" s="10">
        <f>SUM(L209:M209)</f>
        <v>60</v>
      </c>
      <c r="O209" s="10">
        <f>COUNTIF(L209:M209,"&gt;0")</f>
        <v>1</v>
      </c>
      <c r="P209" s="2"/>
      <c r="Q209" s="2">
        <f>(F209-E209)*24*60-P209</f>
        <v>347.99999999999994</v>
      </c>
      <c r="R209" s="2"/>
    </row>
    <row r="210" spans="1:18" x14ac:dyDescent="0.4">
      <c r="A210" s="2" t="s">
        <v>25</v>
      </c>
      <c r="B210" s="16" t="s">
        <v>24</v>
      </c>
      <c r="C210" s="3">
        <v>45392</v>
      </c>
      <c r="D210" s="16" t="s">
        <v>51</v>
      </c>
      <c r="E210" s="4">
        <v>0.59583333333333333</v>
      </c>
      <c r="F210" s="4">
        <v>0.61249999999999993</v>
      </c>
      <c r="G210" s="2"/>
      <c r="H210" s="2">
        <v>760</v>
      </c>
      <c r="I210" s="2"/>
      <c r="J210" s="10">
        <f>SUM(G210:I210)</f>
        <v>760</v>
      </c>
      <c r="K210" s="10">
        <f>COUNTIF(G210:I210,"&gt;0")</f>
        <v>1</v>
      </c>
      <c r="L210" s="2"/>
      <c r="M210" s="2"/>
      <c r="N210" s="10">
        <f>SUM(L210:M210)</f>
        <v>0</v>
      </c>
      <c r="O210" s="10">
        <f>COUNTIF(L210:M210,"&gt;0")</f>
        <v>0</v>
      </c>
      <c r="P210" s="2"/>
      <c r="Q210" s="2">
        <f>(F210-E210)*24*60-P210</f>
        <v>23.999999999999915</v>
      </c>
      <c r="R210" s="2">
        <v>46</v>
      </c>
    </row>
    <row r="211" spans="1:18" x14ac:dyDescent="0.4">
      <c r="A211" s="2" t="s">
        <v>25</v>
      </c>
      <c r="B211" s="16" t="s">
        <v>24</v>
      </c>
      <c r="C211" s="3">
        <v>45393</v>
      </c>
      <c r="D211" s="16" t="s">
        <v>51</v>
      </c>
      <c r="E211" s="4">
        <v>0.35416666666666669</v>
      </c>
      <c r="F211" s="4">
        <v>0.47430555555555554</v>
      </c>
      <c r="G211" s="2"/>
      <c r="H211" s="2"/>
      <c r="I211" s="2">
        <v>610</v>
      </c>
      <c r="J211" s="10">
        <f>SUM(G211:I211)</f>
        <v>610</v>
      </c>
      <c r="K211" s="10">
        <f>COUNTIF(G211:I211,"&gt;0")</f>
        <v>1</v>
      </c>
      <c r="L211" s="2"/>
      <c r="M211" s="2"/>
      <c r="N211" s="10">
        <f>SUM(L211:M211)</f>
        <v>0</v>
      </c>
      <c r="O211" s="10">
        <f>COUNTIF(L211:M211,"&gt;0")</f>
        <v>0</v>
      </c>
      <c r="P211" s="2"/>
      <c r="Q211" s="2">
        <f>(F211-E211)*24*60-P211</f>
        <v>172.99999999999994</v>
      </c>
      <c r="R211" s="2"/>
    </row>
    <row r="212" spans="1:18" x14ac:dyDescent="0.4">
      <c r="A212" s="2" t="s">
        <v>22</v>
      </c>
      <c r="B212" s="16" t="s">
        <v>24</v>
      </c>
      <c r="C212" s="3">
        <v>45393</v>
      </c>
      <c r="D212" s="16" t="s">
        <v>51</v>
      </c>
      <c r="E212" s="4">
        <v>0.47430555555555554</v>
      </c>
      <c r="F212" s="4">
        <v>0.64652777777777781</v>
      </c>
      <c r="G212" s="2"/>
      <c r="H212" s="2"/>
      <c r="I212" s="2"/>
      <c r="J212" s="10">
        <f>SUM(G212:I212)</f>
        <v>0</v>
      </c>
      <c r="K212" s="10">
        <f>COUNTIF(G212:I212,"&gt;0")</f>
        <v>0</v>
      </c>
      <c r="L212" s="2">
        <v>100</v>
      </c>
      <c r="M212" s="2"/>
      <c r="N212" s="10">
        <f>SUM(L212:M212)</f>
        <v>100</v>
      </c>
      <c r="O212" s="10">
        <f>COUNTIF(L212:M212,"&gt;0")</f>
        <v>1</v>
      </c>
      <c r="P212" s="2"/>
      <c r="Q212" s="2">
        <f>(F212-E212)*24*60-P212</f>
        <v>248.00000000000009</v>
      </c>
      <c r="R212" s="2"/>
    </row>
    <row r="213" spans="1:18" x14ac:dyDescent="0.4">
      <c r="A213" s="2" t="s">
        <v>25</v>
      </c>
      <c r="B213" s="16" t="s">
        <v>24</v>
      </c>
      <c r="C213" s="3">
        <v>45393</v>
      </c>
      <c r="D213" s="16" t="s">
        <v>51</v>
      </c>
      <c r="E213" s="4">
        <v>0.64652777777777781</v>
      </c>
      <c r="F213" s="4">
        <v>0.66805555555555562</v>
      </c>
      <c r="G213" s="2"/>
      <c r="H213" s="2"/>
      <c r="I213" s="2">
        <v>500</v>
      </c>
      <c r="J213" s="10">
        <f>SUM(G213:I213)</f>
        <v>500</v>
      </c>
      <c r="K213" s="10">
        <f>COUNTIF(G213:I213,"&gt;0")</f>
        <v>1</v>
      </c>
      <c r="L213" s="2"/>
      <c r="M213" s="2"/>
      <c r="N213" s="10">
        <f>SUM(L213:M213)</f>
        <v>0</v>
      </c>
      <c r="O213" s="10">
        <f>COUNTIF(L213:M213,"&gt;0")</f>
        <v>0</v>
      </c>
      <c r="P213" s="2"/>
      <c r="Q213" s="2">
        <f>(F213-E213)*24*60-P213</f>
        <v>31.00000000000005</v>
      </c>
      <c r="R213" s="2">
        <v>76</v>
      </c>
    </row>
    <row r="214" spans="1:18" x14ac:dyDescent="0.4">
      <c r="A214" s="2" t="s">
        <v>25</v>
      </c>
      <c r="B214" s="16" t="s">
        <v>24</v>
      </c>
      <c r="C214" s="3">
        <v>45394</v>
      </c>
      <c r="D214" s="16" t="s">
        <v>51</v>
      </c>
      <c r="E214" s="4">
        <v>0.35416666666666669</v>
      </c>
      <c r="F214" s="4">
        <v>0.48541666666666666</v>
      </c>
      <c r="G214" s="2"/>
      <c r="H214" s="2"/>
      <c r="I214" s="2">
        <v>190</v>
      </c>
      <c r="J214" s="10">
        <f>SUM(G214:I214)</f>
        <v>190</v>
      </c>
      <c r="K214" s="10">
        <f>COUNTIF(G214:I214,"&gt;0")</f>
        <v>1</v>
      </c>
      <c r="L214" s="2"/>
      <c r="M214" s="2"/>
      <c r="N214" s="10">
        <f>SUM(L214:M214)</f>
        <v>0</v>
      </c>
      <c r="O214" s="10">
        <f>COUNTIF(L214:M214,"&gt;0")</f>
        <v>0</v>
      </c>
      <c r="P214" s="2"/>
      <c r="Q214" s="2">
        <f>(F214-E214)*24*60-P214</f>
        <v>188.99999999999997</v>
      </c>
      <c r="R214" s="2">
        <v>40</v>
      </c>
    </row>
    <row r="215" spans="1:18" x14ac:dyDescent="0.4">
      <c r="A215" s="2" t="s">
        <v>22</v>
      </c>
      <c r="B215" s="16" t="s">
        <v>24</v>
      </c>
      <c r="C215" s="3">
        <v>45397</v>
      </c>
      <c r="D215" s="16" t="s">
        <v>51</v>
      </c>
      <c r="E215" s="4">
        <v>0.35416666666666669</v>
      </c>
      <c r="F215" s="4">
        <v>0.62638888888888888</v>
      </c>
      <c r="G215" s="2"/>
      <c r="H215" s="2"/>
      <c r="I215" s="2"/>
      <c r="J215" s="10">
        <f>SUM(G215:I215)</f>
        <v>0</v>
      </c>
      <c r="K215" s="10">
        <f>COUNTIF(G215:I215,"&gt;0")</f>
        <v>0</v>
      </c>
      <c r="L215" s="2"/>
      <c r="M215" s="2">
        <v>110</v>
      </c>
      <c r="N215" s="10">
        <f>SUM(L215:M215)</f>
        <v>110</v>
      </c>
      <c r="O215" s="10">
        <f>COUNTIF(L215:M215,"&gt;0")</f>
        <v>1</v>
      </c>
      <c r="P215" s="2"/>
      <c r="Q215" s="2">
        <f>(F215-E215)*24*60-P215</f>
        <v>392</v>
      </c>
      <c r="R215" s="2"/>
    </row>
    <row r="216" spans="1:18" x14ac:dyDescent="0.4">
      <c r="A216" s="2" t="s">
        <v>25</v>
      </c>
      <c r="B216" s="16" t="s">
        <v>24</v>
      </c>
      <c r="C216" s="3">
        <v>45397</v>
      </c>
      <c r="D216" s="16" t="s">
        <v>51</v>
      </c>
      <c r="E216" s="4">
        <v>0.62638888888888888</v>
      </c>
      <c r="F216" s="4">
        <v>0.65</v>
      </c>
      <c r="G216" s="2"/>
      <c r="H216" s="2"/>
      <c r="I216" s="2">
        <v>870</v>
      </c>
      <c r="J216" s="10">
        <f>SUM(G216:I216)</f>
        <v>870</v>
      </c>
      <c r="K216" s="10">
        <f>COUNTIF(G216:I216,"&gt;0")</f>
        <v>1</v>
      </c>
      <c r="L216" s="2"/>
      <c r="M216" s="2"/>
      <c r="N216" s="10">
        <f>SUM(L216:M216)</f>
        <v>0</v>
      </c>
      <c r="O216" s="10">
        <f>COUNTIF(L216:M216,"&gt;0")</f>
        <v>0</v>
      </c>
      <c r="P216" s="2"/>
      <c r="Q216" s="2">
        <f>(F216-E216)*24*60-P216</f>
        <v>34.000000000000043</v>
      </c>
      <c r="R216" s="2">
        <v>47</v>
      </c>
    </row>
    <row r="217" spans="1:18" x14ac:dyDescent="0.4">
      <c r="A217" s="2" t="s">
        <v>25</v>
      </c>
      <c r="B217" s="16" t="s">
        <v>24</v>
      </c>
      <c r="C217" s="3">
        <v>45398</v>
      </c>
      <c r="D217" s="16" t="s">
        <v>51</v>
      </c>
      <c r="E217" s="4">
        <v>0.35416666666666669</v>
      </c>
      <c r="F217" s="4">
        <v>0.60486111111111118</v>
      </c>
      <c r="G217" s="2"/>
      <c r="H217" s="2">
        <v>910</v>
      </c>
      <c r="I217" s="2"/>
      <c r="J217" s="10">
        <f>SUM(G217:I217)</f>
        <v>910</v>
      </c>
      <c r="K217" s="10">
        <f>COUNTIF(G217:I217,"&gt;0")</f>
        <v>1</v>
      </c>
      <c r="L217" s="2"/>
      <c r="M217" s="2"/>
      <c r="N217" s="10">
        <f>SUM(L217:M217)</f>
        <v>0</v>
      </c>
      <c r="O217" s="10">
        <f>COUNTIF(L217:M217,"&gt;0")</f>
        <v>0</v>
      </c>
      <c r="P217" s="2"/>
      <c r="Q217" s="2">
        <f>(F217-E217)*24*60-P217</f>
        <v>361.00000000000006</v>
      </c>
      <c r="R217" s="2"/>
    </row>
    <row r="218" spans="1:18" x14ac:dyDescent="0.4">
      <c r="A218" s="2" t="s">
        <v>22</v>
      </c>
      <c r="B218" s="16" t="s">
        <v>24</v>
      </c>
      <c r="C218" s="3">
        <v>45398</v>
      </c>
      <c r="D218" s="16" t="s">
        <v>51</v>
      </c>
      <c r="E218" s="4">
        <v>0.60486111111111118</v>
      </c>
      <c r="F218" s="4">
        <v>0.62638888888888888</v>
      </c>
      <c r="G218" s="2"/>
      <c r="H218" s="2"/>
      <c r="I218" s="2"/>
      <c r="J218" s="10">
        <f>SUM(G218:I218)</f>
        <v>0</v>
      </c>
      <c r="K218" s="10">
        <f>COUNTIF(G218:I218,"&gt;0")</f>
        <v>0</v>
      </c>
      <c r="L218" s="2">
        <v>80</v>
      </c>
      <c r="M218" s="2"/>
      <c r="N218" s="10">
        <f>SUM(L218:M218)</f>
        <v>80</v>
      </c>
      <c r="O218" s="10">
        <f>COUNTIF(L218:M218,"&gt;0")</f>
        <v>1</v>
      </c>
      <c r="P218" s="2"/>
      <c r="Q218" s="2">
        <f>(F218-E218)*24*60-P218</f>
        <v>30.99999999999989</v>
      </c>
      <c r="R218" s="2">
        <v>44</v>
      </c>
    </row>
    <row r="219" spans="1:18" x14ac:dyDescent="0.4">
      <c r="A219" s="2" t="s">
        <v>25</v>
      </c>
      <c r="B219" s="16" t="s">
        <v>24</v>
      </c>
      <c r="C219" s="3">
        <v>45399</v>
      </c>
      <c r="D219" s="16" t="s">
        <v>51</v>
      </c>
      <c r="E219" s="4">
        <v>0.35416666666666669</v>
      </c>
      <c r="F219" s="4">
        <v>0.53888888888888886</v>
      </c>
      <c r="G219" s="2"/>
      <c r="H219" s="2">
        <v>680</v>
      </c>
      <c r="I219" s="2"/>
      <c r="J219" s="10">
        <f>SUM(G219:I219)</f>
        <v>680</v>
      </c>
      <c r="K219" s="10">
        <f>COUNTIF(G219:I219,"&gt;0")</f>
        <v>1</v>
      </c>
      <c r="L219" s="2"/>
      <c r="M219" s="2"/>
      <c r="N219" s="10">
        <f>SUM(L219:M219)</f>
        <v>0</v>
      </c>
      <c r="O219" s="10">
        <f>COUNTIF(L219:M219,"&gt;0")</f>
        <v>0</v>
      </c>
      <c r="P219" s="2"/>
      <c r="Q219" s="2">
        <f>(F219-E219)*24*60-P219</f>
        <v>265.99999999999989</v>
      </c>
      <c r="R219" s="2"/>
    </row>
    <row r="220" spans="1:18" x14ac:dyDescent="0.4">
      <c r="A220" s="2" t="s">
        <v>25</v>
      </c>
      <c r="B220" s="16" t="s">
        <v>24</v>
      </c>
      <c r="C220" s="3">
        <v>45399</v>
      </c>
      <c r="D220" s="16" t="s">
        <v>51</v>
      </c>
      <c r="E220" s="4">
        <v>0.53888888888888886</v>
      </c>
      <c r="F220" s="4">
        <v>0.66805555555555562</v>
      </c>
      <c r="G220" s="2"/>
      <c r="H220" s="2">
        <v>410</v>
      </c>
      <c r="I220" s="2"/>
      <c r="J220" s="10">
        <f>SUM(G220:I220)</f>
        <v>410</v>
      </c>
      <c r="K220" s="10">
        <f>COUNTIF(G220:I220,"&gt;0")</f>
        <v>1</v>
      </c>
      <c r="L220" s="2"/>
      <c r="M220" s="2"/>
      <c r="N220" s="10">
        <f>SUM(L220:M220)</f>
        <v>0</v>
      </c>
      <c r="O220" s="10">
        <f>COUNTIF(L220:M220,"&gt;0")</f>
        <v>0</v>
      </c>
      <c r="P220" s="2"/>
      <c r="Q220" s="2">
        <f>(F220-E220)*24*60-P220</f>
        <v>186.00000000000014</v>
      </c>
      <c r="R220" s="2">
        <v>55</v>
      </c>
    </row>
    <row r="221" spans="1:18" x14ac:dyDescent="0.4">
      <c r="A221" s="2" t="s">
        <v>25</v>
      </c>
      <c r="B221" s="16" t="s">
        <v>24</v>
      </c>
      <c r="C221" s="3">
        <v>45400</v>
      </c>
      <c r="D221" s="16" t="s">
        <v>51</v>
      </c>
      <c r="E221" s="4">
        <v>0.35416666666666669</v>
      </c>
      <c r="F221" s="4">
        <v>0.55347222222222225</v>
      </c>
      <c r="G221" s="2"/>
      <c r="H221" s="2">
        <v>960</v>
      </c>
      <c r="I221" s="2"/>
      <c r="J221" s="10">
        <f>SUM(G221:I221)</f>
        <v>960</v>
      </c>
      <c r="K221" s="10">
        <f>COUNTIF(G221:I221,"&gt;0")</f>
        <v>1</v>
      </c>
      <c r="L221" s="2"/>
      <c r="M221" s="2"/>
      <c r="N221" s="10">
        <f>SUM(L221:M221)</f>
        <v>0</v>
      </c>
      <c r="O221" s="10">
        <f>COUNTIF(L221:M221,"&gt;0")</f>
        <v>0</v>
      </c>
      <c r="P221" s="2"/>
      <c r="Q221" s="2">
        <f>(F221-E221)*24*60-P221</f>
        <v>287</v>
      </c>
      <c r="R221" s="2"/>
    </row>
    <row r="222" spans="1:18" x14ac:dyDescent="0.4">
      <c r="A222" s="2" t="s">
        <v>22</v>
      </c>
      <c r="B222" s="16" t="s">
        <v>24</v>
      </c>
      <c r="C222" s="3">
        <v>45400</v>
      </c>
      <c r="D222" s="16" t="s">
        <v>51</v>
      </c>
      <c r="E222" s="4">
        <v>0.55347222222222225</v>
      </c>
      <c r="F222" s="4">
        <v>0.57847222222222217</v>
      </c>
      <c r="G222" s="2"/>
      <c r="H222" s="2"/>
      <c r="I222" s="2"/>
      <c r="J222" s="10">
        <f>SUM(G222:I222)</f>
        <v>0</v>
      </c>
      <c r="K222" s="10">
        <f>COUNTIF(G222:I222,"&gt;0")</f>
        <v>0</v>
      </c>
      <c r="L222" s="2">
        <v>210</v>
      </c>
      <c r="M222" s="2"/>
      <c r="N222" s="10">
        <f>SUM(L222:M222)</f>
        <v>210</v>
      </c>
      <c r="O222" s="10">
        <f>COUNTIF(L222:M222,"&gt;0")</f>
        <v>1</v>
      </c>
      <c r="P222" s="2"/>
      <c r="Q222" s="2">
        <f>(F222-E222)*24*60-P222</f>
        <v>35.999999999999872</v>
      </c>
      <c r="R222" s="2"/>
    </row>
    <row r="223" spans="1:18" x14ac:dyDescent="0.4">
      <c r="A223" s="2" t="s">
        <v>25</v>
      </c>
      <c r="B223" s="16" t="s">
        <v>24</v>
      </c>
      <c r="C223" s="3">
        <v>45400</v>
      </c>
      <c r="D223" s="16" t="s">
        <v>51</v>
      </c>
      <c r="E223" s="4">
        <v>0.57847222222222217</v>
      </c>
      <c r="F223" s="4">
        <v>0.68055555555555547</v>
      </c>
      <c r="G223" s="2"/>
      <c r="H223" s="2">
        <v>460</v>
      </c>
      <c r="I223" s="2"/>
      <c r="J223" s="10">
        <f>SUM(G223:I223)</f>
        <v>460</v>
      </c>
      <c r="K223" s="10">
        <f>COUNTIF(G223:I223,"&gt;0")</f>
        <v>1</v>
      </c>
      <c r="L223" s="2"/>
      <c r="M223" s="2"/>
      <c r="N223" s="10">
        <f>SUM(L223:M223)</f>
        <v>0</v>
      </c>
      <c r="O223" s="10">
        <f>COUNTIF(L223:M223,"&gt;0")</f>
        <v>0</v>
      </c>
      <c r="P223" s="2"/>
      <c r="Q223" s="2">
        <f>(F223-E223)*24*60-P223</f>
        <v>146.99999999999994</v>
      </c>
      <c r="R223" s="2">
        <v>71</v>
      </c>
    </row>
    <row r="224" spans="1:18" x14ac:dyDescent="0.4">
      <c r="A224" s="2" t="s">
        <v>25</v>
      </c>
      <c r="B224" s="16" t="s">
        <v>24</v>
      </c>
      <c r="C224" s="3">
        <v>45401</v>
      </c>
      <c r="D224" s="16" t="s">
        <v>51</v>
      </c>
      <c r="E224" s="4">
        <v>0.35416666666666669</v>
      </c>
      <c r="F224" s="4">
        <v>0.53333333333333333</v>
      </c>
      <c r="G224" s="2"/>
      <c r="H224" s="2"/>
      <c r="I224" s="2">
        <v>710</v>
      </c>
      <c r="J224" s="10">
        <f>SUM(G224:I224)</f>
        <v>710</v>
      </c>
      <c r="K224" s="10">
        <f>COUNTIF(G224:I224,"&gt;0")</f>
        <v>1</v>
      </c>
      <c r="L224" s="2"/>
      <c r="M224" s="2"/>
      <c r="N224" s="10">
        <f>SUM(L224:M224)</f>
        <v>0</v>
      </c>
      <c r="O224" s="10">
        <f>COUNTIF(L224:M224,"&gt;0")</f>
        <v>0</v>
      </c>
      <c r="P224" s="2"/>
      <c r="Q224" s="2">
        <f>(F224-E224)*24*60-P224</f>
        <v>257.99999999999994</v>
      </c>
      <c r="R224" s="2"/>
    </row>
    <row r="225" spans="1:18" x14ac:dyDescent="0.4">
      <c r="A225" s="2" t="s">
        <v>22</v>
      </c>
      <c r="B225" s="16" t="s">
        <v>24</v>
      </c>
      <c r="C225" s="3">
        <v>45401</v>
      </c>
      <c r="D225" s="16" t="s">
        <v>51</v>
      </c>
      <c r="E225" s="4">
        <v>0.53333333333333333</v>
      </c>
      <c r="F225" s="4">
        <v>0.6479166666666667</v>
      </c>
      <c r="G225" s="2"/>
      <c r="H225" s="2"/>
      <c r="I225" s="2"/>
      <c r="J225" s="10">
        <f>SUM(G225:I225)</f>
        <v>0</v>
      </c>
      <c r="K225" s="10">
        <f>COUNTIF(G225:I225,"&gt;0")</f>
        <v>0</v>
      </c>
      <c r="L225" s="2"/>
      <c r="M225" s="2">
        <v>130</v>
      </c>
      <c r="N225" s="10">
        <f>SUM(L225:M225)</f>
        <v>130</v>
      </c>
      <c r="O225" s="10">
        <f>COUNTIF(L225:M225,"&gt;0")</f>
        <v>1</v>
      </c>
      <c r="P225" s="2"/>
      <c r="Q225" s="2">
        <f>(F225-E225)*24*60-P225</f>
        <v>165.00000000000006</v>
      </c>
      <c r="R225" s="2"/>
    </row>
    <row r="226" spans="1:18" x14ac:dyDescent="0.4">
      <c r="A226" s="2" t="s">
        <v>25</v>
      </c>
      <c r="B226" s="16" t="s">
        <v>24</v>
      </c>
      <c r="C226" s="3">
        <v>45401</v>
      </c>
      <c r="D226" s="16" t="s">
        <v>51</v>
      </c>
      <c r="E226" s="4">
        <v>0.6479166666666667</v>
      </c>
      <c r="F226" s="4">
        <v>0.6694444444444444</v>
      </c>
      <c r="G226" s="2"/>
      <c r="H226" s="2"/>
      <c r="I226" s="2">
        <v>280</v>
      </c>
      <c r="J226" s="10">
        <f>SUM(G226:I226)</f>
        <v>280</v>
      </c>
      <c r="K226" s="10">
        <f>COUNTIF(G226:I226,"&gt;0")</f>
        <v>1</v>
      </c>
      <c r="L226" s="2"/>
      <c r="M226" s="2"/>
      <c r="N226" s="10">
        <f>SUM(L226:M226)</f>
        <v>0</v>
      </c>
      <c r="O226" s="10">
        <f>COUNTIF(L226:M226,"&gt;0")</f>
        <v>0</v>
      </c>
      <c r="P226" s="2"/>
      <c r="Q226" s="2">
        <f>(F226-E226)*24*60-P226</f>
        <v>30.99999999999989</v>
      </c>
      <c r="R226" s="2">
        <v>55</v>
      </c>
    </row>
    <row r="227" spans="1:18" x14ac:dyDescent="0.4">
      <c r="A227" s="2" t="s">
        <v>25</v>
      </c>
      <c r="B227" s="16" t="s">
        <v>24</v>
      </c>
      <c r="C227" s="3">
        <v>45404</v>
      </c>
      <c r="D227" s="16" t="s">
        <v>51</v>
      </c>
      <c r="E227" s="4">
        <v>0.35416666666666669</v>
      </c>
      <c r="F227" s="4">
        <v>0.44722222222222219</v>
      </c>
      <c r="G227" s="2"/>
      <c r="H227" s="2"/>
      <c r="I227" s="2">
        <v>880</v>
      </c>
      <c r="J227" s="10">
        <f>SUM(G227:I227)</f>
        <v>880</v>
      </c>
      <c r="K227" s="10">
        <f>COUNTIF(G227:I227,"&gt;0")</f>
        <v>1</v>
      </c>
      <c r="L227" s="2"/>
      <c r="M227" s="2"/>
      <c r="N227" s="10">
        <f>SUM(L227:M227)</f>
        <v>0</v>
      </c>
      <c r="O227" s="10">
        <f>COUNTIF(L227:M227,"&gt;0")</f>
        <v>0</v>
      </c>
      <c r="P227" s="2"/>
      <c r="Q227" s="2">
        <f>(F227-E227)*24*60-P227</f>
        <v>133.99999999999991</v>
      </c>
      <c r="R227" s="2"/>
    </row>
    <row r="228" spans="1:18" x14ac:dyDescent="0.4">
      <c r="A228" s="2" t="s">
        <v>22</v>
      </c>
      <c r="B228" s="16" t="s">
        <v>24</v>
      </c>
      <c r="C228" s="3">
        <v>45404</v>
      </c>
      <c r="D228" s="16" t="s">
        <v>51</v>
      </c>
      <c r="E228" s="4">
        <v>0.44722222222222219</v>
      </c>
      <c r="F228" s="4">
        <v>0.56319444444444444</v>
      </c>
      <c r="G228" s="2"/>
      <c r="H228" s="2"/>
      <c r="I228" s="2"/>
      <c r="J228" s="10">
        <f>SUM(G228:I228)</f>
        <v>0</v>
      </c>
      <c r="K228" s="10">
        <f>COUNTIF(G228:I228,"&gt;0")</f>
        <v>0</v>
      </c>
      <c r="L228" s="2"/>
      <c r="M228" s="2">
        <v>100</v>
      </c>
      <c r="N228" s="10">
        <f>SUM(L228:M228)</f>
        <v>100</v>
      </c>
      <c r="O228" s="10">
        <f>COUNTIF(L228:M228,"&gt;0")</f>
        <v>1</v>
      </c>
      <c r="P228" s="2"/>
      <c r="Q228" s="2">
        <f>(F228-E228)*24*60-P228</f>
        <v>167.00000000000006</v>
      </c>
      <c r="R228" s="2"/>
    </row>
    <row r="229" spans="1:18" x14ac:dyDescent="0.4">
      <c r="A229" s="2" t="s">
        <v>25</v>
      </c>
      <c r="B229" s="16" t="s">
        <v>24</v>
      </c>
      <c r="C229" s="3">
        <v>45404</v>
      </c>
      <c r="D229" s="16" t="s">
        <v>51</v>
      </c>
      <c r="E229" s="4">
        <v>0.56319444444444444</v>
      </c>
      <c r="F229" s="4">
        <v>0.5854166666666667</v>
      </c>
      <c r="G229" s="2"/>
      <c r="H229" s="2"/>
      <c r="I229" s="2">
        <v>500</v>
      </c>
      <c r="J229" s="10">
        <f>SUM(G229:I229)</f>
        <v>500</v>
      </c>
      <c r="K229" s="10">
        <f>COUNTIF(G229:I229,"&gt;0")</f>
        <v>1</v>
      </c>
      <c r="L229" s="2"/>
      <c r="M229" s="2"/>
      <c r="N229" s="10">
        <f>SUM(L229:M229)</f>
        <v>0</v>
      </c>
      <c r="O229" s="10">
        <f>COUNTIF(L229:M229,"&gt;0")</f>
        <v>0</v>
      </c>
      <c r="P229" s="2"/>
      <c r="Q229" s="2">
        <f>(F229-E229)*24*60-P229</f>
        <v>32.000000000000043</v>
      </c>
      <c r="R229" s="2">
        <v>59</v>
      </c>
    </row>
    <row r="230" spans="1:18" x14ac:dyDescent="0.4">
      <c r="A230" s="2" t="s">
        <v>25</v>
      </c>
      <c r="B230" s="16" t="s">
        <v>24</v>
      </c>
      <c r="C230" s="3">
        <v>45405</v>
      </c>
      <c r="D230" s="16" t="s">
        <v>51</v>
      </c>
      <c r="E230" s="4">
        <v>0.35416666666666669</v>
      </c>
      <c r="F230" s="4">
        <v>0.53819444444444442</v>
      </c>
      <c r="G230" s="2"/>
      <c r="H230" s="2">
        <v>860</v>
      </c>
      <c r="I230" s="2"/>
      <c r="J230" s="10">
        <f>SUM(G230:I230)</f>
        <v>860</v>
      </c>
      <c r="K230" s="10">
        <f>COUNTIF(G230:I230,"&gt;0")</f>
        <v>1</v>
      </c>
      <c r="L230" s="2"/>
      <c r="M230" s="2"/>
      <c r="N230" s="10">
        <f>SUM(L230:M230)</f>
        <v>0</v>
      </c>
      <c r="O230" s="10">
        <f>COUNTIF(L230:M230,"&gt;0")</f>
        <v>0</v>
      </c>
      <c r="P230" s="2"/>
      <c r="Q230" s="2">
        <f>(F230-E230)*24*60-P230</f>
        <v>264.99999999999994</v>
      </c>
      <c r="R230" s="2"/>
    </row>
    <row r="231" spans="1:18" x14ac:dyDescent="0.4">
      <c r="A231" s="2" t="s">
        <v>25</v>
      </c>
      <c r="B231" s="16" t="s">
        <v>24</v>
      </c>
      <c r="C231" s="3">
        <v>45405</v>
      </c>
      <c r="D231" s="16" t="s">
        <v>51</v>
      </c>
      <c r="E231" s="4">
        <v>0.53819444444444442</v>
      </c>
      <c r="F231" s="4">
        <v>0.66666666666666663</v>
      </c>
      <c r="G231" s="2"/>
      <c r="H231" s="2">
        <v>530</v>
      </c>
      <c r="I231" s="2"/>
      <c r="J231" s="10">
        <f>SUM(G231:I231)</f>
        <v>530</v>
      </c>
      <c r="K231" s="10">
        <f>COUNTIF(G231:I231,"&gt;0")</f>
        <v>1</v>
      </c>
      <c r="L231" s="2"/>
      <c r="M231" s="2"/>
      <c r="N231" s="10">
        <f>SUM(L231:M231)</f>
        <v>0</v>
      </c>
      <c r="O231" s="10">
        <f>COUNTIF(L231:M231,"&gt;0")</f>
        <v>0</v>
      </c>
      <c r="P231" s="2"/>
      <c r="Q231" s="2">
        <f>(F231-E231)*24*60-P231</f>
        <v>184.99999999999997</v>
      </c>
      <c r="R231" s="2">
        <v>55</v>
      </c>
    </row>
    <row r="232" spans="1:18" x14ac:dyDescent="0.4">
      <c r="A232" s="2" t="s">
        <v>22</v>
      </c>
      <c r="B232" s="16" t="s">
        <v>24</v>
      </c>
      <c r="C232" s="3">
        <v>45406</v>
      </c>
      <c r="D232" s="16" t="s">
        <v>51</v>
      </c>
      <c r="E232" s="4">
        <v>0.35416666666666669</v>
      </c>
      <c r="F232" s="4">
        <v>0.59305555555555556</v>
      </c>
      <c r="G232" s="2"/>
      <c r="H232" s="2"/>
      <c r="I232" s="2"/>
      <c r="J232" s="10">
        <f>SUM(G232:I232)</f>
        <v>0</v>
      </c>
      <c r="K232" s="10">
        <f>COUNTIF(G232:I232,"&gt;0")</f>
        <v>0</v>
      </c>
      <c r="L232" s="2">
        <v>150</v>
      </c>
      <c r="M232" s="2"/>
      <c r="N232" s="10">
        <f>SUM(L232:M232)</f>
        <v>150</v>
      </c>
      <c r="O232" s="10">
        <f>COUNTIF(L232:M232,"&gt;0")</f>
        <v>1</v>
      </c>
      <c r="P232" s="2"/>
      <c r="Q232" s="2">
        <f>(F232-E232)*24*60-P232</f>
        <v>343.99999999999994</v>
      </c>
      <c r="R232" s="2"/>
    </row>
    <row r="233" spans="1:18" x14ac:dyDescent="0.4">
      <c r="A233" s="2" t="s">
        <v>25</v>
      </c>
      <c r="B233" s="16" t="s">
        <v>24</v>
      </c>
      <c r="C233" s="3">
        <v>45406</v>
      </c>
      <c r="D233" s="16" t="s">
        <v>51</v>
      </c>
      <c r="E233" s="4">
        <v>0.59305555555555556</v>
      </c>
      <c r="F233" s="4">
        <v>0.60763888888888895</v>
      </c>
      <c r="G233" s="2"/>
      <c r="H233" s="2">
        <v>620</v>
      </c>
      <c r="I233" s="2"/>
      <c r="J233" s="10">
        <f>SUM(G233:I233)</f>
        <v>620</v>
      </c>
      <c r="K233" s="10">
        <f>COUNTIF(G233:I233,"&gt;0")</f>
        <v>1</v>
      </c>
      <c r="L233" s="2"/>
      <c r="M233" s="2"/>
      <c r="N233" s="10">
        <f>SUM(L233:M233)</f>
        <v>0</v>
      </c>
      <c r="O233" s="10">
        <f>COUNTIF(L233:M233,"&gt;0")</f>
        <v>0</v>
      </c>
      <c r="P233" s="2"/>
      <c r="Q233" s="2">
        <f>(F233-E233)*24*60-P233</f>
        <v>21.000000000000085</v>
      </c>
      <c r="R233" s="2">
        <v>45</v>
      </c>
    </row>
    <row r="234" spans="1:18" x14ac:dyDescent="0.4">
      <c r="A234" s="2" t="s">
        <v>25</v>
      </c>
      <c r="B234" s="16" t="s">
        <v>24</v>
      </c>
      <c r="C234" s="3">
        <v>45407</v>
      </c>
      <c r="D234" s="16" t="s">
        <v>51</v>
      </c>
      <c r="E234" s="4">
        <v>0.35416666666666669</v>
      </c>
      <c r="F234" s="4">
        <v>0.47500000000000003</v>
      </c>
      <c r="G234" s="2"/>
      <c r="H234" s="2"/>
      <c r="I234" s="2">
        <v>620</v>
      </c>
      <c r="J234" s="10">
        <f>SUM(G234:I234)</f>
        <v>620</v>
      </c>
      <c r="K234" s="10">
        <f>COUNTIF(G234:I234,"&gt;0")</f>
        <v>1</v>
      </c>
      <c r="L234" s="2"/>
      <c r="M234" s="2"/>
      <c r="N234" s="10">
        <f>SUM(L234:M234)</f>
        <v>0</v>
      </c>
      <c r="O234" s="10">
        <f>COUNTIF(L234:M234,"&gt;0")</f>
        <v>0</v>
      </c>
      <c r="P234" s="2"/>
      <c r="Q234" s="2">
        <f>(F234-E234)*24*60-P234</f>
        <v>174.00000000000003</v>
      </c>
      <c r="R234" s="2"/>
    </row>
    <row r="235" spans="1:18" x14ac:dyDescent="0.4">
      <c r="A235" s="2" t="s">
        <v>22</v>
      </c>
      <c r="B235" s="16" t="s">
        <v>24</v>
      </c>
      <c r="C235" s="3">
        <v>45407</v>
      </c>
      <c r="D235" s="16" t="s">
        <v>51</v>
      </c>
      <c r="E235" s="4">
        <v>0.47500000000000003</v>
      </c>
      <c r="F235" s="4">
        <v>0.64236111111111105</v>
      </c>
      <c r="G235" s="2"/>
      <c r="H235" s="2"/>
      <c r="I235" s="2"/>
      <c r="J235" s="10">
        <f>SUM(G235:I235)</f>
        <v>0</v>
      </c>
      <c r="K235" s="10">
        <f>COUNTIF(G235:I235,"&gt;0")</f>
        <v>0</v>
      </c>
      <c r="L235" s="2">
        <v>110</v>
      </c>
      <c r="M235" s="2"/>
      <c r="N235" s="10">
        <f>SUM(L235:M235)</f>
        <v>110</v>
      </c>
      <c r="O235" s="10">
        <f>COUNTIF(L235:M235,"&gt;0")</f>
        <v>1</v>
      </c>
      <c r="P235" s="2"/>
      <c r="Q235" s="2">
        <f>(F235-E235)*24*60-P235</f>
        <v>240.99999999999983</v>
      </c>
      <c r="R235" s="2"/>
    </row>
    <row r="236" spans="1:18" x14ac:dyDescent="0.4">
      <c r="A236" s="2" t="s">
        <v>25</v>
      </c>
      <c r="B236" s="16" t="s">
        <v>24</v>
      </c>
      <c r="C236" s="3">
        <v>45407</v>
      </c>
      <c r="D236" s="16" t="s">
        <v>51</v>
      </c>
      <c r="E236" s="4">
        <v>0.64236111111111105</v>
      </c>
      <c r="F236" s="4">
        <v>0.67222222222222217</v>
      </c>
      <c r="G236" s="2"/>
      <c r="H236" s="2"/>
      <c r="I236" s="2">
        <v>410</v>
      </c>
      <c r="J236" s="10">
        <f>SUM(G236:I236)</f>
        <v>410</v>
      </c>
      <c r="K236" s="10">
        <f>COUNTIF(G236:I236,"&gt;0")</f>
        <v>1</v>
      </c>
      <c r="L236" s="2"/>
      <c r="M236" s="2"/>
      <c r="N236" s="10">
        <f>SUM(L236:M236)</f>
        <v>0</v>
      </c>
      <c r="O236" s="10">
        <f>COUNTIF(L236:M236,"&gt;0")</f>
        <v>0</v>
      </c>
      <c r="P236" s="2"/>
      <c r="Q236" s="2">
        <f>(F236-E236)*24*60-P236</f>
        <v>43.000000000000007</v>
      </c>
      <c r="R236" s="2">
        <v>75</v>
      </c>
    </row>
    <row r="237" spans="1:18" x14ac:dyDescent="0.4">
      <c r="A237" s="2" t="s">
        <v>22</v>
      </c>
      <c r="B237" s="16" t="s">
        <v>24</v>
      </c>
      <c r="C237" s="3">
        <v>45408</v>
      </c>
      <c r="D237" s="16" t="s">
        <v>51</v>
      </c>
      <c r="E237" s="4">
        <v>0.35416666666666669</v>
      </c>
      <c r="F237" s="4">
        <v>0.51874999999999993</v>
      </c>
      <c r="G237" s="2"/>
      <c r="H237" s="2"/>
      <c r="I237" s="2"/>
      <c r="J237" s="10">
        <f>SUM(G237:I237)</f>
        <v>0</v>
      </c>
      <c r="K237" s="10">
        <f>COUNTIF(G237:I237,"&gt;0")</f>
        <v>0</v>
      </c>
      <c r="L237" s="2"/>
      <c r="M237" s="2">
        <v>30</v>
      </c>
      <c r="N237" s="10">
        <f>SUM(L237:M237)</f>
        <v>30</v>
      </c>
      <c r="O237" s="10">
        <f>COUNTIF(L237:M237,"&gt;0")</f>
        <v>1</v>
      </c>
      <c r="P237" s="2"/>
      <c r="Q237" s="2">
        <f>(F237-E237)*24*60-P237</f>
        <v>236.99999999999989</v>
      </c>
      <c r="R237" s="2"/>
    </row>
    <row r="238" spans="1:18" x14ac:dyDescent="0.4">
      <c r="A238" s="2" t="s">
        <v>25</v>
      </c>
      <c r="B238" s="16" t="s">
        <v>24</v>
      </c>
      <c r="C238" s="3">
        <v>45408</v>
      </c>
      <c r="D238" s="16" t="s">
        <v>51</v>
      </c>
      <c r="E238" s="4">
        <v>0.51874999999999993</v>
      </c>
      <c r="F238" s="4">
        <v>0.55486111111111114</v>
      </c>
      <c r="G238" s="2"/>
      <c r="H238" s="2"/>
      <c r="I238" s="2">
        <v>350</v>
      </c>
      <c r="J238" s="10">
        <f>SUM(G238:I238)</f>
        <v>350</v>
      </c>
      <c r="K238" s="10">
        <f>COUNTIF(G238:I238,"&gt;0")</f>
        <v>1</v>
      </c>
      <c r="L238" s="2"/>
      <c r="M238" s="2"/>
      <c r="N238" s="10">
        <f>SUM(L238:M238)</f>
        <v>0</v>
      </c>
      <c r="O238" s="10">
        <f>COUNTIF(L238:M238,"&gt;0")</f>
        <v>0</v>
      </c>
      <c r="P238" s="2"/>
      <c r="Q238" s="2">
        <f>(F238-E238)*24*60-P238</f>
        <v>52.000000000000135</v>
      </c>
      <c r="R238" s="2">
        <v>44</v>
      </c>
    </row>
    <row r="239" spans="1:18" x14ac:dyDescent="0.4">
      <c r="A239" s="2" t="s">
        <v>22</v>
      </c>
      <c r="B239" s="16" t="s">
        <v>24</v>
      </c>
      <c r="C239" s="3">
        <v>45411</v>
      </c>
      <c r="D239" s="16" t="s">
        <v>51</v>
      </c>
      <c r="E239" s="4">
        <v>0.35416666666666669</v>
      </c>
      <c r="F239" s="4">
        <v>0.62361111111111112</v>
      </c>
      <c r="G239" s="2"/>
      <c r="H239" s="2"/>
      <c r="I239" s="2"/>
      <c r="J239" s="10">
        <f>SUM(G239:I239)</f>
        <v>0</v>
      </c>
      <c r="K239" s="10">
        <f>COUNTIF(G239:I239,"&gt;0")</f>
        <v>0</v>
      </c>
      <c r="L239" s="2"/>
      <c r="M239" s="2">
        <v>80</v>
      </c>
      <c r="N239" s="10">
        <f>SUM(L239:M239)</f>
        <v>80</v>
      </c>
      <c r="O239" s="10">
        <f>COUNTIF(L239:M239,"&gt;0")</f>
        <v>1</v>
      </c>
      <c r="P239" s="2"/>
      <c r="Q239" s="2">
        <f>(F239-E239)*24*60-P239</f>
        <v>388</v>
      </c>
      <c r="R239" s="2"/>
    </row>
    <row r="240" spans="1:18" x14ac:dyDescent="0.4">
      <c r="A240" s="2" t="s">
        <v>25</v>
      </c>
      <c r="B240" s="16" t="s">
        <v>24</v>
      </c>
      <c r="C240" s="3">
        <v>45411</v>
      </c>
      <c r="D240" s="16" t="s">
        <v>51</v>
      </c>
      <c r="E240" s="4">
        <v>0.62361111111111112</v>
      </c>
      <c r="F240" s="4">
        <v>0.64930555555555558</v>
      </c>
      <c r="G240" s="2"/>
      <c r="H240" s="2"/>
      <c r="I240" s="2">
        <v>790</v>
      </c>
      <c r="J240" s="10">
        <f>SUM(G240:I240)</f>
        <v>790</v>
      </c>
      <c r="K240" s="10">
        <f>COUNTIF(G240:I240,"&gt;0")</f>
        <v>1</v>
      </c>
      <c r="L240" s="2"/>
      <c r="M240" s="2"/>
      <c r="N240" s="10">
        <f>SUM(L240:M240)</f>
        <v>0</v>
      </c>
      <c r="O240" s="10">
        <f>COUNTIF(L240:M240,"&gt;0")</f>
        <v>0</v>
      </c>
      <c r="P240" s="2"/>
      <c r="Q240" s="2">
        <f>(F240-E240)*24*60-P240</f>
        <v>37.000000000000028</v>
      </c>
      <c r="R240" s="2">
        <v>47</v>
      </c>
    </row>
    <row r="241" spans="1:18" x14ac:dyDescent="0.4">
      <c r="A241" s="2" t="s">
        <v>25</v>
      </c>
      <c r="B241" s="16" t="s">
        <v>24</v>
      </c>
      <c r="C241" s="3">
        <v>45412</v>
      </c>
      <c r="D241" s="16" t="s">
        <v>51</v>
      </c>
      <c r="E241" s="4">
        <v>0.35416666666666669</v>
      </c>
      <c r="F241" s="4">
        <v>0.60069444444444442</v>
      </c>
      <c r="G241" s="2"/>
      <c r="H241" s="2">
        <v>840</v>
      </c>
      <c r="I241" s="2"/>
      <c r="J241" s="10">
        <f>SUM(G241:I241)</f>
        <v>840</v>
      </c>
      <c r="K241" s="10">
        <f>COUNTIF(G241:I241,"&gt;0")</f>
        <v>1</v>
      </c>
      <c r="L241" s="2"/>
      <c r="M241" s="2"/>
      <c r="N241" s="10">
        <f>SUM(L241:M241)</f>
        <v>0</v>
      </c>
      <c r="O241" s="10">
        <f>COUNTIF(L241:M241,"&gt;0")</f>
        <v>0</v>
      </c>
      <c r="P241" s="2"/>
      <c r="Q241" s="2">
        <f>(F241-E241)*24*60-P241</f>
        <v>354.99999999999994</v>
      </c>
      <c r="R241" s="2"/>
    </row>
    <row r="242" spans="1:18" x14ac:dyDescent="0.4">
      <c r="A242" s="2" t="s">
        <v>22</v>
      </c>
      <c r="B242" s="16" t="s">
        <v>24</v>
      </c>
      <c r="C242" s="3">
        <v>45412</v>
      </c>
      <c r="D242" s="16" t="s">
        <v>51</v>
      </c>
      <c r="E242" s="4">
        <v>0.60069444444444442</v>
      </c>
      <c r="F242" s="4">
        <v>0.62222222222222223</v>
      </c>
      <c r="G242" s="2"/>
      <c r="H242" s="2"/>
      <c r="I242" s="2"/>
      <c r="J242" s="10">
        <f>SUM(G242:I242)</f>
        <v>0</v>
      </c>
      <c r="K242" s="10">
        <f>COUNTIF(G242:I242,"&gt;0")</f>
        <v>0</v>
      </c>
      <c r="L242" s="2">
        <v>80</v>
      </c>
      <c r="M242" s="2"/>
      <c r="N242" s="10">
        <f>SUM(L242:M242)</f>
        <v>80</v>
      </c>
      <c r="O242" s="10">
        <f>COUNTIF(L242:M242,"&gt;0")</f>
        <v>1</v>
      </c>
      <c r="P242" s="2"/>
      <c r="Q242" s="2">
        <f>(F242-E242)*24*60-P242</f>
        <v>31.00000000000005</v>
      </c>
      <c r="R242" s="2">
        <v>59</v>
      </c>
    </row>
    <row r="243" spans="1:18" x14ac:dyDescent="0.4">
      <c r="A243" s="16" t="s">
        <v>26</v>
      </c>
      <c r="B243" s="16" t="s">
        <v>24</v>
      </c>
      <c r="C243" s="3">
        <v>45383</v>
      </c>
      <c r="D243" s="16" t="s">
        <v>50</v>
      </c>
      <c r="E243" s="4">
        <v>0.35416666666666669</v>
      </c>
      <c r="F243" s="4">
        <v>0.4375</v>
      </c>
      <c r="G243" s="2"/>
      <c r="H243" s="2"/>
      <c r="I243" s="2">
        <v>1010</v>
      </c>
      <c r="J243" s="10">
        <f>SUM(G243:I243)</f>
        <v>1010</v>
      </c>
      <c r="K243" s="10">
        <f>COUNTIF(G243:I243,"&gt;0")</f>
        <v>1</v>
      </c>
      <c r="L243" s="2"/>
      <c r="M243" s="2"/>
      <c r="N243" s="10">
        <f>SUM(L243:M243)</f>
        <v>0</v>
      </c>
      <c r="O243" s="10">
        <f>COUNTIF(L243:M243,"&gt;0")</f>
        <v>0</v>
      </c>
      <c r="P243" s="2"/>
      <c r="Q243" s="2">
        <f>(F243-E243)*24*60-P243</f>
        <v>119.99999999999997</v>
      </c>
      <c r="R243" s="2"/>
    </row>
    <row r="244" spans="1:18" x14ac:dyDescent="0.4">
      <c r="A244" s="2" t="s">
        <v>23</v>
      </c>
      <c r="B244" s="16" t="s">
        <v>24</v>
      </c>
      <c r="C244" s="3">
        <v>45383</v>
      </c>
      <c r="D244" s="16" t="s">
        <v>50</v>
      </c>
      <c r="E244" s="4">
        <v>0.4375</v>
      </c>
      <c r="F244" s="4">
        <v>0.54513888888888895</v>
      </c>
      <c r="G244" s="2"/>
      <c r="H244" s="2"/>
      <c r="I244" s="2"/>
      <c r="J244" s="10">
        <f>SUM(G244:I244)</f>
        <v>0</v>
      </c>
      <c r="K244" s="10">
        <f>COUNTIF(G244:I244,"&gt;0")</f>
        <v>0</v>
      </c>
      <c r="L244" s="2"/>
      <c r="M244" s="2">
        <v>130</v>
      </c>
      <c r="N244" s="10">
        <f>SUM(L244:M244)</f>
        <v>130</v>
      </c>
      <c r="O244" s="10">
        <f>COUNTIF(L244:M244,"&gt;0")</f>
        <v>1</v>
      </c>
      <c r="P244" s="2"/>
      <c r="Q244" s="2">
        <f>(F244-E244)*24*60-P244</f>
        <v>155.00000000000009</v>
      </c>
      <c r="R244" s="2"/>
    </row>
    <row r="245" spans="1:18" x14ac:dyDescent="0.4">
      <c r="A245" s="2" t="s">
        <v>25</v>
      </c>
      <c r="B245" s="16" t="s">
        <v>24</v>
      </c>
      <c r="C245" s="3">
        <v>45383</v>
      </c>
      <c r="D245" s="16" t="s">
        <v>50</v>
      </c>
      <c r="E245" s="4">
        <v>0.54513888888888895</v>
      </c>
      <c r="F245" s="4">
        <v>0.56597222222222221</v>
      </c>
      <c r="G245" s="2"/>
      <c r="H245" s="2"/>
      <c r="I245" s="2">
        <v>470</v>
      </c>
      <c r="J245" s="10">
        <f>SUM(G245:I245)</f>
        <v>470</v>
      </c>
      <c r="K245" s="10">
        <f>COUNTIF(G245:I245,"&gt;0")</f>
        <v>1</v>
      </c>
      <c r="L245" s="2"/>
      <c r="M245" s="2"/>
      <c r="N245" s="10">
        <f>SUM(L245:M245)</f>
        <v>0</v>
      </c>
      <c r="O245" s="10">
        <f>COUNTIF(L245:M245,"&gt;0")</f>
        <v>0</v>
      </c>
      <c r="P245" s="2">
        <v>60</v>
      </c>
      <c r="Q245" s="2">
        <f>(F245-E245)*24*60-P245</f>
        <v>-30.000000000000107</v>
      </c>
      <c r="R245" s="2">
        <v>39</v>
      </c>
    </row>
    <row r="246" spans="1:18" x14ac:dyDescent="0.4">
      <c r="A246" s="2" t="s">
        <v>25</v>
      </c>
      <c r="B246" s="16" t="s">
        <v>24</v>
      </c>
      <c r="C246" s="3">
        <v>45384</v>
      </c>
      <c r="D246" s="16" t="s">
        <v>50</v>
      </c>
      <c r="E246" s="4">
        <v>0.35416666666666669</v>
      </c>
      <c r="F246" s="4">
        <v>0.58472222222222225</v>
      </c>
      <c r="G246" s="2"/>
      <c r="H246" s="2">
        <v>450</v>
      </c>
      <c r="I246" s="2"/>
      <c r="J246" s="10">
        <f>SUM(G246:I246)</f>
        <v>450</v>
      </c>
      <c r="K246" s="10">
        <f>COUNTIF(G246:I246,"&gt;0")</f>
        <v>1</v>
      </c>
      <c r="L246" s="2"/>
      <c r="M246" s="2"/>
      <c r="N246" s="10">
        <f>SUM(L246:M246)</f>
        <v>0</v>
      </c>
      <c r="O246" s="10">
        <f>COUNTIF(L246:M246,"&gt;0")</f>
        <v>0</v>
      </c>
      <c r="P246" s="2"/>
      <c r="Q246" s="2">
        <f>(F246-E246)*24*60-P246</f>
        <v>332</v>
      </c>
      <c r="R246" s="2"/>
    </row>
    <row r="247" spans="1:18" x14ac:dyDescent="0.4">
      <c r="A247" s="2" t="s">
        <v>23</v>
      </c>
      <c r="B247" s="16" t="s">
        <v>24</v>
      </c>
      <c r="C247" s="3">
        <v>45384</v>
      </c>
      <c r="D247" s="16" t="s">
        <v>50</v>
      </c>
      <c r="E247" s="4">
        <v>0.58472222222222225</v>
      </c>
      <c r="F247" s="4">
        <v>0.60833333333333328</v>
      </c>
      <c r="G247" s="2"/>
      <c r="H247" s="2"/>
      <c r="I247" s="2"/>
      <c r="J247" s="10">
        <f>SUM(G247:I247)</f>
        <v>0</v>
      </c>
      <c r="K247" s="10">
        <f>COUNTIF(G247:I247,"&gt;0")</f>
        <v>0</v>
      </c>
      <c r="L247" s="2">
        <v>60</v>
      </c>
      <c r="M247" s="2"/>
      <c r="N247" s="10">
        <f>SUM(L247:M247)</f>
        <v>60</v>
      </c>
      <c r="O247" s="10">
        <f>COUNTIF(L247:M247,"&gt;0")</f>
        <v>1</v>
      </c>
      <c r="P247" s="2">
        <v>60</v>
      </c>
      <c r="Q247" s="2">
        <f>(F247-E247)*24*60-P247</f>
        <v>-26.000000000000121</v>
      </c>
      <c r="R247" s="2">
        <v>66</v>
      </c>
    </row>
    <row r="248" spans="1:18" x14ac:dyDescent="0.4">
      <c r="A248" s="2" t="s">
        <v>23</v>
      </c>
      <c r="B248" s="16" t="s">
        <v>24</v>
      </c>
      <c r="C248" s="3">
        <v>45385</v>
      </c>
      <c r="D248" s="16" t="s">
        <v>50</v>
      </c>
      <c r="E248" s="4">
        <v>0.35416666666666669</v>
      </c>
      <c r="F248" s="4">
        <v>0.64236111111111105</v>
      </c>
      <c r="G248" s="2"/>
      <c r="H248" s="2"/>
      <c r="I248" s="2"/>
      <c r="J248" s="10">
        <f>SUM(G248:I248)</f>
        <v>0</v>
      </c>
      <c r="K248" s="10">
        <f>COUNTIF(G248:I248,"&gt;0")</f>
        <v>0</v>
      </c>
      <c r="L248" s="2">
        <v>90</v>
      </c>
      <c r="M248" s="2"/>
      <c r="N248" s="10">
        <f>SUM(L248:M248)</f>
        <v>90</v>
      </c>
      <c r="O248" s="10">
        <f>COUNTIF(L248:M248,"&gt;0")</f>
        <v>1</v>
      </c>
      <c r="P248" s="2"/>
      <c r="Q248" s="2">
        <f>(F248-E248)*24*60-P248</f>
        <v>414.99999999999989</v>
      </c>
      <c r="R248" s="2"/>
    </row>
    <row r="249" spans="1:18" x14ac:dyDescent="0.4">
      <c r="A249" s="16" t="s">
        <v>26</v>
      </c>
      <c r="B249" s="16" t="s">
        <v>24</v>
      </c>
      <c r="C249" s="3">
        <v>45385</v>
      </c>
      <c r="D249" s="16" t="s">
        <v>50</v>
      </c>
      <c r="E249" s="4">
        <v>0.64236111111111105</v>
      </c>
      <c r="F249" s="4">
        <v>0.66597222222222219</v>
      </c>
      <c r="G249" s="2"/>
      <c r="H249" s="2"/>
      <c r="I249" s="2">
        <v>910</v>
      </c>
      <c r="J249" s="10">
        <f>SUM(G249:I249)</f>
        <v>910</v>
      </c>
      <c r="K249" s="10">
        <f>COUNTIF(G249:I249,"&gt;0")</f>
        <v>1</v>
      </c>
      <c r="L249" s="2"/>
      <c r="M249" s="2"/>
      <c r="N249" s="10">
        <f>SUM(L249:M249)</f>
        <v>0</v>
      </c>
      <c r="O249" s="10">
        <f>COUNTIF(L249:M249,"&gt;0")</f>
        <v>0</v>
      </c>
      <c r="P249" s="2">
        <v>60</v>
      </c>
      <c r="Q249" s="2">
        <f>(F249-E249)*24*60-P249</f>
        <v>-25.999999999999957</v>
      </c>
      <c r="R249" s="2">
        <v>43</v>
      </c>
    </row>
    <row r="250" spans="1:18" x14ac:dyDescent="0.4">
      <c r="A250" s="2" t="s">
        <v>23</v>
      </c>
      <c r="B250" s="16" t="s">
        <v>24</v>
      </c>
      <c r="C250" s="19">
        <v>45386</v>
      </c>
      <c r="D250" s="16" t="s">
        <v>50</v>
      </c>
      <c r="E250" s="4">
        <v>0.35416666666666669</v>
      </c>
      <c r="F250" s="4">
        <v>0.56597222222222221</v>
      </c>
      <c r="G250" s="2"/>
      <c r="H250" s="2"/>
      <c r="I250" s="2"/>
      <c r="J250" s="10">
        <f>SUM(G250:I250)</f>
        <v>0</v>
      </c>
      <c r="K250" s="10">
        <f>COUNTIF(G250:I250,"&gt;0")</f>
        <v>0</v>
      </c>
      <c r="L250" s="2">
        <v>90</v>
      </c>
      <c r="M250" s="2"/>
      <c r="N250" s="10">
        <f>SUM(L250:M250)</f>
        <v>90</v>
      </c>
      <c r="O250" s="10">
        <f>COUNTIF(L250:M250,"&gt;0")</f>
        <v>1</v>
      </c>
      <c r="P250" s="2"/>
      <c r="Q250" s="2">
        <f>(F250-E250)*24*60-P250</f>
        <v>304.99999999999994</v>
      </c>
      <c r="R250" s="2"/>
    </row>
    <row r="251" spans="1:18" x14ac:dyDescent="0.4">
      <c r="A251" s="2" t="s">
        <v>25</v>
      </c>
      <c r="B251" s="16" t="s">
        <v>24</v>
      </c>
      <c r="C251" s="19">
        <v>45386</v>
      </c>
      <c r="D251" s="16" t="s">
        <v>50</v>
      </c>
      <c r="E251" s="4">
        <v>0.56597222222222221</v>
      </c>
      <c r="F251" s="4">
        <v>0.5854166666666667</v>
      </c>
      <c r="G251" s="2"/>
      <c r="H251" s="2">
        <v>760</v>
      </c>
      <c r="I251" s="2"/>
      <c r="J251" s="10">
        <f>SUM(G251:I251)</f>
        <v>760</v>
      </c>
      <c r="K251" s="10">
        <f>COUNTIF(G251:I251,"&gt;0")</f>
        <v>1</v>
      </c>
      <c r="L251" s="2"/>
      <c r="M251" s="2"/>
      <c r="N251" s="10">
        <f>SUM(L251:M251)</f>
        <v>0</v>
      </c>
      <c r="O251" s="10">
        <f>COUNTIF(L251:M251,"&gt;0")</f>
        <v>0</v>
      </c>
      <c r="P251" s="2">
        <v>60</v>
      </c>
      <c r="Q251" s="2">
        <f>(F251-E251)*24*60-P251</f>
        <v>-31.99999999999994</v>
      </c>
      <c r="R251" s="2">
        <v>56</v>
      </c>
    </row>
    <row r="252" spans="1:18" x14ac:dyDescent="0.4">
      <c r="A252" s="2" t="s">
        <v>23</v>
      </c>
      <c r="B252" s="16" t="s">
        <v>24</v>
      </c>
      <c r="C252" s="3">
        <v>45387</v>
      </c>
      <c r="D252" s="16" t="s">
        <v>50</v>
      </c>
      <c r="E252" s="4">
        <v>0.35416666666666669</v>
      </c>
      <c r="F252" s="4">
        <v>0.47083333333333338</v>
      </c>
      <c r="G252" s="2"/>
      <c r="H252" s="2"/>
      <c r="I252" s="2"/>
      <c r="J252" s="10">
        <f>SUM(G252:I252)</f>
        <v>0</v>
      </c>
      <c r="K252" s="10">
        <f>COUNTIF(G252:I252,"&gt;0")</f>
        <v>0</v>
      </c>
      <c r="L252" s="2"/>
      <c r="M252" s="2">
        <v>100</v>
      </c>
      <c r="N252" s="10">
        <f>SUM(L252:M252)</f>
        <v>100</v>
      </c>
      <c r="O252" s="10">
        <f>COUNTIF(L252:M252,"&gt;0")</f>
        <v>1</v>
      </c>
      <c r="P252" s="2"/>
      <c r="Q252" s="2">
        <f>(F252-E252)*24*60-P252</f>
        <v>168.00000000000006</v>
      </c>
      <c r="R252" s="2"/>
    </row>
    <row r="253" spans="1:18" x14ac:dyDescent="0.4">
      <c r="A253" s="2" t="s">
        <v>25</v>
      </c>
      <c r="B253" s="16" t="s">
        <v>24</v>
      </c>
      <c r="C253" s="3">
        <v>45387</v>
      </c>
      <c r="D253" s="16" t="s">
        <v>50</v>
      </c>
      <c r="E253" s="4">
        <v>0.47083333333333338</v>
      </c>
      <c r="F253" s="4">
        <v>0.50069444444444444</v>
      </c>
      <c r="G253" s="2"/>
      <c r="H253" s="2"/>
      <c r="I253" s="2">
        <v>1020</v>
      </c>
      <c r="J253" s="10">
        <f>SUM(G253:I253)</f>
        <v>1020</v>
      </c>
      <c r="K253" s="10">
        <f>COUNTIF(G253:I253,"&gt;0")</f>
        <v>1</v>
      </c>
      <c r="L253" s="2"/>
      <c r="M253" s="2"/>
      <c r="N253" s="10">
        <f>SUM(L253:M253)</f>
        <v>0</v>
      </c>
      <c r="O253" s="10">
        <f>COUNTIF(L253:M253,"&gt;0")</f>
        <v>0</v>
      </c>
      <c r="P253" s="2"/>
      <c r="Q253" s="2">
        <f>(F253-E253)*24*60-P253</f>
        <v>42.999999999999929</v>
      </c>
      <c r="R253" s="2"/>
    </row>
    <row r="254" spans="1:18" x14ac:dyDescent="0.4">
      <c r="A254" s="2" t="s">
        <v>23</v>
      </c>
      <c r="B254" s="16" t="s">
        <v>24</v>
      </c>
      <c r="C254" s="3">
        <v>45387</v>
      </c>
      <c r="D254" s="16" t="s">
        <v>50</v>
      </c>
      <c r="E254" s="4">
        <v>0.50069444444444444</v>
      </c>
      <c r="F254" s="4">
        <v>0.62152777777777779</v>
      </c>
      <c r="G254" s="2"/>
      <c r="H254" s="2"/>
      <c r="I254" s="2"/>
      <c r="J254" s="10">
        <f>SUM(G254:I254)</f>
        <v>0</v>
      </c>
      <c r="K254" s="10">
        <f>COUNTIF(G254:I254,"&gt;0")</f>
        <v>0</v>
      </c>
      <c r="L254" s="2"/>
      <c r="M254" s="2">
        <v>50</v>
      </c>
      <c r="N254" s="10">
        <f>SUM(L254:M254)</f>
        <v>50</v>
      </c>
      <c r="O254" s="10">
        <f>COUNTIF(L254:M254,"&gt;0")</f>
        <v>1</v>
      </c>
      <c r="P254" s="2"/>
      <c r="Q254" s="2">
        <f>(F254-E254)*24*60-P254</f>
        <v>174.00000000000003</v>
      </c>
      <c r="R254" s="2"/>
    </row>
    <row r="255" spans="1:18" x14ac:dyDescent="0.4">
      <c r="A255" s="2" t="s">
        <v>25</v>
      </c>
      <c r="B255" s="16" t="s">
        <v>24</v>
      </c>
      <c r="C255" s="3">
        <v>45387</v>
      </c>
      <c r="D255" s="16" t="s">
        <v>50</v>
      </c>
      <c r="E255" s="4">
        <v>0.62152777777777779</v>
      </c>
      <c r="F255" s="4">
        <v>0.64374999999999993</v>
      </c>
      <c r="G255" s="2"/>
      <c r="H255" s="2"/>
      <c r="I255" s="2">
        <v>260</v>
      </c>
      <c r="J255" s="10">
        <f>SUM(G255:I255)</f>
        <v>260</v>
      </c>
      <c r="K255" s="10">
        <f>COUNTIF(G255:I255,"&gt;0")</f>
        <v>1</v>
      </c>
      <c r="L255" s="2"/>
      <c r="M255" s="2"/>
      <c r="N255" s="10">
        <f>SUM(L255:M255)</f>
        <v>0</v>
      </c>
      <c r="O255" s="10">
        <f>COUNTIF(L255:M255,"&gt;0")</f>
        <v>0</v>
      </c>
      <c r="P255" s="2">
        <v>60</v>
      </c>
      <c r="Q255" s="2">
        <f>(F255-E255)*24*60-P255</f>
        <v>-28.000000000000114</v>
      </c>
      <c r="R255" s="2">
        <v>52</v>
      </c>
    </row>
    <row r="256" spans="1:18" x14ac:dyDescent="0.4">
      <c r="A256" s="2" t="s">
        <v>23</v>
      </c>
      <c r="B256" s="16" t="s">
        <v>24</v>
      </c>
      <c r="C256" s="3">
        <v>45390</v>
      </c>
      <c r="D256" s="16" t="s">
        <v>50</v>
      </c>
      <c r="E256" s="4">
        <v>0.35416666666666669</v>
      </c>
      <c r="F256" s="4">
        <v>0.55625000000000002</v>
      </c>
      <c r="G256" s="2"/>
      <c r="H256" s="2"/>
      <c r="I256" s="2"/>
      <c r="J256" s="10">
        <f>SUM(G256:I256)</f>
        <v>0</v>
      </c>
      <c r="K256" s="10">
        <f>COUNTIF(G256:I256,"&gt;0")</f>
        <v>0</v>
      </c>
      <c r="L256" s="2"/>
      <c r="M256" s="2">
        <v>80</v>
      </c>
      <c r="N256" s="10">
        <f>SUM(L256:M256)</f>
        <v>80</v>
      </c>
      <c r="O256" s="10">
        <f>COUNTIF(L256:M256,"&gt;0")</f>
        <v>1</v>
      </c>
      <c r="P256" s="2"/>
      <c r="Q256" s="2">
        <f>(F256-E256)*24*60-P256</f>
        <v>291</v>
      </c>
      <c r="R256" s="2"/>
    </row>
    <row r="257" spans="1:18" x14ac:dyDescent="0.4">
      <c r="A257" s="2" t="s">
        <v>25</v>
      </c>
      <c r="B257" s="16" t="s">
        <v>24</v>
      </c>
      <c r="C257" s="3">
        <v>45390</v>
      </c>
      <c r="D257" s="16" t="s">
        <v>50</v>
      </c>
      <c r="E257" s="4">
        <v>0.55625000000000002</v>
      </c>
      <c r="F257" s="4">
        <v>0.57916666666666672</v>
      </c>
      <c r="G257" s="2"/>
      <c r="H257" s="2"/>
      <c r="I257" s="2">
        <v>900</v>
      </c>
      <c r="J257" s="10">
        <f>SUM(G257:I257)</f>
        <v>900</v>
      </c>
      <c r="K257" s="10">
        <f>COUNTIF(G257:I257,"&gt;0")</f>
        <v>1</v>
      </c>
      <c r="L257" s="2"/>
      <c r="M257" s="2"/>
      <c r="N257" s="10">
        <f>SUM(L257:M257)</f>
        <v>0</v>
      </c>
      <c r="O257" s="10">
        <f>COUNTIF(L257:M257,"&gt;0")</f>
        <v>0</v>
      </c>
      <c r="P257" s="2">
        <v>60</v>
      </c>
      <c r="Q257" s="2">
        <f>(F257-E257)*24*60-P257</f>
        <v>-26.999999999999957</v>
      </c>
      <c r="R257" s="2">
        <v>30</v>
      </c>
    </row>
    <row r="258" spans="1:18" x14ac:dyDescent="0.4">
      <c r="A258" s="2" t="s">
        <v>23</v>
      </c>
      <c r="B258" s="16" t="s">
        <v>24</v>
      </c>
      <c r="C258" s="3">
        <v>45391</v>
      </c>
      <c r="D258" s="16" t="s">
        <v>50</v>
      </c>
      <c r="E258" s="4">
        <v>0.35416666666666669</v>
      </c>
      <c r="F258" s="4">
        <v>0.59027777777777779</v>
      </c>
      <c r="G258" s="2"/>
      <c r="H258" s="2"/>
      <c r="I258" s="2"/>
      <c r="J258" s="10">
        <f>SUM(G258:I258)</f>
        <v>0</v>
      </c>
      <c r="K258" s="10">
        <f>COUNTIF(G258:I258,"&gt;0")</f>
        <v>0</v>
      </c>
      <c r="L258" s="2">
        <v>70</v>
      </c>
      <c r="M258" s="2"/>
      <c r="N258" s="10">
        <f>SUM(L258:M258)</f>
        <v>70</v>
      </c>
      <c r="O258" s="10">
        <f>COUNTIF(L258:M258,"&gt;0")</f>
        <v>1</v>
      </c>
      <c r="P258" s="2"/>
      <c r="Q258" s="2">
        <f>(F258-E258)*24*60-P258</f>
        <v>339.99999999999994</v>
      </c>
      <c r="R258" s="2"/>
    </row>
    <row r="259" spans="1:18" x14ac:dyDescent="0.4">
      <c r="A259" s="2" t="s">
        <v>25</v>
      </c>
      <c r="B259" s="16" t="s">
        <v>24</v>
      </c>
      <c r="C259" s="3">
        <v>45391</v>
      </c>
      <c r="D259" s="16" t="s">
        <v>50</v>
      </c>
      <c r="E259" s="4">
        <v>0.59027777777777779</v>
      </c>
      <c r="F259" s="4">
        <v>0.61111111111111105</v>
      </c>
      <c r="G259" s="2"/>
      <c r="H259" s="2"/>
      <c r="I259" s="2">
        <v>570</v>
      </c>
      <c r="J259" s="10">
        <f>SUM(G259:I259)</f>
        <v>570</v>
      </c>
      <c r="K259" s="10">
        <f>COUNTIF(G259:I259,"&gt;0")</f>
        <v>1</v>
      </c>
      <c r="L259" s="2"/>
      <c r="M259" s="2"/>
      <c r="N259" s="10">
        <f>SUM(L259:M259)</f>
        <v>0</v>
      </c>
      <c r="O259" s="10">
        <f>COUNTIF(L259:M259,"&gt;0")</f>
        <v>0</v>
      </c>
      <c r="P259" s="2">
        <v>60</v>
      </c>
      <c r="Q259" s="2">
        <f>(F259-E259)*24*60-P259</f>
        <v>-30.000000000000107</v>
      </c>
      <c r="R259" s="2">
        <v>39</v>
      </c>
    </row>
    <row r="260" spans="1:18" x14ac:dyDescent="0.4">
      <c r="A260" s="2" t="s">
        <v>23</v>
      </c>
      <c r="B260" s="16" t="s">
        <v>24</v>
      </c>
      <c r="C260" s="3">
        <v>45392</v>
      </c>
      <c r="D260" s="16" t="s">
        <v>50</v>
      </c>
      <c r="E260" s="4">
        <v>0.35416666666666669</v>
      </c>
      <c r="F260" s="4">
        <v>0.63402777777777775</v>
      </c>
      <c r="G260" s="2"/>
      <c r="H260" s="2"/>
      <c r="I260" s="2"/>
      <c r="J260" s="10">
        <f>SUM(G260:I260)</f>
        <v>0</v>
      </c>
      <c r="K260" s="10">
        <f>COUNTIF(G260:I260,"&gt;0")</f>
        <v>0</v>
      </c>
      <c r="L260" s="2">
        <v>90</v>
      </c>
      <c r="M260" s="2"/>
      <c r="N260" s="10">
        <f>SUM(L260:M260)</f>
        <v>90</v>
      </c>
      <c r="O260" s="10">
        <f>COUNTIF(L260:M260,"&gt;0")</f>
        <v>1</v>
      </c>
      <c r="P260" s="2"/>
      <c r="Q260" s="2">
        <f>(F260-E260)*24*60-P260</f>
        <v>402.99999999999989</v>
      </c>
      <c r="R260" s="2"/>
    </row>
    <row r="261" spans="1:18" x14ac:dyDescent="0.4">
      <c r="A261" s="2" t="s">
        <v>25</v>
      </c>
      <c r="B261" s="16" t="s">
        <v>24</v>
      </c>
      <c r="C261" s="3">
        <v>45392</v>
      </c>
      <c r="D261" s="16" t="s">
        <v>50</v>
      </c>
      <c r="E261" s="4">
        <v>0.63402777777777775</v>
      </c>
      <c r="F261" s="4">
        <v>0.65902777777777777</v>
      </c>
      <c r="G261" s="2"/>
      <c r="H261" s="2"/>
      <c r="I261" s="2">
        <v>820</v>
      </c>
      <c r="J261" s="10">
        <f>SUM(G261:I261)</f>
        <v>820</v>
      </c>
      <c r="K261" s="10">
        <f>COUNTIF(G261:I261,"&gt;0")</f>
        <v>1</v>
      </c>
      <c r="L261" s="2"/>
      <c r="M261" s="2"/>
      <c r="N261" s="10">
        <f>SUM(L261:M261)</f>
        <v>0</v>
      </c>
      <c r="O261" s="10">
        <f>COUNTIF(L261:M261,"&gt;0")</f>
        <v>0</v>
      </c>
      <c r="P261" s="2">
        <v>60</v>
      </c>
      <c r="Q261" s="2">
        <f>(F261-E261)*24*60-P261</f>
        <v>-23.999999999999972</v>
      </c>
      <c r="R261" s="2">
        <v>39</v>
      </c>
    </row>
    <row r="262" spans="1:18" x14ac:dyDescent="0.4">
      <c r="A262" s="2" t="s">
        <v>23</v>
      </c>
      <c r="B262" s="16" t="s">
        <v>24</v>
      </c>
      <c r="C262" s="3">
        <v>45393</v>
      </c>
      <c r="D262" s="16" t="s">
        <v>50</v>
      </c>
      <c r="E262" s="4">
        <v>0.35416666666666669</v>
      </c>
      <c r="F262" s="4">
        <v>0.63958333333333328</v>
      </c>
      <c r="G262" s="2"/>
      <c r="H262" s="2"/>
      <c r="I262" s="2"/>
      <c r="J262" s="10">
        <f>SUM(G262:I262)</f>
        <v>0</v>
      </c>
      <c r="K262" s="10">
        <f>COUNTIF(G262:I262,"&gt;0")</f>
        <v>0</v>
      </c>
      <c r="L262" s="2">
        <v>70</v>
      </c>
      <c r="M262" s="2"/>
      <c r="N262" s="10">
        <f>SUM(L262:M262)</f>
        <v>70</v>
      </c>
      <c r="O262" s="10">
        <f>COUNTIF(L262:M262,"&gt;0")</f>
        <v>1</v>
      </c>
      <c r="P262" s="2"/>
      <c r="Q262" s="2">
        <f>(F262-E262)*24*60-P262</f>
        <v>410.99999999999989</v>
      </c>
      <c r="R262" s="2"/>
    </row>
    <row r="263" spans="1:18" x14ac:dyDescent="0.4">
      <c r="A263" s="2" t="s">
        <v>25</v>
      </c>
      <c r="B263" s="16" t="s">
        <v>24</v>
      </c>
      <c r="C263" s="3">
        <v>45393</v>
      </c>
      <c r="D263" s="16" t="s">
        <v>50</v>
      </c>
      <c r="E263" s="4">
        <v>0.63958333333333328</v>
      </c>
      <c r="F263" s="4">
        <v>0.66041666666666665</v>
      </c>
      <c r="G263" s="2"/>
      <c r="H263" s="2"/>
      <c r="I263" s="2">
        <v>820</v>
      </c>
      <c r="J263" s="10">
        <f>SUM(G263:I263)</f>
        <v>820</v>
      </c>
      <c r="K263" s="10">
        <f>COUNTIF(G263:I263,"&gt;0")</f>
        <v>1</v>
      </c>
      <c r="L263" s="2"/>
      <c r="M263" s="2"/>
      <c r="N263" s="10">
        <f>SUM(L263:M263)</f>
        <v>0</v>
      </c>
      <c r="O263" s="10">
        <f>COUNTIF(L263:M263,"&gt;0")</f>
        <v>0</v>
      </c>
      <c r="P263" s="2">
        <v>60</v>
      </c>
      <c r="Q263" s="2">
        <f>(F263-E263)*24*60-P263</f>
        <v>-29.999999999999947</v>
      </c>
      <c r="R263" s="2">
        <v>48</v>
      </c>
    </row>
    <row r="264" spans="1:18" x14ac:dyDescent="0.4">
      <c r="A264" s="2" t="s">
        <v>23</v>
      </c>
      <c r="B264" s="16" t="s">
        <v>24</v>
      </c>
      <c r="C264" s="3">
        <v>45394</v>
      </c>
      <c r="D264" s="16" t="s">
        <v>50</v>
      </c>
      <c r="E264" s="4">
        <v>0.35416666666666669</v>
      </c>
      <c r="F264" s="4">
        <v>0.4548611111111111</v>
      </c>
      <c r="G264" s="2"/>
      <c r="H264" s="2"/>
      <c r="I264" s="2"/>
      <c r="J264" s="10">
        <f>SUM(G264:I264)</f>
        <v>0</v>
      </c>
      <c r="K264" s="10">
        <f>COUNTIF(G264:I264,"&gt;0")</f>
        <v>0</v>
      </c>
      <c r="L264" s="2"/>
      <c r="M264" s="2">
        <v>100</v>
      </c>
      <c r="N264" s="10">
        <f>SUM(L264:M264)</f>
        <v>100</v>
      </c>
      <c r="O264" s="10">
        <f>COUNTIF(L264:M264,"&gt;0")</f>
        <v>1</v>
      </c>
      <c r="P264" s="2"/>
      <c r="Q264" s="2">
        <f>(F264-E264)*24*60-P264</f>
        <v>144.99999999999997</v>
      </c>
      <c r="R264" s="2"/>
    </row>
    <row r="265" spans="1:18" x14ac:dyDescent="0.4">
      <c r="A265" s="2" t="s">
        <v>25</v>
      </c>
      <c r="B265" s="16" t="s">
        <v>24</v>
      </c>
      <c r="C265" s="3">
        <v>45394</v>
      </c>
      <c r="D265" s="16" t="s">
        <v>50</v>
      </c>
      <c r="E265" s="4">
        <v>0.4548611111111111</v>
      </c>
      <c r="F265" s="4">
        <v>0.4777777777777778</v>
      </c>
      <c r="G265" s="2"/>
      <c r="H265" s="2"/>
      <c r="I265" s="2">
        <v>1000</v>
      </c>
      <c r="J265" s="10">
        <f>SUM(G265:I265)</f>
        <v>1000</v>
      </c>
      <c r="K265" s="10">
        <f>COUNTIF(G265:I265,"&gt;0")</f>
        <v>1</v>
      </c>
      <c r="L265" s="2"/>
      <c r="M265" s="2"/>
      <c r="N265" s="10">
        <f>SUM(L265:M265)</f>
        <v>0</v>
      </c>
      <c r="O265" s="10">
        <f>COUNTIF(L265:M265,"&gt;0")</f>
        <v>0</v>
      </c>
      <c r="P265" s="2"/>
      <c r="Q265" s="2">
        <f>(F265-E265)*24*60-P265</f>
        <v>33.000000000000043</v>
      </c>
      <c r="R265" s="2"/>
    </row>
    <row r="266" spans="1:18" x14ac:dyDescent="0.4">
      <c r="A266" s="2" t="s">
        <v>23</v>
      </c>
      <c r="B266" s="16" t="s">
        <v>24</v>
      </c>
      <c r="C266" s="3">
        <v>45394</v>
      </c>
      <c r="D266" s="16" t="s">
        <v>50</v>
      </c>
      <c r="E266" s="4">
        <v>0.4777777777777778</v>
      </c>
      <c r="F266" s="4">
        <v>0.5854166666666667</v>
      </c>
      <c r="G266" s="2"/>
      <c r="H266" s="2"/>
      <c r="I266" s="2"/>
      <c r="J266" s="10">
        <f>SUM(G266:I266)</f>
        <v>0</v>
      </c>
      <c r="K266" s="10">
        <f>COUNTIF(G266:I266,"&gt;0")</f>
        <v>0</v>
      </c>
      <c r="L266" s="2"/>
      <c r="M266" s="2">
        <v>70</v>
      </c>
      <c r="N266" s="10">
        <f>SUM(L266:M266)</f>
        <v>70</v>
      </c>
      <c r="O266" s="10">
        <f>COUNTIF(L266:M266,"&gt;0")</f>
        <v>1</v>
      </c>
      <c r="P266" s="2"/>
      <c r="Q266" s="2">
        <f>(F266-E266)*24*60-P266</f>
        <v>155</v>
      </c>
      <c r="R266" s="2"/>
    </row>
    <row r="267" spans="1:18" x14ac:dyDescent="0.4">
      <c r="A267" s="2" t="s">
        <v>25</v>
      </c>
      <c r="B267" s="16" t="s">
        <v>24</v>
      </c>
      <c r="C267" s="3">
        <v>45394</v>
      </c>
      <c r="D267" s="16" t="s">
        <v>50</v>
      </c>
      <c r="E267" s="4">
        <v>0.5854166666666667</v>
      </c>
      <c r="F267" s="4">
        <v>0.61249999999999993</v>
      </c>
      <c r="G267" s="2"/>
      <c r="H267" s="2"/>
      <c r="I267" s="2">
        <v>330</v>
      </c>
      <c r="J267" s="10">
        <f>SUM(G267:I267)</f>
        <v>330</v>
      </c>
      <c r="K267" s="10">
        <f>COUNTIF(G267:I267,"&gt;0")</f>
        <v>1</v>
      </c>
      <c r="L267" s="2"/>
      <c r="M267" s="2"/>
      <c r="N267" s="10">
        <f>SUM(L267:M267)</f>
        <v>0</v>
      </c>
      <c r="O267" s="10">
        <f>COUNTIF(L267:M267,"&gt;0")</f>
        <v>0</v>
      </c>
      <c r="P267" s="2">
        <v>60</v>
      </c>
      <c r="Q267" s="2">
        <f>(F267-E267)*24*60-P267</f>
        <v>-21.000000000000142</v>
      </c>
      <c r="R267" s="2">
        <v>61</v>
      </c>
    </row>
    <row r="268" spans="1:18" x14ac:dyDescent="0.4">
      <c r="A268" s="2" t="s">
        <v>25</v>
      </c>
      <c r="B268" s="16" t="s">
        <v>24</v>
      </c>
      <c r="C268" s="3">
        <v>45397</v>
      </c>
      <c r="D268" s="16" t="s">
        <v>50</v>
      </c>
      <c r="E268" s="4">
        <v>0.35416666666666669</v>
      </c>
      <c r="F268" s="4">
        <v>0.43194444444444446</v>
      </c>
      <c r="G268" s="2"/>
      <c r="H268" s="2"/>
      <c r="I268" s="2">
        <v>1000</v>
      </c>
      <c r="J268" s="10">
        <f>SUM(G268:I268)</f>
        <v>1000</v>
      </c>
      <c r="K268" s="10">
        <f>COUNTIF(G268:I268,"&gt;0")</f>
        <v>1</v>
      </c>
      <c r="L268" s="2"/>
      <c r="M268" s="2"/>
      <c r="N268" s="10">
        <f>SUM(L268:M268)</f>
        <v>0</v>
      </c>
      <c r="O268" s="10">
        <f>COUNTIF(L268:M268,"&gt;0")</f>
        <v>0</v>
      </c>
      <c r="P268" s="2"/>
      <c r="Q268" s="2">
        <f>(F268-E268)*24*60-P268</f>
        <v>112</v>
      </c>
      <c r="R268" s="2"/>
    </row>
    <row r="269" spans="1:18" x14ac:dyDescent="0.4">
      <c r="A269" s="2" t="s">
        <v>22</v>
      </c>
      <c r="B269" s="16" t="s">
        <v>24</v>
      </c>
      <c r="C269" s="3">
        <v>45397</v>
      </c>
      <c r="D269" s="16" t="s">
        <v>50</v>
      </c>
      <c r="E269" s="4">
        <v>0.43194444444444446</v>
      </c>
      <c r="F269" s="4">
        <v>0.54166666666666663</v>
      </c>
      <c r="G269" s="2"/>
      <c r="H269" s="2"/>
      <c r="I269" s="2"/>
      <c r="J269" s="10">
        <f>SUM(G269:I269)</f>
        <v>0</v>
      </c>
      <c r="K269" s="10">
        <f>COUNTIF(G269:I269,"&gt;0")</f>
        <v>0</v>
      </c>
      <c r="L269" s="2"/>
      <c r="M269" s="2">
        <v>130</v>
      </c>
      <c r="N269" s="10">
        <f>SUM(L269:M269)</f>
        <v>130</v>
      </c>
      <c r="O269" s="10">
        <f>COUNTIF(L269:M269,"&gt;0")</f>
        <v>1</v>
      </c>
      <c r="P269" s="2"/>
      <c r="Q269" s="2">
        <f>(F269-E269)*24*60-P269</f>
        <v>157.99999999999991</v>
      </c>
      <c r="R269" s="2"/>
    </row>
    <row r="270" spans="1:18" x14ac:dyDescent="0.4">
      <c r="A270" s="2" t="s">
        <v>25</v>
      </c>
      <c r="B270" s="16" t="s">
        <v>24</v>
      </c>
      <c r="C270" s="3">
        <v>45397</v>
      </c>
      <c r="D270" s="16" t="s">
        <v>50</v>
      </c>
      <c r="E270" s="4">
        <v>0.54166666666666663</v>
      </c>
      <c r="F270" s="4">
        <v>0.56388888888888888</v>
      </c>
      <c r="G270" s="2"/>
      <c r="H270" s="2"/>
      <c r="I270" s="2">
        <v>500</v>
      </c>
      <c r="J270" s="10">
        <f>SUM(G270:I270)</f>
        <v>500</v>
      </c>
      <c r="K270" s="10">
        <f>COUNTIF(G270:I270,"&gt;0")</f>
        <v>1</v>
      </c>
      <c r="L270" s="2"/>
      <c r="M270" s="2"/>
      <c r="N270" s="10">
        <f>SUM(L270:M270)</f>
        <v>0</v>
      </c>
      <c r="O270" s="10">
        <f>COUNTIF(L270:M270,"&gt;0")</f>
        <v>0</v>
      </c>
      <c r="P270" s="2">
        <v>60</v>
      </c>
      <c r="Q270" s="2">
        <f>(F270-E270)*24*60-P270</f>
        <v>-27.999999999999957</v>
      </c>
      <c r="R270" s="2">
        <v>39</v>
      </c>
    </row>
    <row r="271" spans="1:18" x14ac:dyDescent="0.4">
      <c r="A271" s="2" t="s">
        <v>25</v>
      </c>
      <c r="B271" s="16" t="s">
        <v>24</v>
      </c>
      <c r="C271" s="3">
        <v>45398</v>
      </c>
      <c r="D271" s="16" t="s">
        <v>50</v>
      </c>
      <c r="E271" s="4">
        <v>0.35416666666666669</v>
      </c>
      <c r="F271" s="4">
        <v>0.59236111111111112</v>
      </c>
      <c r="G271" s="2"/>
      <c r="H271" s="2">
        <v>460</v>
      </c>
      <c r="I271" s="2"/>
      <c r="J271" s="10">
        <f>SUM(G271:I271)</f>
        <v>460</v>
      </c>
      <c r="K271" s="10">
        <f>COUNTIF(G271:I271,"&gt;0")</f>
        <v>1</v>
      </c>
      <c r="L271" s="2"/>
      <c r="M271" s="2"/>
      <c r="N271" s="10">
        <f>SUM(L271:M271)</f>
        <v>0</v>
      </c>
      <c r="O271" s="10">
        <f>COUNTIF(L271:M271,"&gt;0")</f>
        <v>0</v>
      </c>
      <c r="P271" s="2"/>
      <c r="Q271" s="2">
        <f>(F271-E271)*24*60-P271</f>
        <v>343</v>
      </c>
      <c r="R271" s="2"/>
    </row>
    <row r="272" spans="1:18" x14ac:dyDescent="0.4">
      <c r="A272" s="2" t="s">
        <v>22</v>
      </c>
      <c r="B272" s="16" t="s">
        <v>24</v>
      </c>
      <c r="C272" s="3">
        <v>45398</v>
      </c>
      <c r="D272" s="16" t="s">
        <v>50</v>
      </c>
      <c r="E272" s="4">
        <v>0.59236111111111112</v>
      </c>
      <c r="F272" s="4">
        <v>0.61111111111111105</v>
      </c>
      <c r="G272" s="2"/>
      <c r="H272" s="2"/>
      <c r="I272" s="2"/>
      <c r="J272" s="10">
        <f>SUM(G272:I272)</f>
        <v>0</v>
      </c>
      <c r="K272" s="10">
        <f>COUNTIF(G272:I272,"&gt;0")</f>
        <v>0</v>
      </c>
      <c r="L272" s="2">
        <v>70</v>
      </c>
      <c r="M272" s="2"/>
      <c r="N272" s="10">
        <f>SUM(L272:M272)</f>
        <v>70</v>
      </c>
      <c r="O272" s="10">
        <f>COUNTIF(L272:M272,"&gt;0")</f>
        <v>1</v>
      </c>
      <c r="P272" s="2">
        <v>60</v>
      </c>
      <c r="Q272" s="2">
        <f>(F272-E272)*24*60-P272</f>
        <v>-33.000000000000099</v>
      </c>
      <c r="R272" s="2">
        <v>66</v>
      </c>
    </row>
    <row r="273" spans="1:18" x14ac:dyDescent="0.4">
      <c r="A273" s="2" t="s">
        <v>22</v>
      </c>
      <c r="B273" s="16" t="s">
        <v>24</v>
      </c>
      <c r="C273" s="3">
        <v>45399</v>
      </c>
      <c r="D273" s="16" t="s">
        <v>50</v>
      </c>
      <c r="E273" s="4">
        <v>0.35416666666666669</v>
      </c>
      <c r="F273" s="4">
        <v>0.6381944444444444</v>
      </c>
      <c r="G273" s="2"/>
      <c r="H273" s="2"/>
      <c r="I273" s="2"/>
      <c r="J273" s="10">
        <f>SUM(G273:I273)</f>
        <v>0</v>
      </c>
      <c r="K273" s="10">
        <f>COUNTIF(G273:I273,"&gt;0")</f>
        <v>0</v>
      </c>
      <c r="L273" s="2">
        <v>100</v>
      </c>
      <c r="M273" s="2"/>
      <c r="N273" s="10">
        <f>SUM(L273:M273)</f>
        <v>100</v>
      </c>
      <c r="O273" s="10">
        <f>COUNTIF(L273:M273,"&gt;0")</f>
        <v>1</v>
      </c>
      <c r="P273" s="2"/>
      <c r="Q273" s="2">
        <f>(F273-E273)*24*60-P273</f>
        <v>408.99999999999989</v>
      </c>
      <c r="R273" s="2"/>
    </row>
    <row r="274" spans="1:18" x14ac:dyDescent="0.4">
      <c r="A274" s="2" t="s">
        <v>25</v>
      </c>
      <c r="B274" s="16" t="s">
        <v>24</v>
      </c>
      <c r="C274" s="3">
        <v>45399</v>
      </c>
      <c r="D274" s="16" t="s">
        <v>50</v>
      </c>
      <c r="E274" s="4">
        <v>0.6381944444444444</v>
      </c>
      <c r="F274" s="4">
        <v>0.65902777777777777</v>
      </c>
      <c r="G274" s="2"/>
      <c r="H274" s="2"/>
      <c r="I274" s="2">
        <v>890</v>
      </c>
      <c r="J274" s="10">
        <f>SUM(G274:I274)</f>
        <v>890</v>
      </c>
      <c r="K274" s="10">
        <f>COUNTIF(G274:I274,"&gt;0")</f>
        <v>1</v>
      </c>
      <c r="L274" s="2"/>
      <c r="M274" s="2"/>
      <c r="N274" s="10">
        <f>SUM(L274:M274)</f>
        <v>0</v>
      </c>
      <c r="O274" s="10">
        <f>COUNTIF(L274:M274,"&gt;0")</f>
        <v>0</v>
      </c>
      <c r="P274" s="2">
        <v>60</v>
      </c>
      <c r="Q274" s="2">
        <f>(F274-E274)*24*60-P274</f>
        <v>-29.999999999999947</v>
      </c>
      <c r="R274" s="2">
        <v>42</v>
      </c>
    </row>
    <row r="275" spans="1:18" x14ac:dyDescent="0.4">
      <c r="A275" s="2" t="s">
        <v>22</v>
      </c>
      <c r="B275" s="16" t="s">
        <v>24</v>
      </c>
      <c r="C275" s="3">
        <v>45400</v>
      </c>
      <c r="D275" s="16" t="s">
        <v>50</v>
      </c>
      <c r="E275" s="4">
        <v>0.35416666666666669</v>
      </c>
      <c r="F275" s="4">
        <v>0.5493055555555556</v>
      </c>
      <c r="G275" s="2"/>
      <c r="H275" s="2"/>
      <c r="I275" s="2"/>
      <c r="J275" s="10">
        <f>SUM(G275:I275)</f>
        <v>0</v>
      </c>
      <c r="K275" s="10">
        <f>COUNTIF(G275:I275,"&gt;0")</f>
        <v>0</v>
      </c>
      <c r="L275" s="2">
        <v>70</v>
      </c>
      <c r="M275" s="2"/>
      <c r="N275" s="10">
        <f>SUM(L275:M275)</f>
        <v>70</v>
      </c>
      <c r="O275" s="10">
        <f>COUNTIF(L275:M275,"&gt;0")</f>
        <v>1</v>
      </c>
      <c r="P275" s="2"/>
      <c r="Q275" s="2">
        <f>(F275-E275)*24*60-P275</f>
        <v>281</v>
      </c>
      <c r="R275" s="2"/>
    </row>
    <row r="276" spans="1:18" x14ac:dyDescent="0.4">
      <c r="A276" s="2" t="s">
        <v>25</v>
      </c>
      <c r="B276" s="16" t="s">
        <v>24</v>
      </c>
      <c r="C276" s="3">
        <v>45400</v>
      </c>
      <c r="D276" s="16" t="s">
        <v>50</v>
      </c>
      <c r="E276" s="4">
        <v>0.5493055555555556</v>
      </c>
      <c r="F276" s="4">
        <v>0.56874999999999998</v>
      </c>
      <c r="G276" s="2"/>
      <c r="H276" s="2">
        <v>780</v>
      </c>
      <c r="I276" s="2"/>
      <c r="J276" s="10">
        <f>SUM(G276:I276)</f>
        <v>780</v>
      </c>
      <c r="K276" s="10">
        <f>COUNTIF(G276:I276,"&gt;0")</f>
        <v>1</v>
      </c>
      <c r="L276" s="2"/>
      <c r="M276" s="2"/>
      <c r="N276" s="10">
        <f>SUM(L276:M276)</f>
        <v>0</v>
      </c>
      <c r="O276" s="10">
        <f>COUNTIF(L276:M276,"&gt;0")</f>
        <v>0</v>
      </c>
      <c r="P276" s="2">
        <v>60</v>
      </c>
      <c r="Q276" s="2">
        <f>(F276-E276)*24*60-P276</f>
        <v>-32.000000000000099</v>
      </c>
      <c r="R276" s="2">
        <v>46</v>
      </c>
    </row>
    <row r="277" spans="1:18" x14ac:dyDescent="0.4">
      <c r="A277" s="2" t="s">
        <v>22</v>
      </c>
      <c r="B277" s="16" t="s">
        <v>24</v>
      </c>
      <c r="C277" s="3">
        <v>45401</v>
      </c>
      <c r="D277" s="16" t="s">
        <v>50</v>
      </c>
      <c r="E277" s="4">
        <v>0.35416666666666669</v>
      </c>
      <c r="F277" s="4">
        <v>0.4465277777777778</v>
      </c>
      <c r="G277" s="2"/>
      <c r="H277" s="2"/>
      <c r="I277" s="2"/>
      <c r="J277" s="10">
        <f>SUM(G277:I277)</f>
        <v>0</v>
      </c>
      <c r="K277" s="10">
        <f>COUNTIF(G277:I277,"&gt;0")</f>
        <v>0</v>
      </c>
      <c r="L277" s="2"/>
      <c r="M277" s="2">
        <v>90</v>
      </c>
      <c r="N277" s="10">
        <f>SUM(L277:M277)</f>
        <v>90</v>
      </c>
      <c r="O277" s="10">
        <f>COUNTIF(L277:M277,"&gt;0")</f>
        <v>1</v>
      </c>
      <c r="P277" s="2"/>
      <c r="Q277" s="2">
        <f>(F277-E277)*24*60-P277</f>
        <v>133</v>
      </c>
      <c r="R277" s="2"/>
    </row>
    <row r="278" spans="1:18" x14ac:dyDescent="0.4">
      <c r="A278" s="2" t="s">
        <v>25</v>
      </c>
      <c r="B278" s="16" t="s">
        <v>24</v>
      </c>
      <c r="C278" s="3">
        <v>45401</v>
      </c>
      <c r="D278" s="16" t="s">
        <v>50</v>
      </c>
      <c r="E278" s="4">
        <v>0.4465277777777778</v>
      </c>
      <c r="F278" s="4">
        <v>0.47152777777777777</v>
      </c>
      <c r="G278" s="2"/>
      <c r="H278" s="2"/>
      <c r="I278" s="2">
        <v>990</v>
      </c>
      <c r="J278" s="10">
        <f>SUM(G278:I278)</f>
        <v>990</v>
      </c>
      <c r="K278" s="10">
        <f>COUNTIF(G278:I278,"&gt;0")</f>
        <v>1</v>
      </c>
      <c r="L278" s="2"/>
      <c r="M278" s="2"/>
      <c r="N278" s="10">
        <f>SUM(L278:M278)</f>
        <v>0</v>
      </c>
      <c r="O278" s="10">
        <f>COUNTIF(L278:M278,"&gt;0")</f>
        <v>0</v>
      </c>
      <c r="P278" s="2"/>
      <c r="Q278" s="2">
        <f>(F278-E278)*24*60-P278</f>
        <v>35.99999999999995</v>
      </c>
      <c r="R278" s="2"/>
    </row>
    <row r="279" spans="1:18" x14ac:dyDescent="0.4">
      <c r="A279" s="2" t="s">
        <v>22</v>
      </c>
      <c r="B279" s="16" t="s">
        <v>24</v>
      </c>
      <c r="C279" s="3">
        <v>45401</v>
      </c>
      <c r="D279" s="16" t="s">
        <v>50</v>
      </c>
      <c r="E279" s="4">
        <v>0.47152777777777777</v>
      </c>
      <c r="F279" s="4">
        <v>0.59652777777777777</v>
      </c>
      <c r="G279" s="2"/>
      <c r="H279" s="2"/>
      <c r="I279" s="2"/>
      <c r="J279" s="10">
        <f>SUM(G279:I279)</f>
        <v>0</v>
      </c>
      <c r="K279" s="10">
        <f>COUNTIF(G279:I279,"&gt;0")</f>
        <v>0</v>
      </c>
      <c r="L279" s="2"/>
      <c r="M279" s="2">
        <v>20</v>
      </c>
      <c r="N279" s="10">
        <f>SUM(L279:M279)</f>
        <v>20</v>
      </c>
      <c r="O279" s="10">
        <f>COUNTIF(L279:M279,"&gt;0")</f>
        <v>1</v>
      </c>
      <c r="P279" s="2"/>
      <c r="Q279" s="2">
        <f>(F279-E279)*24*60-P279</f>
        <v>180</v>
      </c>
      <c r="R279" s="2"/>
    </row>
    <row r="280" spans="1:18" x14ac:dyDescent="0.4">
      <c r="A280" s="2" t="s">
        <v>25</v>
      </c>
      <c r="B280" s="16" t="s">
        <v>24</v>
      </c>
      <c r="C280" s="3">
        <v>45401</v>
      </c>
      <c r="D280" s="16" t="s">
        <v>50</v>
      </c>
      <c r="E280" s="4">
        <v>0.59652777777777777</v>
      </c>
      <c r="F280" s="4">
        <v>0.62222222222222223</v>
      </c>
      <c r="G280" s="2"/>
      <c r="H280" s="2"/>
      <c r="I280" s="2">
        <v>320</v>
      </c>
      <c r="J280" s="10">
        <f>SUM(G280:I280)</f>
        <v>320</v>
      </c>
      <c r="K280" s="10">
        <f>COUNTIF(G280:I280,"&gt;0")</f>
        <v>1</v>
      </c>
      <c r="L280" s="2"/>
      <c r="M280" s="2"/>
      <c r="N280" s="10">
        <f>SUM(L280:M280)</f>
        <v>0</v>
      </c>
      <c r="O280" s="10">
        <f>COUNTIF(L280:M280,"&gt;0")</f>
        <v>0</v>
      </c>
      <c r="P280" s="2">
        <v>60</v>
      </c>
      <c r="Q280" s="2">
        <f>(F280-E280)*24*60-P280</f>
        <v>-22.999999999999972</v>
      </c>
      <c r="R280" s="2">
        <v>50</v>
      </c>
    </row>
    <row r="281" spans="1:18" x14ac:dyDescent="0.4">
      <c r="A281" s="2" t="s">
        <v>22</v>
      </c>
      <c r="B281" s="16" t="s">
        <v>24</v>
      </c>
      <c r="C281" s="3">
        <v>45404</v>
      </c>
      <c r="D281" s="16" t="s">
        <v>50</v>
      </c>
      <c r="E281" s="4">
        <v>0.35416666666666669</v>
      </c>
      <c r="F281" s="4">
        <v>0.55555555555555558</v>
      </c>
      <c r="G281" s="2"/>
      <c r="H281" s="2"/>
      <c r="I281" s="2"/>
      <c r="J281" s="10">
        <f>SUM(G281:I281)</f>
        <v>0</v>
      </c>
      <c r="K281" s="10">
        <f>COUNTIF(G281:I281,"&gt;0")</f>
        <v>0</v>
      </c>
      <c r="L281" s="2"/>
      <c r="M281" s="2">
        <v>70</v>
      </c>
      <c r="N281" s="10">
        <f>SUM(L281:M281)</f>
        <v>70</v>
      </c>
      <c r="O281" s="10">
        <f>COUNTIF(L281:M281,"&gt;0")</f>
        <v>1</v>
      </c>
      <c r="P281" s="2"/>
      <c r="Q281" s="2">
        <f>(F281-E281)*24*60-P281</f>
        <v>290.00000000000006</v>
      </c>
      <c r="R281" s="2"/>
    </row>
    <row r="282" spans="1:18" x14ac:dyDescent="0.4">
      <c r="A282" s="2" t="s">
        <v>25</v>
      </c>
      <c r="B282" s="16" t="s">
        <v>24</v>
      </c>
      <c r="C282" s="3">
        <v>45404</v>
      </c>
      <c r="D282" s="16" t="s">
        <v>50</v>
      </c>
      <c r="E282" s="4">
        <v>0.55555555555555558</v>
      </c>
      <c r="F282" s="4">
        <v>0.57986111111111105</v>
      </c>
      <c r="G282" s="2"/>
      <c r="H282" s="2"/>
      <c r="I282" s="2">
        <v>790</v>
      </c>
      <c r="J282" s="10">
        <f>SUM(G282:I282)</f>
        <v>790</v>
      </c>
      <c r="K282" s="10">
        <f>COUNTIF(G282:I282,"&gt;0")</f>
        <v>1</v>
      </c>
      <c r="L282" s="2"/>
      <c r="M282" s="2"/>
      <c r="N282" s="10">
        <f>SUM(L282:M282)</f>
        <v>0</v>
      </c>
      <c r="O282" s="10">
        <f>COUNTIF(L282:M282,"&gt;0")</f>
        <v>0</v>
      </c>
      <c r="P282" s="2">
        <v>60</v>
      </c>
      <c r="Q282" s="2">
        <f>(F282-E282)*24*60-P282</f>
        <v>-25.000000000000128</v>
      </c>
      <c r="R282" s="2">
        <v>31</v>
      </c>
    </row>
    <row r="283" spans="1:18" x14ac:dyDescent="0.4">
      <c r="A283" s="2" t="s">
        <v>22</v>
      </c>
      <c r="B283" s="16" t="s">
        <v>24</v>
      </c>
      <c r="C283" s="3">
        <v>45405</v>
      </c>
      <c r="D283" s="16" t="s">
        <v>50</v>
      </c>
      <c r="E283" s="4">
        <v>0.35416666666666669</v>
      </c>
      <c r="F283" s="4">
        <v>0.6</v>
      </c>
      <c r="G283" s="2"/>
      <c r="H283" s="2"/>
      <c r="I283" s="2"/>
      <c r="J283" s="10">
        <f>SUM(G283:I283)</f>
        <v>0</v>
      </c>
      <c r="K283" s="10">
        <f>COUNTIF(G283:I283,"&gt;0")</f>
        <v>0</v>
      </c>
      <c r="L283" s="2">
        <v>90</v>
      </c>
      <c r="M283" s="2"/>
      <c r="N283" s="10">
        <f>SUM(L283:M283)</f>
        <v>90</v>
      </c>
      <c r="O283" s="10">
        <f>COUNTIF(L283:M283,"&gt;0")</f>
        <v>1</v>
      </c>
      <c r="P283" s="2"/>
      <c r="Q283" s="2">
        <f>(F283-E283)*24*60-P283</f>
        <v>353.99999999999989</v>
      </c>
      <c r="R283" s="2"/>
    </row>
    <row r="284" spans="1:18" x14ac:dyDescent="0.4">
      <c r="A284" s="2" t="s">
        <v>25</v>
      </c>
      <c r="B284" s="16" t="s">
        <v>24</v>
      </c>
      <c r="C284" s="3">
        <v>45405</v>
      </c>
      <c r="D284" s="16" t="s">
        <v>50</v>
      </c>
      <c r="E284" s="4">
        <v>0.6</v>
      </c>
      <c r="F284" s="4">
        <v>0.62083333333333335</v>
      </c>
      <c r="G284" s="2"/>
      <c r="H284" s="2"/>
      <c r="I284" s="2">
        <v>750</v>
      </c>
      <c r="J284" s="10">
        <f>SUM(G284:I284)</f>
        <v>750</v>
      </c>
      <c r="K284" s="10">
        <f>COUNTIF(G284:I284,"&gt;0")</f>
        <v>1</v>
      </c>
      <c r="L284" s="2"/>
      <c r="M284" s="2"/>
      <c r="N284" s="10">
        <f>SUM(L284:M284)</f>
        <v>0</v>
      </c>
      <c r="O284" s="10">
        <f>COUNTIF(L284:M284,"&gt;0")</f>
        <v>0</v>
      </c>
      <c r="P284" s="2">
        <v>60</v>
      </c>
      <c r="Q284" s="2">
        <f>(F284-E284)*24*60-P284</f>
        <v>-29.999999999999947</v>
      </c>
      <c r="R284" s="2">
        <v>39</v>
      </c>
    </row>
    <row r="285" spans="1:18" x14ac:dyDescent="0.4">
      <c r="A285" s="2" t="s">
        <v>22</v>
      </c>
      <c r="B285" s="16" t="s">
        <v>24</v>
      </c>
      <c r="C285" s="3">
        <v>45406</v>
      </c>
      <c r="D285" s="16" t="s">
        <v>50</v>
      </c>
      <c r="E285" s="4">
        <v>0.35416666666666669</v>
      </c>
      <c r="F285" s="4">
        <v>0.63124999999999998</v>
      </c>
      <c r="G285" s="2"/>
      <c r="H285" s="2"/>
      <c r="I285" s="2"/>
      <c r="J285" s="10">
        <f>SUM(G285:I285)</f>
        <v>0</v>
      </c>
      <c r="K285" s="10">
        <f>COUNTIF(G285:I285,"&gt;0")</f>
        <v>0</v>
      </c>
      <c r="L285" s="2">
        <v>80</v>
      </c>
      <c r="M285" s="2"/>
      <c r="N285" s="10">
        <f>SUM(L285:M285)</f>
        <v>80</v>
      </c>
      <c r="O285" s="10">
        <f>COUNTIF(L285:M285,"&gt;0")</f>
        <v>1</v>
      </c>
      <c r="P285" s="2"/>
      <c r="Q285" s="2">
        <f>(F285-E285)*24*60-P285</f>
        <v>398.99999999999989</v>
      </c>
      <c r="R285" s="2"/>
    </row>
    <row r="286" spans="1:18" x14ac:dyDescent="0.4">
      <c r="A286" s="2" t="s">
        <v>25</v>
      </c>
      <c r="B286" s="16" t="s">
        <v>24</v>
      </c>
      <c r="C286" s="3">
        <v>45406</v>
      </c>
      <c r="D286" s="16" t="s">
        <v>50</v>
      </c>
      <c r="E286" s="4">
        <v>0.63124999999999998</v>
      </c>
      <c r="F286" s="4">
        <v>0.65347222222222223</v>
      </c>
      <c r="G286" s="2"/>
      <c r="H286" s="2"/>
      <c r="I286" s="2">
        <v>720</v>
      </c>
      <c r="J286" s="10">
        <f>SUM(G286:I286)</f>
        <v>720</v>
      </c>
      <c r="K286" s="10">
        <f>COUNTIF(G286:I286,"&gt;0")</f>
        <v>1</v>
      </c>
      <c r="L286" s="2"/>
      <c r="M286" s="2"/>
      <c r="N286" s="10">
        <f>SUM(L286:M286)</f>
        <v>0</v>
      </c>
      <c r="O286" s="10">
        <f>COUNTIF(L286:M286,"&gt;0")</f>
        <v>0</v>
      </c>
      <c r="P286" s="2">
        <v>60</v>
      </c>
      <c r="Q286" s="2">
        <f>(F286-E286)*24*60-P286</f>
        <v>-27.999999999999957</v>
      </c>
      <c r="R286" s="2">
        <v>39</v>
      </c>
    </row>
    <row r="287" spans="1:18" x14ac:dyDescent="0.4">
      <c r="A287" s="2" t="s">
        <v>22</v>
      </c>
      <c r="B287" s="16" t="s">
        <v>24</v>
      </c>
      <c r="C287" s="3">
        <v>45407</v>
      </c>
      <c r="D287" s="16" t="s">
        <v>50</v>
      </c>
      <c r="E287" s="4">
        <v>0.35416666666666669</v>
      </c>
      <c r="F287" s="4">
        <v>0.6333333333333333</v>
      </c>
      <c r="G287" s="2"/>
      <c r="H287" s="2"/>
      <c r="I287" s="2"/>
      <c r="J287" s="10">
        <f>SUM(G287:I287)</f>
        <v>0</v>
      </c>
      <c r="K287" s="10">
        <f>COUNTIF(G287:I287,"&gt;0")</f>
        <v>0</v>
      </c>
      <c r="L287" s="2">
        <v>70</v>
      </c>
      <c r="M287" s="2"/>
      <c r="N287" s="10">
        <f>SUM(L287:M287)</f>
        <v>70</v>
      </c>
      <c r="O287" s="10">
        <f>COUNTIF(L287:M287,"&gt;0")</f>
        <v>1</v>
      </c>
      <c r="P287" s="2"/>
      <c r="Q287" s="2">
        <f>(F287-E287)*24*60-P287</f>
        <v>401.99999999999994</v>
      </c>
      <c r="R287" s="2"/>
    </row>
    <row r="288" spans="1:18" x14ac:dyDescent="0.4">
      <c r="A288" s="2" t="s">
        <v>25</v>
      </c>
      <c r="B288" s="16" t="s">
        <v>24</v>
      </c>
      <c r="C288" s="3">
        <v>45407</v>
      </c>
      <c r="D288" s="16" t="s">
        <v>50</v>
      </c>
      <c r="E288" s="4">
        <v>0.6333333333333333</v>
      </c>
      <c r="F288" s="4">
        <v>0.66805555555555562</v>
      </c>
      <c r="G288" s="2"/>
      <c r="H288" s="2"/>
      <c r="I288" s="2">
        <v>750</v>
      </c>
      <c r="J288" s="10">
        <f>SUM(G288:I288)</f>
        <v>750</v>
      </c>
      <c r="K288" s="10">
        <f>COUNTIF(G288:I288,"&gt;0")</f>
        <v>1</v>
      </c>
      <c r="L288" s="2"/>
      <c r="M288" s="2"/>
      <c r="N288" s="10">
        <f>SUM(L288:M288)</f>
        <v>0</v>
      </c>
      <c r="O288" s="10">
        <f>COUNTIF(L288:M288,"&gt;0")</f>
        <v>0</v>
      </c>
      <c r="P288" s="2">
        <v>60</v>
      </c>
      <c r="Q288" s="2">
        <f>(F288-E288)*24*60-P288</f>
        <v>-9.9999999999998579</v>
      </c>
      <c r="R288" s="2">
        <v>50</v>
      </c>
    </row>
    <row r="289" spans="1:18" x14ac:dyDescent="0.4">
      <c r="A289" s="2" t="s">
        <v>22</v>
      </c>
      <c r="B289" s="16" t="s">
        <v>24</v>
      </c>
      <c r="C289" s="3">
        <v>45408</v>
      </c>
      <c r="D289" s="16" t="s">
        <v>50</v>
      </c>
      <c r="E289" s="4">
        <v>0.35416666666666669</v>
      </c>
      <c r="F289" s="4">
        <v>0.46597222222222223</v>
      </c>
      <c r="G289" s="2"/>
      <c r="H289" s="2"/>
      <c r="I289" s="2"/>
      <c r="J289" s="10">
        <f>SUM(G289:I289)</f>
        <v>0</v>
      </c>
      <c r="K289" s="10">
        <f>COUNTIF(G289:I289,"&gt;0")</f>
        <v>0</v>
      </c>
      <c r="L289" s="2"/>
      <c r="M289" s="2">
        <v>100</v>
      </c>
      <c r="N289" s="10">
        <f>SUM(L289:M289)</f>
        <v>100</v>
      </c>
      <c r="O289" s="10">
        <f>COUNTIF(L289:M289,"&gt;0")</f>
        <v>1</v>
      </c>
      <c r="P289" s="2"/>
      <c r="Q289" s="2">
        <f>(F289-E289)*24*60-P289</f>
        <v>161</v>
      </c>
      <c r="R289" s="2"/>
    </row>
    <row r="290" spans="1:18" x14ac:dyDescent="0.4">
      <c r="A290" s="2" t="s">
        <v>25</v>
      </c>
      <c r="B290" s="16" t="s">
        <v>24</v>
      </c>
      <c r="C290" s="3">
        <v>45408</v>
      </c>
      <c r="D290" s="16" t="s">
        <v>50</v>
      </c>
      <c r="E290" s="4">
        <v>0.46597222222222223</v>
      </c>
      <c r="F290" s="4">
        <v>0.4916666666666667</v>
      </c>
      <c r="G290" s="2"/>
      <c r="H290" s="2"/>
      <c r="I290" s="2">
        <v>990</v>
      </c>
      <c r="J290" s="10">
        <f>SUM(G290:I290)</f>
        <v>990</v>
      </c>
      <c r="K290" s="10">
        <f>COUNTIF(G290:I290,"&gt;0")</f>
        <v>1</v>
      </c>
      <c r="L290" s="2"/>
      <c r="M290" s="2"/>
      <c r="N290" s="10">
        <f>SUM(L290:M290)</f>
        <v>0</v>
      </c>
      <c r="O290" s="10">
        <f>COUNTIF(L290:M290,"&gt;0")</f>
        <v>0</v>
      </c>
      <c r="P290" s="2"/>
      <c r="Q290" s="2">
        <f>(F290-E290)*24*60-P290</f>
        <v>37.000000000000028</v>
      </c>
      <c r="R290" s="2"/>
    </row>
    <row r="291" spans="1:18" x14ac:dyDescent="0.4">
      <c r="A291" s="2" t="s">
        <v>22</v>
      </c>
      <c r="B291" s="16" t="s">
        <v>24</v>
      </c>
      <c r="C291" s="3">
        <v>45408</v>
      </c>
      <c r="D291" s="16" t="s">
        <v>50</v>
      </c>
      <c r="E291" s="4">
        <v>0.4916666666666667</v>
      </c>
      <c r="F291" s="4">
        <v>0.57986111111111105</v>
      </c>
      <c r="G291" s="2"/>
      <c r="H291" s="2"/>
      <c r="I291" s="2"/>
      <c r="J291" s="10">
        <f>SUM(G291:I291)</f>
        <v>0</v>
      </c>
      <c r="K291" s="10">
        <f>COUNTIF(G291:I291,"&gt;0")</f>
        <v>0</v>
      </c>
      <c r="L291" s="2"/>
      <c r="M291" s="2">
        <v>50</v>
      </c>
      <c r="N291" s="10">
        <f>SUM(L291:M291)</f>
        <v>50</v>
      </c>
      <c r="O291" s="10">
        <f>COUNTIF(L291:M291,"&gt;0")</f>
        <v>1</v>
      </c>
      <c r="P291" s="2"/>
      <c r="Q291" s="2">
        <f>(F291-E291)*24*60-P291</f>
        <v>126.99999999999987</v>
      </c>
      <c r="R291" s="2"/>
    </row>
    <row r="292" spans="1:18" x14ac:dyDescent="0.4">
      <c r="A292" s="2" t="s">
        <v>25</v>
      </c>
      <c r="B292" s="16" t="s">
        <v>24</v>
      </c>
      <c r="C292" s="3">
        <v>45408</v>
      </c>
      <c r="D292" s="16" t="s">
        <v>50</v>
      </c>
      <c r="E292" s="4">
        <v>0.57986111111111105</v>
      </c>
      <c r="F292" s="4">
        <v>0.6069444444444444</v>
      </c>
      <c r="G292" s="2"/>
      <c r="H292" s="2"/>
      <c r="I292" s="2">
        <v>150</v>
      </c>
      <c r="J292" s="10">
        <f>SUM(G292:I292)</f>
        <v>150</v>
      </c>
      <c r="K292" s="10">
        <f>COUNTIF(G292:I292,"&gt;0")</f>
        <v>1</v>
      </c>
      <c r="L292" s="2"/>
      <c r="M292" s="2"/>
      <c r="N292" s="10">
        <f>SUM(L292:M292)</f>
        <v>0</v>
      </c>
      <c r="O292" s="10">
        <f>COUNTIF(L292:M292,"&gt;0")</f>
        <v>0</v>
      </c>
      <c r="P292" s="2">
        <v>60</v>
      </c>
      <c r="Q292" s="2">
        <f>(F292-E292)*24*60-P292</f>
        <v>-20.999999999999979</v>
      </c>
      <c r="R292" s="2">
        <v>61</v>
      </c>
    </row>
    <row r="293" spans="1:18" x14ac:dyDescent="0.4">
      <c r="A293" s="2" t="s">
        <v>25</v>
      </c>
      <c r="B293" s="16" t="s">
        <v>24</v>
      </c>
      <c r="C293" s="3">
        <v>45411</v>
      </c>
      <c r="D293" s="16" t="s">
        <v>50</v>
      </c>
      <c r="E293" s="4">
        <v>0.35416666666666669</v>
      </c>
      <c r="F293" s="4">
        <v>0.44375000000000003</v>
      </c>
      <c r="G293" s="2"/>
      <c r="H293" s="2"/>
      <c r="I293" s="2">
        <v>1020</v>
      </c>
      <c r="J293" s="10">
        <f>SUM(G293:I293)</f>
        <v>1020</v>
      </c>
      <c r="K293" s="10">
        <f>COUNTIF(G293:I293,"&gt;0")</f>
        <v>1</v>
      </c>
      <c r="L293" s="2"/>
      <c r="M293" s="2"/>
      <c r="N293" s="10">
        <f>SUM(L293:M293)</f>
        <v>0</v>
      </c>
      <c r="O293" s="10">
        <f>COUNTIF(L293:M293,"&gt;0")</f>
        <v>0</v>
      </c>
      <c r="P293" s="2"/>
      <c r="Q293" s="2">
        <f>(F293-E293)*24*60-P293</f>
        <v>129.00000000000003</v>
      </c>
      <c r="R293" s="2"/>
    </row>
    <row r="294" spans="1:18" x14ac:dyDescent="0.4">
      <c r="A294" s="2" t="s">
        <v>22</v>
      </c>
      <c r="B294" s="16" t="s">
        <v>24</v>
      </c>
      <c r="C294" s="3">
        <v>45411</v>
      </c>
      <c r="D294" s="16" t="s">
        <v>50</v>
      </c>
      <c r="E294" s="4">
        <v>0.44375000000000003</v>
      </c>
      <c r="F294" s="4">
        <v>0.54375000000000007</v>
      </c>
      <c r="G294" s="2"/>
      <c r="H294" s="2"/>
      <c r="I294" s="2"/>
      <c r="J294" s="10">
        <f>SUM(G294:I294)</f>
        <v>0</v>
      </c>
      <c r="K294" s="10">
        <f>COUNTIF(G294:I294,"&gt;0")</f>
        <v>0</v>
      </c>
      <c r="L294" s="2"/>
      <c r="M294" s="2">
        <v>120</v>
      </c>
      <c r="N294" s="10">
        <f>SUM(L294:M294)</f>
        <v>120</v>
      </c>
      <c r="O294" s="10">
        <f>COUNTIF(L294:M294,"&gt;0")</f>
        <v>1</v>
      </c>
      <c r="P294" s="2"/>
      <c r="Q294" s="2">
        <f>(F294-E294)*24*60-P294</f>
        <v>144.00000000000006</v>
      </c>
      <c r="R294" s="2"/>
    </row>
    <row r="295" spans="1:18" x14ac:dyDescent="0.4">
      <c r="A295" s="2" t="s">
        <v>25</v>
      </c>
      <c r="B295" s="16" t="s">
        <v>24</v>
      </c>
      <c r="C295" s="3">
        <v>45411</v>
      </c>
      <c r="D295" s="16" t="s">
        <v>50</v>
      </c>
      <c r="E295" s="4">
        <v>0.54375000000000007</v>
      </c>
      <c r="F295" s="4">
        <v>0.56527777777777777</v>
      </c>
      <c r="G295" s="2"/>
      <c r="H295" s="2"/>
      <c r="I295" s="2">
        <v>440</v>
      </c>
      <c r="J295" s="10">
        <f>SUM(G295:I295)</f>
        <v>440</v>
      </c>
      <c r="K295" s="10">
        <f>COUNTIF(G295:I295,"&gt;0")</f>
        <v>1</v>
      </c>
      <c r="L295" s="2"/>
      <c r="M295" s="2"/>
      <c r="N295" s="10">
        <f>SUM(L295:M295)</f>
        <v>0</v>
      </c>
      <c r="O295" s="10">
        <f>COUNTIF(L295:M295,"&gt;0")</f>
        <v>0</v>
      </c>
      <c r="P295" s="2">
        <v>60</v>
      </c>
      <c r="Q295" s="2">
        <f>(F295-E295)*24*60-P295</f>
        <v>-29.00000000000011</v>
      </c>
      <c r="R295" s="2">
        <v>39</v>
      </c>
    </row>
    <row r="296" spans="1:18" x14ac:dyDescent="0.4">
      <c r="A296" s="2" t="s">
        <v>25</v>
      </c>
      <c r="B296" s="16" t="s">
        <v>24</v>
      </c>
      <c r="C296" s="3">
        <v>45412</v>
      </c>
      <c r="D296" s="16" t="s">
        <v>50</v>
      </c>
      <c r="E296" s="4">
        <v>0.35416666666666669</v>
      </c>
      <c r="F296" s="4">
        <v>0.58819444444444446</v>
      </c>
      <c r="G296" s="2"/>
      <c r="H296" s="2">
        <v>420</v>
      </c>
      <c r="I296" s="2"/>
      <c r="J296" s="10">
        <f>SUM(G296:I296)</f>
        <v>420</v>
      </c>
      <c r="K296" s="10">
        <f>COUNTIF(G296:I296,"&gt;0")</f>
        <v>1</v>
      </c>
      <c r="L296" s="2"/>
      <c r="M296" s="2"/>
      <c r="N296" s="10">
        <f>SUM(L296:M296)</f>
        <v>0</v>
      </c>
      <c r="O296" s="10">
        <f>COUNTIF(L296:M296,"&gt;0")</f>
        <v>0</v>
      </c>
      <c r="P296" s="2"/>
      <c r="Q296" s="2">
        <f>(F296-E296)*24*60-P296</f>
        <v>337</v>
      </c>
      <c r="R296" s="2"/>
    </row>
    <row r="297" spans="1:18" x14ac:dyDescent="0.4">
      <c r="A297" s="2" t="s">
        <v>22</v>
      </c>
      <c r="B297" s="16" t="s">
        <v>24</v>
      </c>
      <c r="C297" s="3">
        <v>45412</v>
      </c>
      <c r="D297" s="16" t="s">
        <v>50</v>
      </c>
      <c r="E297" s="4">
        <v>0.58819444444444446</v>
      </c>
      <c r="F297" s="4">
        <v>0.60902777777777783</v>
      </c>
      <c r="G297" s="2"/>
      <c r="H297" s="2"/>
      <c r="I297" s="2"/>
      <c r="J297" s="10">
        <f>SUM(G297:I297)</f>
        <v>0</v>
      </c>
      <c r="K297" s="10">
        <f>COUNTIF(G297:I297,"&gt;0")</f>
        <v>0</v>
      </c>
      <c r="L297" s="2">
        <v>40</v>
      </c>
      <c r="M297" s="2"/>
      <c r="N297" s="10">
        <f>SUM(L297:M297)</f>
        <v>40</v>
      </c>
      <c r="O297" s="10">
        <f>COUNTIF(L297:M297,"&gt;0")</f>
        <v>1</v>
      </c>
      <c r="P297" s="2">
        <v>60</v>
      </c>
      <c r="Q297" s="2">
        <f>(F297-E297)*24*60-P297</f>
        <v>-29.999999999999947</v>
      </c>
      <c r="R297" s="2">
        <v>65</v>
      </c>
    </row>
    <row r="298" spans="1:18" x14ac:dyDescent="0.4">
      <c r="A298" s="2" t="s">
        <v>25</v>
      </c>
      <c r="B298" s="16" t="s">
        <v>24</v>
      </c>
      <c r="C298" s="3">
        <v>45383</v>
      </c>
      <c r="D298" s="16" t="s">
        <v>52</v>
      </c>
      <c r="E298" s="4">
        <v>0.35416666666666669</v>
      </c>
      <c r="F298" s="4">
        <v>0.4069444444444445</v>
      </c>
      <c r="G298" s="2"/>
      <c r="H298" s="2"/>
      <c r="I298" s="2">
        <v>830</v>
      </c>
      <c r="J298" s="10">
        <f>SUM(G298:I298)</f>
        <v>830</v>
      </c>
      <c r="K298" s="10">
        <f>COUNTIF(G298:I298,"&gt;0")</f>
        <v>1</v>
      </c>
      <c r="L298" s="2"/>
      <c r="M298" s="2"/>
      <c r="N298" s="10">
        <f>SUM(L298:M298)</f>
        <v>0</v>
      </c>
      <c r="O298" s="10">
        <f>COUNTIF(L298:M298,"&gt;0")</f>
        <v>0</v>
      </c>
      <c r="P298" s="2"/>
      <c r="Q298" s="2">
        <f>(F298-E298)*24*60-P298</f>
        <v>76.000000000000057</v>
      </c>
      <c r="R298" s="2"/>
    </row>
    <row r="299" spans="1:18" x14ac:dyDescent="0.4">
      <c r="A299" s="2" t="s">
        <v>22</v>
      </c>
      <c r="B299" s="16" t="s">
        <v>24</v>
      </c>
      <c r="C299" s="3">
        <v>45383</v>
      </c>
      <c r="D299" s="16" t="s">
        <v>52</v>
      </c>
      <c r="E299" s="4">
        <v>0.4069444444444445</v>
      </c>
      <c r="F299" s="4">
        <v>0.55972222222222223</v>
      </c>
      <c r="G299" s="2"/>
      <c r="H299" s="2"/>
      <c r="I299" s="2"/>
      <c r="J299" s="10">
        <f>SUM(G299:I299)</f>
        <v>0</v>
      </c>
      <c r="K299" s="10">
        <f>COUNTIF(G299:I299,"&gt;0")</f>
        <v>0</v>
      </c>
      <c r="L299" s="2">
        <v>120</v>
      </c>
      <c r="M299" s="2"/>
      <c r="N299" s="10">
        <f>SUM(L299:M299)</f>
        <v>120</v>
      </c>
      <c r="O299" s="10">
        <f>COUNTIF(L299:M299,"&gt;0")</f>
        <v>1</v>
      </c>
      <c r="P299" s="2"/>
      <c r="Q299" s="2">
        <f>(F299-E299)*24*60-P299</f>
        <v>219.99999999999994</v>
      </c>
      <c r="R299" s="2"/>
    </row>
    <row r="300" spans="1:18" x14ac:dyDescent="0.4">
      <c r="A300" s="2" t="s">
        <v>25</v>
      </c>
      <c r="B300" s="16" t="s">
        <v>24</v>
      </c>
      <c r="C300" s="3">
        <v>45383</v>
      </c>
      <c r="D300" s="16" t="s">
        <v>52</v>
      </c>
      <c r="E300" s="4">
        <v>0.55972222222222223</v>
      </c>
      <c r="F300" s="4">
        <v>0.57847222222222217</v>
      </c>
      <c r="G300" s="2"/>
      <c r="H300" s="2">
        <v>620</v>
      </c>
      <c r="I300" s="2"/>
      <c r="J300" s="10">
        <f>SUM(G300:I300)</f>
        <v>620</v>
      </c>
      <c r="K300" s="10">
        <f>COUNTIF(G300:I300,"&gt;0")</f>
        <v>1</v>
      </c>
      <c r="L300" s="2"/>
      <c r="M300" s="2"/>
      <c r="N300" s="10">
        <f>SUM(L300:M300)</f>
        <v>0</v>
      </c>
      <c r="O300" s="10">
        <f>COUNTIF(L300:M300,"&gt;0")</f>
        <v>0</v>
      </c>
      <c r="P300" s="2"/>
      <c r="Q300" s="2">
        <f>(F300-E300)*24*60-P300</f>
        <v>26.999999999999904</v>
      </c>
      <c r="R300" s="2">
        <v>78</v>
      </c>
    </row>
    <row r="301" spans="1:18" x14ac:dyDescent="0.4">
      <c r="A301" s="2" t="s">
        <v>25</v>
      </c>
      <c r="B301" s="16" t="s">
        <v>24</v>
      </c>
      <c r="C301" s="3">
        <v>45384</v>
      </c>
      <c r="D301" s="16" t="s">
        <v>52</v>
      </c>
      <c r="E301" s="4">
        <v>0.35416666666666669</v>
      </c>
      <c r="F301" s="4">
        <v>0.53263888888888888</v>
      </c>
      <c r="G301" s="2"/>
      <c r="H301" s="2">
        <v>760</v>
      </c>
      <c r="I301" s="2"/>
      <c r="J301" s="10">
        <f>SUM(G301:I301)</f>
        <v>760</v>
      </c>
      <c r="K301" s="10">
        <f>COUNTIF(G301:I301,"&gt;0")</f>
        <v>1</v>
      </c>
      <c r="L301" s="2"/>
      <c r="M301" s="2"/>
      <c r="N301" s="10">
        <f>SUM(L301:M301)</f>
        <v>0</v>
      </c>
      <c r="O301" s="10">
        <f>COUNTIF(L301:M301,"&gt;0")</f>
        <v>0</v>
      </c>
      <c r="P301" s="2"/>
      <c r="Q301" s="2">
        <f>(F301-E301)*24*60-P301</f>
        <v>257</v>
      </c>
      <c r="R301" s="2"/>
    </row>
    <row r="302" spans="1:18" x14ac:dyDescent="0.4">
      <c r="A302" s="2" t="s">
        <v>22</v>
      </c>
      <c r="B302" s="16" t="s">
        <v>24</v>
      </c>
      <c r="C302" s="3">
        <v>45384</v>
      </c>
      <c r="D302" s="16" t="s">
        <v>52</v>
      </c>
      <c r="E302" s="4">
        <v>0.53263888888888888</v>
      </c>
      <c r="F302" s="4">
        <v>0.55625000000000002</v>
      </c>
      <c r="G302" s="2"/>
      <c r="H302" s="2"/>
      <c r="I302" s="2"/>
      <c r="J302" s="10">
        <f>SUM(G302:I302)</f>
        <v>0</v>
      </c>
      <c r="K302" s="10">
        <f>COUNTIF(G302:I302,"&gt;0")</f>
        <v>0</v>
      </c>
      <c r="L302" s="2">
        <v>60</v>
      </c>
      <c r="M302" s="2"/>
      <c r="N302" s="10">
        <f>SUM(L302:M302)</f>
        <v>60</v>
      </c>
      <c r="O302" s="10">
        <f>COUNTIF(L302:M302,"&gt;0")</f>
        <v>1</v>
      </c>
      <c r="P302" s="2"/>
      <c r="Q302" s="2">
        <f>(F302-E302)*24*60-P302</f>
        <v>34.000000000000043</v>
      </c>
      <c r="R302" s="2">
        <v>39</v>
      </c>
    </row>
    <row r="303" spans="1:18" x14ac:dyDescent="0.4">
      <c r="A303" s="2" t="s">
        <v>22</v>
      </c>
      <c r="B303" s="16" t="s">
        <v>24</v>
      </c>
      <c r="C303" s="3">
        <v>45385</v>
      </c>
      <c r="D303" s="16" t="s">
        <v>52</v>
      </c>
      <c r="E303" s="4">
        <v>0.35416666666666669</v>
      </c>
      <c r="F303" s="4">
        <v>0.57847222222222217</v>
      </c>
      <c r="G303" s="2"/>
      <c r="H303" s="2"/>
      <c r="I303" s="2"/>
      <c r="J303" s="10">
        <f>SUM(G303:I303)</f>
        <v>0</v>
      </c>
      <c r="K303" s="10">
        <f>COUNTIF(G303:I303,"&gt;0")</f>
        <v>0</v>
      </c>
      <c r="L303" s="2">
        <v>100</v>
      </c>
      <c r="M303" s="2"/>
      <c r="N303" s="10">
        <f>SUM(L303:M303)</f>
        <v>100</v>
      </c>
      <c r="O303" s="10">
        <f>COUNTIF(L303:M303,"&gt;0")</f>
        <v>1</v>
      </c>
      <c r="P303" s="2"/>
      <c r="Q303" s="2">
        <f>(F303-E303)*24*60-P303</f>
        <v>322.99999999999989</v>
      </c>
      <c r="R303" s="2"/>
    </row>
    <row r="304" spans="1:18" x14ac:dyDescent="0.4">
      <c r="A304" s="2" t="s">
        <v>25</v>
      </c>
      <c r="B304" s="16" t="s">
        <v>24</v>
      </c>
      <c r="C304" s="3">
        <v>45385</v>
      </c>
      <c r="D304" s="16" t="s">
        <v>52</v>
      </c>
      <c r="E304" s="4">
        <v>0.57847222222222217</v>
      </c>
      <c r="F304" s="4">
        <v>0.66180555555555554</v>
      </c>
      <c r="G304" s="2"/>
      <c r="H304" s="2">
        <v>1330</v>
      </c>
      <c r="I304" s="2"/>
      <c r="J304" s="10">
        <f>SUM(G304:I304)</f>
        <v>1330</v>
      </c>
      <c r="K304" s="10">
        <f>COUNTIF(G304:I304,"&gt;0")</f>
        <v>1</v>
      </c>
      <c r="L304" s="2"/>
      <c r="M304" s="2"/>
      <c r="N304" s="10">
        <f>SUM(L304:M304)</f>
        <v>0</v>
      </c>
      <c r="O304" s="10">
        <f>COUNTIF(L304:M304,"&gt;0")</f>
        <v>0</v>
      </c>
      <c r="P304" s="2">
        <v>30</v>
      </c>
      <c r="Q304" s="2">
        <f>(F304-E304)*24*60-P304</f>
        <v>90.000000000000057</v>
      </c>
      <c r="R304" s="2">
        <v>50</v>
      </c>
    </row>
    <row r="305" spans="1:18" x14ac:dyDescent="0.4">
      <c r="A305" s="2" t="s">
        <v>25</v>
      </c>
      <c r="B305" s="16" t="s">
        <v>24</v>
      </c>
      <c r="C305" s="3">
        <v>45386</v>
      </c>
      <c r="D305" s="16" t="s">
        <v>52</v>
      </c>
      <c r="E305" s="4">
        <v>0.35416666666666669</v>
      </c>
      <c r="F305" s="4">
        <v>0.5</v>
      </c>
      <c r="G305" s="2"/>
      <c r="H305" s="2"/>
      <c r="I305" s="2">
        <v>780</v>
      </c>
      <c r="J305" s="10">
        <f>SUM(G305:I305)</f>
        <v>780</v>
      </c>
      <c r="K305" s="10">
        <f>COUNTIF(G305:I305,"&gt;0")</f>
        <v>1</v>
      </c>
      <c r="L305" s="2"/>
      <c r="M305" s="2"/>
      <c r="N305" s="10">
        <f>SUM(L305:M305)</f>
        <v>0</v>
      </c>
      <c r="O305" s="10">
        <f>COUNTIF(L305:M305,"&gt;0")</f>
        <v>0</v>
      </c>
      <c r="P305" s="2"/>
      <c r="Q305" s="2">
        <f>(F305-E305)*24*60-P305</f>
        <v>209.99999999999997</v>
      </c>
      <c r="R305" s="2"/>
    </row>
    <row r="306" spans="1:18" x14ac:dyDescent="0.4">
      <c r="A306" s="2" t="s">
        <v>22</v>
      </c>
      <c r="B306" s="16" t="s">
        <v>24</v>
      </c>
      <c r="C306" s="3">
        <v>45386</v>
      </c>
      <c r="D306" s="16" t="s">
        <v>52</v>
      </c>
      <c r="E306" s="4">
        <v>0.5</v>
      </c>
      <c r="F306" s="4">
        <v>0.52708333333333335</v>
      </c>
      <c r="G306" s="2"/>
      <c r="H306" s="2"/>
      <c r="I306" s="2"/>
      <c r="J306" s="10">
        <f>SUM(G306:I306)</f>
        <v>0</v>
      </c>
      <c r="K306" s="10">
        <f>COUNTIF(G306:I306,"&gt;0")</f>
        <v>0</v>
      </c>
      <c r="L306" s="2">
        <v>90</v>
      </c>
      <c r="M306" s="2"/>
      <c r="N306" s="10">
        <f>SUM(L306:M306)</f>
        <v>90</v>
      </c>
      <c r="O306" s="10">
        <f>COUNTIF(L306:M306,"&gt;0")</f>
        <v>1</v>
      </c>
      <c r="P306" s="2"/>
      <c r="Q306" s="2">
        <f>(F306-E306)*24*60-P306</f>
        <v>39.000000000000021</v>
      </c>
      <c r="R306" s="2">
        <v>45</v>
      </c>
    </row>
    <row r="307" spans="1:18" x14ac:dyDescent="0.4">
      <c r="A307" s="2" t="s">
        <v>25</v>
      </c>
      <c r="B307" s="16" t="s">
        <v>24</v>
      </c>
      <c r="C307" s="3">
        <v>45387</v>
      </c>
      <c r="D307" s="16" t="s">
        <v>52</v>
      </c>
      <c r="E307" s="4">
        <v>0.35416666666666669</v>
      </c>
      <c r="F307" s="4">
        <v>0.42986111111111108</v>
      </c>
      <c r="G307" s="2"/>
      <c r="H307" s="2"/>
      <c r="I307" s="2">
        <v>990</v>
      </c>
      <c r="J307" s="10">
        <f>SUM(G307:I307)</f>
        <v>990</v>
      </c>
      <c r="K307" s="10">
        <f>COUNTIF(G307:I307,"&gt;0")</f>
        <v>1</v>
      </c>
      <c r="L307" s="2"/>
      <c r="M307" s="2"/>
      <c r="N307" s="10">
        <f>SUM(L307:M307)</f>
        <v>0</v>
      </c>
      <c r="O307" s="10">
        <f>COUNTIF(L307:M307,"&gt;0")</f>
        <v>0</v>
      </c>
      <c r="P307" s="2"/>
      <c r="Q307" s="2">
        <f>(F307-E307)*24*60-P307</f>
        <v>108.99999999999993</v>
      </c>
      <c r="R307" s="2"/>
    </row>
    <row r="308" spans="1:18" x14ac:dyDescent="0.4">
      <c r="A308" s="2" t="s">
        <v>25</v>
      </c>
      <c r="B308" s="16" t="s">
        <v>24</v>
      </c>
      <c r="C308" s="3">
        <v>45387</v>
      </c>
      <c r="D308" s="16" t="s">
        <v>52</v>
      </c>
      <c r="E308" s="4">
        <v>0.42986111111111108</v>
      </c>
      <c r="F308" s="4">
        <v>0.50972222222222219</v>
      </c>
      <c r="G308" s="2"/>
      <c r="H308" s="2"/>
      <c r="I308" s="2">
        <v>230</v>
      </c>
      <c r="J308" s="10">
        <f>SUM(G308:I308)</f>
        <v>230</v>
      </c>
      <c r="K308" s="10">
        <f>COUNTIF(G308:I308,"&gt;0")</f>
        <v>1</v>
      </c>
      <c r="L308" s="2"/>
      <c r="M308" s="2"/>
      <c r="N308" s="10">
        <f>SUM(L308:M308)</f>
        <v>0</v>
      </c>
      <c r="O308" s="10">
        <f>COUNTIF(L308:M308,"&gt;0")</f>
        <v>0</v>
      </c>
      <c r="P308" s="2"/>
      <c r="Q308" s="2">
        <f>(F308-E308)*24*60-P308</f>
        <v>114.99999999999999</v>
      </c>
      <c r="R308" s="2"/>
    </row>
    <row r="309" spans="1:18" x14ac:dyDescent="0.4">
      <c r="A309" s="2" t="s">
        <v>22</v>
      </c>
      <c r="B309" s="16" t="s">
        <v>24</v>
      </c>
      <c r="C309" s="3">
        <v>45387</v>
      </c>
      <c r="D309" s="16" t="s">
        <v>52</v>
      </c>
      <c r="E309" s="4">
        <v>0.50972222222222219</v>
      </c>
      <c r="F309" s="4">
        <v>0.53888888888888886</v>
      </c>
      <c r="G309" s="2"/>
      <c r="H309" s="2"/>
      <c r="I309" s="2"/>
      <c r="J309" s="10">
        <f>SUM(G309:I309)</f>
        <v>0</v>
      </c>
      <c r="K309" s="10">
        <f>COUNTIF(G309:I309,"&gt;0")</f>
        <v>0</v>
      </c>
      <c r="L309" s="2">
        <v>100</v>
      </c>
      <c r="M309" s="2"/>
      <c r="N309" s="10">
        <f>SUM(L309:M309)</f>
        <v>100</v>
      </c>
      <c r="O309" s="10">
        <f>COUNTIF(L309:M309,"&gt;0")</f>
        <v>1</v>
      </c>
      <c r="P309" s="2"/>
      <c r="Q309" s="2">
        <f>(F309-E309)*24*60-P309</f>
        <v>42.000000000000014</v>
      </c>
      <c r="R309" s="2">
        <v>69</v>
      </c>
    </row>
    <row r="310" spans="1:18" x14ac:dyDescent="0.4">
      <c r="A310" s="2" t="s">
        <v>25</v>
      </c>
      <c r="B310" s="16" t="s">
        <v>24</v>
      </c>
      <c r="C310" s="3">
        <v>45390</v>
      </c>
      <c r="D310" s="16" t="s">
        <v>52</v>
      </c>
      <c r="E310" s="4">
        <v>0.35416666666666669</v>
      </c>
      <c r="F310" s="4">
        <v>0.43611111111111112</v>
      </c>
      <c r="G310" s="2"/>
      <c r="H310" s="2"/>
      <c r="I310" s="2">
        <v>990</v>
      </c>
      <c r="J310" s="10">
        <f>SUM(G310:I310)</f>
        <v>990</v>
      </c>
      <c r="K310" s="10">
        <f>COUNTIF(G310:I310,"&gt;0")</f>
        <v>1</v>
      </c>
      <c r="L310" s="2"/>
      <c r="M310" s="2"/>
      <c r="N310" s="10">
        <f>SUM(L310:M310)</f>
        <v>0</v>
      </c>
      <c r="O310" s="10">
        <f>COUNTIF(L310:M310,"&gt;0")</f>
        <v>0</v>
      </c>
      <c r="P310" s="2"/>
      <c r="Q310" s="2">
        <f>(F310-E310)*24*60-P310</f>
        <v>117.99999999999999</v>
      </c>
      <c r="R310" s="2"/>
    </row>
    <row r="311" spans="1:18" x14ac:dyDescent="0.4">
      <c r="A311" s="2" t="s">
        <v>25</v>
      </c>
      <c r="B311" s="16" t="s">
        <v>24</v>
      </c>
      <c r="C311" s="3">
        <v>45390</v>
      </c>
      <c r="D311" s="16" t="s">
        <v>52</v>
      </c>
      <c r="E311" s="4">
        <v>0.43611111111111112</v>
      </c>
      <c r="F311" s="4">
        <v>0.52638888888888891</v>
      </c>
      <c r="G311" s="2"/>
      <c r="H311" s="2"/>
      <c r="I311" s="2">
        <v>80</v>
      </c>
      <c r="J311" s="10">
        <f>SUM(G311:I311)</f>
        <v>80</v>
      </c>
      <c r="K311" s="10">
        <f>COUNTIF(G311:I311,"&gt;0")</f>
        <v>1</v>
      </c>
      <c r="L311" s="2"/>
      <c r="M311" s="2"/>
      <c r="N311" s="10">
        <f>SUM(L311:M311)</f>
        <v>0</v>
      </c>
      <c r="O311" s="10">
        <f>COUNTIF(L311:M311,"&gt;0")</f>
        <v>0</v>
      </c>
      <c r="P311" s="2"/>
      <c r="Q311" s="2">
        <f>(F311-E311)*24*60-P311</f>
        <v>130.00000000000003</v>
      </c>
      <c r="R311" s="2"/>
    </row>
    <row r="312" spans="1:18" x14ac:dyDescent="0.4">
      <c r="A312" s="2" t="s">
        <v>22</v>
      </c>
      <c r="B312" s="16" t="s">
        <v>24</v>
      </c>
      <c r="C312" s="3">
        <v>45390</v>
      </c>
      <c r="D312" s="16" t="s">
        <v>52</v>
      </c>
      <c r="E312" s="4">
        <v>0.52638888888888891</v>
      </c>
      <c r="F312" s="4">
        <v>0.54583333333333328</v>
      </c>
      <c r="G312" s="2"/>
      <c r="H312" s="2"/>
      <c r="I312" s="2"/>
      <c r="J312" s="10">
        <f>SUM(G312:I312)</f>
        <v>0</v>
      </c>
      <c r="K312" s="10">
        <f>COUNTIF(G312:I312,"&gt;0")</f>
        <v>0</v>
      </c>
      <c r="L312" s="2">
        <v>100</v>
      </c>
      <c r="M312" s="2"/>
      <c r="N312" s="10">
        <f>SUM(L312:M312)</f>
        <v>100</v>
      </c>
      <c r="O312" s="10">
        <f>COUNTIF(L312:M312,"&gt;0")</f>
        <v>1</v>
      </c>
      <c r="P312" s="2"/>
      <c r="Q312" s="2">
        <f>(F312-E312)*24*60-P312</f>
        <v>27.999999999999901</v>
      </c>
      <c r="R312" s="2">
        <v>71</v>
      </c>
    </row>
    <row r="313" spans="1:18" x14ac:dyDescent="0.4">
      <c r="A313" s="2" t="s">
        <v>22</v>
      </c>
      <c r="B313" s="16" t="s">
        <v>24</v>
      </c>
      <c r="C313" s="3">
        <v>45391</v>
      </c>
      <c r="D313" s="16" t="s">
        <v>52</v>
      </c>
      <c r="E313" s="4">
        <v>0.35416666666666669</v>
      </c>
      <c r="F313" s="4">
        <v>0.52083333333333337</v>
      </c>
      <c r="G313" s="2"/>
      <c r="H313" s="2"/>
      <c r="I313" s="2"/>
      <c r="J313" s="10">
        <f>SUM(G313:I313)</f>
        <v>0</v>
      </c>
      <c r="K313" s="10">
        <f>COUNTIF(G313:I313,"&gt;0")</f>
        <v>0</v>
      </c>
      <c r="L313" s="2">
        <v>110</v>
      </c>
      <c r="M313" s="2"/>
      <c r="N313" s="10">
        <f>SUM(L313:M313)</f>
        <v>110</v>
      </c>
      <c r="O313" s="10">
        <f>COUNTIF(L313:M313,"&gt;0")</f>
        <v>1</v>
      </c>
      <c r="P313" s="2"/>
      <c r="Q313" s="2">
        <f>(F313-E313)*24*60-P313</f>
        <v>240</v>
      </c>
      <c r="R313" s="2"/>
    </row>
    <row r="314" spans="1:18" x14ac:dyDescent="0.4">
      <c r="A314" s="2" t="s">
        <v>25</v>
      </c>
      <c r="B314" s="16" t="s">
        <v>24</v>
      </c>
      <c r="C314" s="3">
        <v>45391</v>
      </c>
      <c r="D314" s="16" t="s">
        <v>52</v>
      </c>
      <c r="E314" s="4">
        <v>0.52083333333333337</v>
      </c>
      <c r="F314" s="4">
        <v>0.53888888888888886</v>
      </c>
      <c r="G314" s="2"/>
      <c r="H314" s="2">
        <v>1070</v>
      </c>
      <c r="I314" s="2"/>
      <c r="J314" s="10">
        <f>SUM(G314:I314)</f>
        <v>1070</v>
      </c>
      <c r="K314" s="10">
        <f>COUNTIF(G314:I314,"&gt;0")</f>
        <v>1</v>
      </c>
      <c r="L314" s="2"/>
      <c r="M314" s="2"/>
      <c r="N314" s="10">
        <f>SUM(L314:M314)</f>
        <v>0</v>
      </c>
      <c r="O314" s="10">
        <f>COUNTIF(L314:M314,"&gt;0")</f>
        <v>0</v>
      </c>
      <c r="P314" s="2"/>
      <c r="Q314" s="2">
        <f>(F314-E314)*24*60-P314</f>
        <v>25.999999999999908</v>
      </c>
      <c r="R314" s="2">
        <v>43</v>
      </c>
    </row>
    <row r="315" spans="1:18" x14ac:dyDescent="0.4">
      <c r="A315" s="2" t="s">
        <v>22</v>
      </c>
      <c r="B315" s="16" t="s">
        <v>24</v>
      </c>
      <c r="C315" s="3">
        <v>45392</v>
      </c>
      <c r="D315" s="16" t="s">
        <v>52</v>
      </c>
      <c r="E315" s="4">
        <v>0.35416666666666669</v>
      </c>
      <c r="F315" s="4">
        <v>0.63888888888888895</v>
      </c>
      <c r="G315" s="2"/>
      <c r="H315" s="2"/>
      <c r="I315" s="2"/>
      <c r="J315" s="10">
        <f>SUM(G315:I315)</f>
        <v>0</v>
      </c>
      <c r="K315" s="10">
        <f>COUNTIF(G315:I315,"&gt;0")</f>
        <v>0</v>
      </c>
      <c r="L315" s="2">
        <v>70</v>
      </c>
      <c r="M315" s="2"/>
      <c r="N315" s="10">
        <f>SUM(L315:M315)</f>
        <v>70</v>
      </c>
      <c r="O315" s="10">
        <f>COUNTIF(L315:M315,"&gt;0")</f>
        <v>1</v>
      </c>
      <c r="P315" s="2"/>
      <c r="Q315" s="2">
        <f>(F315-E315)*24*60-P315</f>
        <v>410.00000000000006</v>
      </c>
      <c r="R315" s="2"/>
    </row>
    <row r="316" spans="1:18" x14ac:dyDescent="0.4">
      <c r="A316" s="2" t="s">
        <v>25</v>
      </c>
      <c r="B316" s="16" t="s">
        <v>24</v>
      </c>
      <c r="C316" s="3">
        <v>45392</v>
      </c>
      <c r="D316" s="16" t="s">
        <v>52</v>
      </c>
      <c r="E316" s="4">
        <v>0.63888888888888895</v>
      </c>
      <c r="F316" s="4">
        <v>0.65972222222222221</v>
      </c>
      <c r="G316" s="2"/>
      <c r="H316" s="2">
        <v>890</v>
      </c>
      <c r="I316" s="2"/>
      <c r="J316" s="10">
        <f>SUM(G316:I316)</f>
        <v>890</v>
      </c>
      <c r="K316" s="10">
        <f>COUNTIF(G316:I316,"&gt;0")</f>
        <v>1</v>
      </c>
      <c r="L316" s="2"/>
      <c r="M316" s="2"/>
      <c r="N316" s="10">
        <f>SUM(L316:M316)</f>
        <v>0</v>
      </c>
      <c r="O316" s="10">
        <f>COUNTIF(L316:M316,"&gt;0")</f>
        <v>0</v>
      </c>
      <c r="P316" s="2">
        <v>30</v>
      </c>
      <c r="Q316" s="2">
        <f>(F316-E316)*24*60-P316</f>
        <v>-1.0658141036401503E-13</v>
      </c>
      <c r="R316" s="2">
        <v>62</v>
      </c>
    </row>
    <row r="317" spans="1:18" x14ac:dyDescent="0.4">
      <c r="A317" s="2" t="s">
        <v>25</v>
      </c>
      <c r="B317" s="16" t="s">
        <v>24</v>
      </c>
      <c r="C317" s="3">
        <v>45393</v>
      </c>
      <c r="D317" s="16" t="s">
        <v>52</v>
      </c>
      <c r="E317" s="4">
        <v>0.35416666666666669</v>
      </c>
      <c r="F317" s="4">
        <v>0.53402777777777777</v>
      </c>
      <c r="G317" s="2"/>
      <c r="H317" s="2"/>
      <c r="I317" s="2">
        <v>1010</v>
      </c>
      <c r="J317" s="10">
        <f>SUM(G317:I317)</f>
        <v>1010</v>
      </c>
      <c r="K317" s="10">
        <f>COUNTIF(G317:I317,"&gt;0")</f>
        <v>1</v>
      </c>
      <c r="L317" s="2"/>
      <c r="M317" s="2"/>
      <c r="N317" s="10">
        <f>SUM(L317:M317)</f>
        <v>0</v>
      </c>
      <c r="O317" s="10">
        <f>COUNTIF(L317:M317,"&gt;0")</f>
        <v>0</v>
      </c>
      <c r="P317" s="2"/>
      <c r="Q317" s="2">
        <f>(F317-E317)*24*60-P317</f>
        <v>259</v>
      </c>
      <c r="R317" s="2"/>
    </row>
    <row r="318" spans="1:18" x14ac:dyDescent="0.4">
      <c r="A318" s="2" t="s">
        <v>22</v>
      </c>
      <c r="B318" s="16" t="s">
        <v>24</v>
      </c>
      <c r="C318" s="3">
        <v>45393</v>
      </c>
      <c r="D318" s="16" t="s">
        <v>52</v>
      </c>
      <c r="E318" s="4">
        <v>0.53402777777777777</v>
      </c>
      <c r="F318" s="4">
        <v>0.60069444444444442</v>
      </c>
      <c r="G318" s="2"/>
      <c r="H318" s="2"/>
      <c r="I318" s="2"/>
      <c r="J318" s="10">
        <f>SUM(G318:I318)</f>
        <v>0</v>
      </c>
      <c r="K318" s="10">
        <f>COUNTIF(G318:I318,"&gt;0")</f>
        <v>0</v>
      </c>
      <c r="L318" s="2">
        <v>120</v>
      </c>
      <c r="M318" s="2"/>
      <c r="N318" s="10">
        <f>SUM(L318:M318)</f>
        <v>120</v>
      </c>
      <c r="O318" s="10">
        <f>COUNTIF(L318:M318,"&gt;0")</f>
        <v>1</v>
      </c>
      <c r="P318" s="2"/>
      <c r="Q318" s="2">
        <f>(F318-E318)*24*60-P318</f>
        <v>95.999999999999972</v>
      </c>
      <c r="R318" s="2"/>
    </row>
    <row r="319" spans="1:18" x14ac:dyDescent="0.4">
      <c r="A319" s="2" t="s">
        <v>25</v>
      </c>
      <c r="B319" s="16" t="s">
        <v>24</v>
      </c>
      <c r="C319" s="3">
        <v>45393</v>
      </c>
      <c r="D319" s="16" t="s">
        <v>52</v>
      </c>
      <c r="E319" s="4">
        <v>0.60069444444444442</v>
      </c>
      <c r="F319" s="4">
        <v>0.61875000000000002</v>
      </c>
      <c r="G319" s="2"/>
      <c r="H319" s="2">
        <v>260</v>
      </c>
      <c r="I319" s="2"/>
      <c r="J319" s="10">
        <f>SUM(G319:I319)</f>
        <v>260</v>
      </c>
      <c r="K319" s="10">
        <f>COUNTIF(G319:I319,"&gt;0")</f>
        <v>1</v>
      </c>
      <c r="L319" s="2"/>
      <c r="M319" s="2"/>
      <c r="N319" s="10">
        <f>SUM(L319:M319)</f>
        <v>0</v>
      </c>
      <c r="O319" s="10">
        <f>COUNTIF(L319:M319,"&gt;0")</f>
        <v>0</v>
      </c>
      <c r="P319" s="2">
        <v>20</v>
      </c>
      <c r="Q319" s="2">
        <f>(F319-E319)*24*60-P319</f>
        <v>6.0000000000000675</v>
      </c>
      <c r="R319" s="2">
        <v>65</v>
      </c>
    </row>
    <row r="320" spans="1:18" x14ac:dyDescent="0.4">
      <c r="A320" s="2" t="s">
        <v>25</v>
      </c>
      <c r="B320" s="16" t="s">
        <v>24</v>
      </c>
      <c r="C320" s="3">
        <v>45394</v>
      </c>
      <c r="D320" s="16" t="s">
        <v>52</v>
      </c>
      <c r="E320" s="4">
        <v>0.35416666666666669</v>
      </c>
      <c r="F320" s="4">
        <v>0.52916666666666667</v>
      </c>
      <c r="G320" s="2"/>
      <c r="H320" s="2"/>
      <c r="I320" s="2">
        <v>800</v>
      </c>
      <c r="J320" s="10">
        <f>SUM(G320:I320)</f>
        <v>800</v>
      </c>
      <c r="K320" s="10">
        <f>COUNTIF(G320:I320,"&gt;0")</f>
        <v>1</v>
      </c>
      <c r="L320" s="2"/>
      <c r="M320" s="2"/>
      <c r="N320" s="10">
        <f>SUM(L320:M320)</f>
        <v>0</v>
      </c>
      <c r="O320" s="10">
        <f>COUNTIF(L320:M320,"&gt;0")</f>
        <v>0</v>
      </c>
      <c r="P320" s="2"/>
      <c r="Q320" s="2">
        <f>(F320-E320)*24*60-P320</f>
        <v>251.99999999999994</v>
      </c>
      <c r="R320" s="2"/>
    </row>
    <row r="321" spans="1:18" x14ac:dyDescent="0.4">
      <c r="A321" s="2" t="s">
        <v>22</v>
      </c>
      <c r="B321" s="16" t="s">
        <v>24</v>
      </c>
      <c r="C321" s="3">
        <v>45394</v>
      </c>
      <c r="D321" s="16" t="s">
        <v>52</v>
      </c>
      <c r="E321" s="4">
        <v>0.52916666666666667</v>
      </c>
      <c r="F321" s="4">
        <v>0.55277777777777781</v>
      </c>
      <c r="G321" s="2"/>
      <c r="H321" s="2"/>
      <c r="I321" s="2"/>
      <c r="J321" s="10">
        <f>SUM(G321:I321)</f>
        <v>0</v>
      </c>
      <c r="K321" s="10">
        <f>COUNTIF(G321:I321,"&gt;0")</f>
        <v>0</v>
      </c>
      <c r="L321" s="2">
        <v>60</v>
      </c>
      <c r="M321" s="2"/>
      <c r="N321" s="10">
        <f>SUM(L321:M321)</f>
        <v>60</v>
      </c>
      <c r="O321" s="10">
        <f>COUNTIF(L321:M321,"&gt;0")</f>
        <v>1</v>
      </c>
      <c r="P321" s="2"/>
      <c r="Q321" s="2">
        <f>(F321-E321)*24*60-P321</f>
        <v>34.000000000000043</v>
      </c>
      <c r="R321" s="2">
        <v>68</v>
      </c>
    </row>
    <row r="322" spans="1:18" x14ac:dyDescent="0.4">
      <c r="A322" s="2" t="s">
        <v>25</v>
      </c>
      <c r="B322" s="16" t="s">
        <v>24</v>
      </c>
      <c r="C322" s="3">
        <v>45397</v>
      </c>
      <c r="D322" s="16" t="s">
        <v>52</v>
      </c>
      <c r="E322" s="4">
        <v>0.35416666666666669</v>
      </c>
      <c r="F322" s="4">
        <v>0.3979166666666667</v>
      </c>
      <c r="G322" s="2"/>
      <c r="H322" s="2"/>
      <c r="I322" s="2">
        <v>800</v>
      </c>
      <c r="J322" s="10">
        <f>SUM(G322:I322)</f>
        <v>800</v>
      </c>
      <c r="K322" s="10">
        <f>COUNTIF(G322:I322,"&gt;0")</f>
        <v>1</v>
      </c>
      <c r="L322" s="2"/>
      <c r="M322" s="2"/>
      <c r="N322" s="10">
        <f>SUM(L322:M322)</f>
        <v>0</v>
      </c>
      <c r="O322" s="10">
        <f>COUNTIF(L322:M322,"&gt;0")</f>
        <v>0</v>
      </c>
      <c r="P322" s="2"/>
      <c r="Q322" s="2">
        <f>(F322-E322)*24*60-P322</f>
        <v>63.000000000000014</v>
      </c>
      <c r="R322" s="2"/>
    </row>
    <row r="323" spans="1:18" x14ac:dyDescent="0.4">
      <c r="A323" s="2" t="s">
        <v>22</v>
      </c>
      <c r="B323" s="16" t="s">
        <v>24</v>
      </c>
      <c r="C323" s="3">
        <v>45397</v>
      </c>
      <c r="D323" s="16" t="s">
        <v>52</v>
      </c>
      <c r="E323" s="4">
        <v>0.3979166666666667</v>
      </c>
      <c r="F323" s="4">
        <v>0.54375000000000007</v>
      </c>
      <c r="G323" s="2"/>
      <c r="H323" s="2"/>
      <c r="I323" s="2"/>
      <c r="J323" s="10">
        <f>SUM(G323:I323)</f>
        <v>0</v>
      </c>
      <c r="K323" s="10">
        <f>COUNTIF(G323:I323,"&gt;0")</f>
        <v>0</v>
      </c>
      <c r="L323" s="2">
        <v>100</v>
      </c>
      <c r="M323" s="2"/>
      <c r="N323" s="10">
        <f>SUM(L323:M323)</f>
        <v>100</v>
      </c>
      <c r="O323" s="10">
        <f>COUNTIF(L323:M323,"&gt;0")</f>
        <v>1</v>
      </c>
      <c r="P323" s="2"/>
      <c r="Q323" s="2">
        <f>(F323-E323)*24*60-P323</f>
        <v>210.00000000000006</v>
      </c>
      <c r="R323" s="2"/>
    </row>
    <row r="324" spans="1:18" x14ac:dyDescent="0.4">
      <c r="A324" s="2" t="s">
        <v>25</v>
      </c>
      <c r="B324" s="16" t="s">
        <v>24</v>
      </c>
      <c r="C324" s="3">
        <v>45397</v>
      </c>
      <c r="D324" s="16" t="s">
        <v>52</v>
      </c>
      <c r="E324" s="4">
        <v>0.54375000000000007</v>
      </c>
      <c r="F324" s="4">
        <v>0.55972222222222223</v>
      </c>
      <c r="G324" s="2"/>
      <c r="H324" s="2">
        <v>650</v>
      </c>
      <c r="I324" s="2"/>
      <c r="J324" s="10">
        <f>SUM(G324:I324)</f>
        <v>650</v>
      </c>
      <c r="K324" s="10">
        <f>COUNTIF(G324:I324,"&gt;0")</f>
        <v>1</v>
      </c>
      <c r="L324" s="2"/>
      <c r="M324" s="2"/>
      <c r="N324" s="10">
        <f>SUM(L324:M324)</f>
        <v>0</v>
      </c>
      <c r="O324" s="10">
        <f>COUNTIF(L324:M324,"&gt;0")</f>
        <v>0</v>
      </c>
      <c r="P324" s="2"/>
      <c r="Q324" s="2">
        <f>(F324-E324)*24*60-P324</f>
        <v>22.999999999999918</v>
      </c>
      <c r="R324" s="2">
        <v>78</v>
      </c>
    </row>
    <row r="325" spans="1:18" x14ac:dyDescent="0.4">
      <c r="A325" s="2" t="s">
        <v>25</v>
      </c>
      <c r="B325" s="16" t="s">
        <v>24</v>
      </c>
      <c r="C325" s="3">
        <v>45398</v>
      </c>
      <c r="D325" s="16" t="s">
        <v>52</v>
      </c>
      <c r="E325" s="4">
        <v>0.35416666666666669</v>
      </c>
      <c r="F325" s="4">
        <v>0.52222222222222225</v>
      </c>
      <c r="G325" s="2"/>
      <c r="H325" s="2">
        <v>680</v>
      </c>
      <c r="I325" s="2"/>
      <c r="J325" s="10">
        <f>SUM(G325:I325)</f>
        <v>680</v>
      </c>
      <c r="K325" s="10">
        <f>COUNTIF(G325:I325,"&gt;0")</f>
        <v>1</v>
      </c>
      <c r="L325" s="2"/>
      <c r="M325" s="2"/>
      <c r="N325" s="10">
        <f>SUM(L325:M325)</f>
        <v>0</v>
      </c>
      <c r="O325" s="10">
        <f>COUNTIF(L325:M325,"&gt;0")</f>
        <v>0</v>
      </c>
      <c r="P325" s="2"/>
      <c r="Q325" s="2">
        <f>(F325-E325)*24*60-P325</f>
        <v>242</v>
      </c>
      <c r="R325" s="2"/>
    </row>
    <row r="326" spans="1:18" x14ac:dyDescent="0.4">
      <c r="A326" s="2" t="s">
        <v>22</v>
      </c>
      <c r="B326" s="16" t="s">
        <v>24</v>
      </c>
      <c r="C326" s="3">
        <v>45398</v>
      </c>
      <c r="D326" s="16" t="s">
        <v>52</v>
      </c>
      <c r="E326" s="4">
        <v>0.52222222222222225</v>
      </c>
      <c r="F326" s="4">
        <v>0.5444444444444444</v>
      </c>
      <c r="G326" s="2"/>
      <c r="H326" s="2"/>
      <c r="I326" s="2"/>
      <c r="J326" s="10">
        <f>SUM(G326:I326)</f>
        <v>0</v>
      </c>
      <c r="K326" s="10">
        <f>COUNTIF(G326:I326,"&gt;0")</f>
        <v>0</v>
      </c>
      <c r="L326" s="2">
        <v>60</v>
      </c>
      <c r="M326" s="2"/>
      <c r="N326" s="10">
        <f>SUM(L326:M326)</f>
        <v>60</v>
      </c>
      <c r="O326" s="10">
        <f>COUNTIF(L326:M326,"&gt;0")</f>
        <v>1</v>
      </c>
      <c r="P326" s="2"/>
      <c r="Q326" s="2">
        <f>(F326-E326)*24*60-P326</f>
        <v>31.999999999999886</v>
      </c>
      <c r="R326" s="2">
        <v>39</v>
      </c>
    </row>
    <row r="327" spans="1:18" x14ac:dyDescent="0.4">
      <c r="A327" s="2" t="s">
        <v>22</v>
      </c>
      <c r="B327" s="16" t="s">
        <v>24</v>
      </c>
      <c r="C327" s="3">
        <v>45399</v>
      </c>
      <c r="D327" s="16" t="s">
        <v>52</v>
      </c>
      <c r="E327" s="4">
        <v>0.35416666666666669</v>
      </c>
      <c r="F327" s="4">
        <v>0.57152777777777775</v>
      </c>
      <c r="G327" s="2"/>
      <c r="H327" s="2"/>
      <c r="I327" s="2"/>
      <c r="J327" s="10">
        <f>SUM(G327:I327)</f>
        <v>0</v>
      </c>
      <c r="K327" s="10">
        <f>COUNTIF(G327:I327,"&gt;0")</f>
        <v>0</v>
      </c>
      <c r="L327" s="2">
        <v>100</v>
      </c>
      <c r="M327" s="2"/>
      <c r="N327" s="10">
        <f>SUM(L327:M327)</f>
        <v>100</v>
      </c>
      <c r="O327" s="10">
        <f>COUNTIF(L327:M327,"&gt;0")</f>
        <v>1</v>
      </c>
      <c r="P327" s="2"/>
      <c r="Q327" s="2">
        <f>(F327-E327)*24*60-P327</f>
        <v>312.99999999999989</v>
      </c>
      <c r="R327" s="2"/>
    </row>
    <row r="328" spans="1:18" x14ac:dyDescent="0.4">
      <c r="A328" s="2" t="s">
        <v>25</v>
      </c>
      <c r="B328" s="16" t="s">
        <v>24</v>
      </c>
      <c r="C328" s="3">
        <v>45399</v>
      </c>
      <c r="D328" s="16" t="s">
        <v>52</v>
      </c>
      <c r="E328" s="4">
        <v>0.57152777777777775</v>
      </c>
      <c r="F328" s="4">
        <v>0.64930555555555558</v>
      </c>
      <c r="G328" s="2"/>
      <c r="H328" s="2">
        <v>1160</v>
      </c>
      <c r="I328" s="2"/>
      <c r="J328" s="10">
        <f>SUM(G328:I328)</f>
        <v>1160</v>
      </c>
      <c r="K328" s="10">
        <f>COUNTIF(G328:I328,"&gt;0")</f>
        <v>1</v>
      </c>
      <c r="L328" s="2"/>
      <c r="M328" s="2"/>
      <c r="N328" s="10">
        <f>SUM(L328:M328)</f>
        <v>0</v>
      </c>
      <c r="O328" s="10">
        <f>COUNTIF(L328:M328,"&gt;0")</f>
        <v>0</v>
      </c>
      <c r="P328" s="2">
        <v>20</v>
      </c>
      <c r="Q328" s="2">
        <f>(F328-E328)*24*60-P328</f>
        <v>92.000000000000085</v>
      </c>
      <c r="R328" s="2">
        <v>52</v>
      </c>
    </row>
    <row r="329" spans="1:18" x14ac:dyDescent="0.4">
      <c r="A329" s="2" t="s">
        <v>25</v>
      </c>
      <c r="B329" s="16" t="s">
        <v>24</v>
      </c>
      <c r="C329" s="3">
        <v>45400</v>
      </c>
      <c r="D329" s="16" t="s">
        <v>52</v>
      </c>
      <c r="E329" s="4">
        <v>0.35416666666666669</v>
      </c>
      <c r="F329" s="4">
        <v>0.50208333333333333</v>
      </c>
      <c r="G329" s="2"/>
      <c r="H329" s="2"/>
      <c r="I329" s="2">
        <v>880</v>
      </c>
      <c r="J329" s="10">
        <f>SUM(G329:I329)</f>
        <v>880</v>
      </c>
      <c r="K329" s="10">
        <f>COUNTIF(G329:I329,"&gt;0")</f>
        <v>1</v>
      </c>
      <c r="L329" s="2"/>
      <c r="M329" s="2"/>
      <c r="N329" s="10">
        <f>SUM(L329:M329)</f>
        <v>0</v>
      </c>
      <c r="O329" s="10">
        <f>COUNTIF(L329:M329,"&gt;0")</f>
        <v>0</v>
      </c>
      <c r="P329" s="2"/>
      <c r="Q329" s="2">
        <f>(F329-E329)*24*60-P329</f>
        <v>212.99999999999997</v>
      </c>
      <c r="R329" s="2"/>
    </row>
    <row r="330" spans="1:18" x14ac:dyDescent="0.4">
      <c r="A330" s="2" t="s">
        <v>22</v>
      </c>
      <c r="B330" s="16" t="s">
        <v>24</v>
      </c>
      <c r="C330" s="3">
        <v>45400</v>
      </c>
      <c r="D330" s="16" t="s">
        <v>52</v>
      </c>
      <c r="E330" s="4">
        <v>0.50208333333333333</v>
      </c>
      <c r="F330" s="4">
        <v>0.53333333333333333</v>
      </c>
      <c r="G330" s="2"/>
      <c r="H330" s="2"/>
      <c r="I330" s="2"/>
      <c r="J330" s="10">
        <f>SUM(G330:I330)</f>
        <v>0</v>
      </c>
      <c r="K330" s="10">
        <f>COUNTIF(G330:I330,"&gt;0")</f>
        <v>0</v>
      </c>
      <c r="L330" s="2">
        <v>110</v>
      </c>
      <c r="M330" s="2"/>
      <c r="N330" s="10">
        <f>SUM(L330:M330)</f>
        <v>110</v>
      </c>
      <c r="O330" s="10">
        <f>COUNTIF(L330:M330,"&gt;0")</f>
        <v>1</v>
      </c>
      <c r="P330" s="2"/>
      <c r="Q330" s="2">
        <f>(F330-E330)*24*60-P330</f>
        <v>45</v>
      </c>
      <c r="R330" s="2">
        <v>45</v>
      </c>
    </row>
    <row r="331" spans="1:18" x14ac:dyDescent="0.4">
      <c r="A331" s="2" t="s">
        <v>25</v>
      </c>
      <c r="B331" s="16" t="s">
        <v>24</v>
      </c>
      <c r="C331" s="3">
        <v>45401</v>
      </c>
      <c r="D331" s="16" t="s">
        <v>52</v>
      </c>
      <c r="E331" s="4">
        <v>0.35416666666666669</v>
      </c>
      <c r="F331" s="4">
        <v>0.45833333333333331</v>
      </c>
      <c r="G331" s="2"/>
      <c r="H331" s="2"/>
      <c r="I331" s="2">
        <v>1020</v>
      </c>
      <c r="J331" s="10">
        <f>SUM(G331:I331)</f>
        <v>1020</v>
      </c>
      <c r="K331" s="10">
        <f>COUNTIF(G331:I331,"&gt;0")</f>
        <v>1</v>
      </c>
      <c r="L331" s="2"/>
      <c r="M331" s="2"/>
      <c r="N331" s="10">
        <f>SUM(L331:M331)</f>
        <v>0</v>
      </c>
      <c r="O331" s="10">
        <f>COUNTIF(L331:M331,"&gt;0")</f>
        <v>0</v>
      </c>
      <c r="P331" s="2"/>
      <c r="Q331" s="2">
        <f>(F331-E331)*24*60-P331</f>
        <v>149.99999999999994</v>
      </c>
      <c r="R331" s="2"/>
    </row>
    <row r="332" spans="1:18" x14ac:dyDescent="0.4">
      <c r="A332" s="2" t="s">
        <v>25</v>
      </c>
      <c r="B332" s="16" t="s">
        <v>24</v>
      </c>
      <c r="C332" s="3">
        <v>45401</v>
      </c>
      <c r="D332" s="16" t="s">
        <v>52</v>
      </c>
      <c r="E332" s="4">
        <v>0.45833333333333331</v>
      </c>
      <c r="F332" s="4">
        <v>0.52777777777777779</v>
      </c>
      <c r="G332" s="2"/>
      <c r="H332" s="2"/>
      <c r="I332" s="2">
        <v>180</v>
      </c>
      <c r="J332" s="10">
        <f>SUM(G332:I332)</f>
        <v>180</v>
      </c>
      <c r="K332" s="10">
        <f>COUNTIF(G332:I332,"&gt;0")</f>
        <v>1</v>
      </c>
      <c r="L332" s="2"/>
      <c r="M332" s="2"/>
      <c r="N332" s="10">
        <f>SUM(L332:M332)</f>
        <v>0</v>
      </c>
      <c r="O332" s="10">
        <f>COUNTIF(L332:M332,"&gt;0")</f>
        <v>0</v>
      </c>
      <c r="P332" s="2"/>
      <c r="Q332" s="2">
        <f>(F332-E332)*24*60-P332</f>
        <v>100.00000000000004</v>
      </c>
      <c r="R332" s="2"/>
    </row>
    <row r="333" spans="1:18" x14ac:dyDescent="0.4">
      <c r="A333" s="2" t="s">
        <v>22</v>
      </c>
      <c r="B333" s="16" t="s">
        <v>24</v>
      </c>
      <c r="C333" s="3">
        <v>45401</v>
      </c>
      <c r="D333" s="16" t="s">
        <v>52</v>
      </c>
      <c r="E333" s="4">
        <v>0.52777777777777779</v>
      </c>
      <c r="F333" s="4">
        <v>0.55833333333333335</v>
      </c>
      <c r="G333" s="2"/>
      <c r="H333" s="2"/>
      <c r="I333" s="2"/>
      <c r="J333" s="10">
        <f>SUM(G333:I333)</f>
        <v>0</v>
      </c>
      <c r="K333" s="10">
        <f>COUNTIF(G333:I333,"&gt;0")</f>
        <v>0</v>
      </c>
      <c r="L333" s="2">
        <v>110</v>
      </c>
      <c r="M333" s="2"/>
      <c r="N333" s="10">
        <f>SUM(L333:M333)</f>
        <v>110</v>
      </c>
      <c r="O333" s="10">
        <f>COUNTIF(L333:M333,"&gt;0")</f>
        <v>1</v>
      </c>
      <c r="P333" s="2"/>
      <c r="Q333" s="2">
        <f>(F333-E333)*24*60-P333</f>
        <v>44</v>
      </c>
      <c r="R333" s="2">
        <v>66</v>
      </c>
    </row>
    <row r="334" spans="1:18" x14ac:dyDescent="0.4">
      <c r="A334" s="2" t="s">
        <v>25</v>
      </c>
      <c r="B334" s="16" t="s">
        <v>24</v>
      </c>
      <c r="C334" s="3">
        <v>45404</v>
      </c>
      <c r="D334" s="16" t="s">
        <v>52</v>
      </c>
      <c r="E334" s="4">
        <v>0.35416666666666669</v>
      </c>
      <c r="F334" s="4">
        <v>0.47013888888888888</v>
      </c>
      <c r="G334" s="2"/>
      <c r="H334" s="2"/>
      <c r="I334" s="2">
        <v>1020</v>
      </c>
      <c r="J334" s="10">
        <f>SUM(G334:I334)</f>
        <v>1020</v>
      </c>
      <c r="K334" s="10">
        <f>COUNTIF(G334:I334,"&gt;0")</f>
        <v>1</v>
      </c>
      <c r="L334" s="2"/>
      <c r="M334" s="2"/>
      <c r="N334" s="10">
        <f>SUM(L334:M334)</f>
        <v>0</v>
      </c>
      <c r="O334" s="10">
        <f>COUNTIF(L334:M334,"&gt;0")</f>
        <v>0</v>
      </c>
      <c r="P334" s="2"/>
      <c r="Q334" s="2">
        <f>(F334-E334)*24*60-P334</f>
        <v>166.99999999999997</v>
      </c>
      <c r="R334" s="2"/>
    </row>
    <row r="335" spans="1:18" x14ac:dyDescent="0.4">
      <c r="A335" s="2" t="s">
        <v>22</v>
      </c>
      <c r="B335" s="16" t="s">
        <v>24</v>
      </c>
      <c r="C335" s="3">
        <v>45404</v>
      </c>
      <c r="D335" s="16" t="s">
        <v>52</v>
      </c>
      <c r="E335" s="4">
        <v>0.47013888888888888</v>
      </c>
      <c r="F335" s="4">
        <v>0.54375000000000007</v>
      </c>
      <c r="G335" s="2"/>
      <c r="H335" s="2"/>
      <c r="I335" s="2"/>
      <c r="J335" s="10">
        <f>SUM(G335:I335)</f>
        <v>0</v>
      </c>
      <c r="K335" s="10">
        <f>COUNTIF(G335:I335,"&gt;0")</f>
        <v>0</v>
      </c>
      <c r="L335" s="2">
        <v>100</v>
      </c>
      <c r="M335" s="2"/>
      <c r="N335" s="10">
        <f>SUM(L335:M335)</f>
        <v>100</v>
      </c>
      <c r="O335" s="10">
        <f>COUNTIF(L335:M335,"&gt;0")</f>
        <v>1</v>
      </c>
      <c r="P335" s="2"/>
      <c r="Q335" s="2">
        <f>(F335-E335)*24*60-P335</f>
        <v>106.0000000000001</v>
      </c>
      <c r="R335" s="2">
        <v>67</v>
      </c>
    </row>
    <row r="336" spans="1:18" x14ac:dyDescent="0.4">
      <c r="A336" s="2" t="s">
        <v>25</v>
      </c>
      <c r="B336" s="16" t="s">
        <v>24</v>
      </c>
      <c r="C336" s="3">
        <v>45405</v>
      </c>
      <c r="D336" s="16" t="s">
        <v>52</v>
      </c>
      <c r="E336" s="4">
        <v>0.35416666666666669</v>
      </c>
      <c r="F336" s="4">
        <v>0.47361111111111115</v>
      </c>
      <c r="G336" s="2"/>
      <c r="H336" s="2">
        <v>900</v>
      </c>
      <c r="I336" s="2"/>
      <c r="J336" s="10">
        <f>SUM(G336:I336)</f>
        <v>900</v>
      </c>
      <c r="K336" s="10">
        <f>COUNTIF(G336:I336,"&gt;0")</f>
        <v>1</v>
      </c>
      <c r="L336" s="2"/>
      <c r="M336" s="2"/>
      <c r="N336" s="10">
        <f>SUM(L336:M336)</f>
        <v>0</v>
      </c>
      <c r="O336" s="10">
        <f>COUNTIF(L336:M336,"&gt;0")</f>
        <v>0</v>
      </c>
      <c r="P336" s="2"/>
      <c r="Q336" s="2">
        <f>(F336-E336)*24*60-P336</f>
        <v>172.00000000000003</v>
      </c>
      <c r="R336" s="2"/>
    </row>
    <row r="337" spans="1:18" x14ac:dyDescent="0.4">
      <c r="A337" s="2" t="s">
        <v>22</v>
      </c>
      <c r="B337" s="16" t="s">
        <v>24</v>
      </c>
      <c r="C337" s="3">
        <v>45405</v>
      </c>
      <c r="D337" s="16" t="s">
        <v>52</v>
      </c>
      <c r="E337" s="4">
        <v>0.47361111111111115</v>
      </c>
      <c r="F337" s="4">
        <v>0.57430555555555551</v>
      </c>
      <c r="G337" s="2"/>
      <c r="H337" s="2"/>
      <c r="I337" s="2"/>
      <c r="J337" s="10">
        <f>SUM(G337:I337)</f>
        <v>0</v>
      </c>
      <c r="K337" s="10">
        <f>COUNTIF(G337:I337,"&gt;0")</f>
        <v>0</v>
      </c>
      <c r="L337" s="2">
        <v>170</v>
      </c>
      <c r="M337" s="2"/>
      <c r="N337" s="10">
        <f>SUM(L337:M337)</f>
        <v>170</v>
      </c>
      <c r="O337" s="10">
        <f>COUNTIF(L337:M337,"&gt;0")</f>
        <v>1</v>
      </c>
      <c r="P337" s="2"/>
      <c r="Q337" s="2">
        <f>(F337-E337)*24*60-P337</f>
        <v>144.99999999999989</v>
      </c>
      <c r="R337" s="2"/>
    </row>
    <row r="338" spans="1:18" x14ac:dyDescent="0.4">
      <c r="A338" s="2" t="s">
        <v>25</v>
      </c>
      <c r="B338" s="16" t="s">
        <v>24</v>
      </c>
      <c r="C338" s="3">
        <v>45405</v>
      </c>
      <c r="D338" s="16" t="s">
        <v>52</v>
      </c>
      <c r="E338" s="4">
        <v>0.57430555555555551</v>
      </c>
      <c r="F338" s="4">
        <v>0.61458333333333337</v>
      </c>
      <c r="G338" s="2"/>
      <c r="H338" s="2">
        <v>400</v>
      </c>
      <c r="I338" s="2"/>
      <c r="J338" s="10">
        <f>SUM(G338:I338)</f>
        <v>400</v>
      </c>
      <c r="K338" s="10">
        <f>COUNTIF(G338:I338,"&gt;0")</f>
        <v>1</v>
      </c>
      <c r="L338" s="2"/>
      <c r="M338" s="2"/>
      <c r="N338" s="10">
        <f>SUM(L338:M338)</f>
        <v>0</v>
      </c>
      <c r="O338" s="10">
        <f>COUNTIF(L338:M338,"&gt;0")</f>
        <v>0</v>
      </c>
      <c r="P338" s="2">
        <v>20</v>
      </c>
      <c r="Q338" s="2">
        <f>(F338-E338)*24*60-P338</f>
        <v>38.000000000000114</v>
      </c>
      <c r="R338" s="2">
        <v>54</v>
      </c>
    </row>
    <row r="339" spans="1:18" x14ac:dyDescent="0.4">
      <c r="A339" s="2" t="s">
        <v>22</v>
      </c>
      <c r="B339" s="16" t="s">
        <v>24</v>
      </c>
      <c r="C339" s="3">
        <v>45406</v>
      </c>
      <c r="D339" s="16" t="s">
        <v>52</v>
      </c>
      <c r="E339" s="4">
        <v>0.35416666666666669</v>
      </c>
      <c r="F339" s="4">
        <v>0.54027777777777775</v>
      </c>
      <c r="G339" s="2"/>
      <c r="H339" s="2"/>
      <c r="I339" s="2"/>
      <c r="J339" s="10">
        <f>SUM(G339:I339)</f>
        <v>0</v>
      </c>
      <c r="K339" s="10">
        <f>COUNTIF(G339:I339,"&gt;0")</f>
        <v>0</v>
      </c>
      <c r="L339" s="2">
        <v>70</v>
      </c>
      <c r="M339" s="2"/>
      <c r="N339" s="10">
        <f>SUM(L339:M339)</f>
        <v>70</v>
      </c>
      <c r="O339" s="10">
        <f>COUNTIF(L339:M339,"&gt;0")</f>
        <v>1</v>
      </c>
      <c r="P339" s="2"/>
      <c r="Q339" s="2">
        <f>(F339-E339)*24*60-P339</f>
        <v>267.99999999999989</v>
      </c>
      <c r="R339" s="2"/>
    </row>
    <row r="340" spans="1:18" x14ac:dyDescent="0.4">
      <c r="A340" s="2" t="s">
        <v>25</v>
      </c>
      <c r="B340" s="16" t="s">
        <v>24</v>
      </c>
      <c r="C340" s="3">
        <v>45406</v>
      </c>
      <c r="D340" s="16" t="s">
        <v>52</v>
      </c>
      <c r="E340" s="4">
        <v>0.54027777777777775</v>
      </c>
      <c r="F340" s="4">
        <v>0.57222222222222219</v>
      </c>
      <c r="G340" s="2"/>
      <c r="H340" s="2">
        <v>730</v>
      </c>
      <c r="I340" s="2"/>
      <c r="J340" s="10">
        <f>SUM(G340:I340)</f>
        <v>730</v>
      </c>
      <c r="K340" s="10">
        <f>COUNTIF(G340:I340,"&gt;0")</f>
        <v>1</v>
      </c>
      <c r="L340" s="2"/>
      <c r="M340" s="2"/>
      <c r="N340" s="10">
        <f>SUM(L340:M340)</f>
        <v>0</v>
      </c>
      <c r="O340" s="10">
        <f>COUNTIF(L340:M340,"&gt;0")</f>
        <v>0</v>
      </c>
      <c r="P340" s="2"/>
      <c r="Q340" s="2">
        <f>(F340-E340)*24*60-P340</f>
        <v>46</v>
      </c>
      <c r="R340" s="2">
        <v>62</v>
      </c>
    </row>
    <row r="341" spans="1:18" x14ac:dyDescent="0.4">
      <c r="A341" s="2" t="s">
        <v>25</v>
      </c>
      <c r="B341" s="16" t="s">
        <v>24</v>
      </c>
      <c r="C341" s="3">
        <v>45407</v>
      </c>
      <c r="D341" s="16" t="s">
        <v>52</v>
      </c>
      <c r="E341" s="4">
        <v>0.35416666666666669</v>
      </c>
      <c r="F341" s="4">
        <v>0.53333333333333333</v>
      </c>
      <c r="G341" s="2"/>
      <c r="H341" s="2"/>
      <c r="I341" s="2">
        <v>940</v>
      </c>
      <c r="J341" s="10">
        <f>SUM(G341:I341)</f>
        <v>940</v>
      </c>
      <c r="K341" s="10">
        <f>COUNTIF(G341:I341,"&gt;0")</f>
        <v>1</v>
      </c>
      <c r="L341" s="2"/>
      <c r="M341" s="2"/>
      <c r="N341" s="10">
        <f>SUM(L341:M341)</f>
        <v>0</v>
      </c>
      <c r="O341" s="10">
        <f>COUNTIF(L341:M341,"&gt;0")</f>
        <v>0</v>
      </c>
      <c r="P341" s="2"/>
      <c r="Q341" s="2">
        <f>(F341-E341)*24*60-P341</f>
        <v>257.99999999999994</v>
      </c>
      <c r="R341" s="2"/>
    </row>
    <row r="342" spans="1:18" x14ac:dyDescent="0.4">
      <c r="A342" s="2" t="s">
        <v>22</v>
      </c>
      <c r="B342" s="16" t="s">
        <v>24</v>
      </c>
      <c r="C342" s="3">
        <v>45407</v>
      </c>
      <c r="D342" s="16" t="s">
        <v>52</v>
      </c>
      <c r="E342" s="4">
        <v>0.53333333333333333</v>
      </c>
      <c r="F342" s="4">
        <v>0.6</v>
      </c>
      <c r="G342" s="2"/>
      <c r="H342" s="2"/>
      <c r="I342" s="2"/>
      <c r="J342" s="10">
        <f>SUM(G342:I342)</f>
        <v>0</v>
      </c>
      <c r="K342" s="10">
        <f>COUNTIF(G342:I342,"&gt;0")</f>
        <v>0</v>
      </c>
      <c r="L342" s="2">
        <v>120</v>
      </c>
      <c r="M342" s="2"/>
      <c r="N342" s="10">
        <f>SUM(L342:M342)</f>
        <v>120</v>
      </c>
      <c r="O342" s="10">
        <f>COUNTIF(L342:M342,"&gt;0")</f>
        <v>1</v>
      </c>
      <c r="P342" s="2"/>
      <c r="Q342" s="2">
        <f>(F342-E342)*24*60-P342</f>
        <v>95.999999999999972</v>
      </c>
      <c r="R342" s="2"/>
    </row>
    <row r="343" spans="1:18" x14ac:dyDescent="0.4">
      <c r="A343" s="2" t="s">
        <v>25</v>
      </c>
      <c r="B343" s="16" t="s">
        <v>24</v>
      </c>
      <c r="C343" s="3">
        <v>45407</v>
      </c>
      <c r="D343" s="16" t="s">
        <v>52</v>
      </c>
      <c r="E343" s="4">
        <v>0.6</v>
      </c>
      <c r="F343" s="4">
        <v>0.6166666666666667</v>
      </c>
      <c r="G343" s="2"/>
      <c r="H343" s="2">
        <v>260</v>
      </c>
      <c r="I343" s="2"/>
      <c r="J343" s="10">
        <f>SUM(G343:I343)</f>
        <v>260</v>
      </c>
      <c r="K343" s="10">
        <f>COUNTIF(G343:I343,"&gt;0")</f>
        <v>1</v>
      </c>
      <c r="L343" s="2"/>
      <c r="M343" s="2"/>
      <c r="N343" s="10">
        <f>SUM(L343:M343)</f>
        <v>0</v>
      </c>
      <c r="O343" s="10">
        <f>COUNTIF(L343:M343,"&gt;0")</f>
        <v>0</v>
      </c>
      <c r="P343" s="2"/>
      <c r="Q343" s="2">
        <f>(F343-E343)*24*60-P343</f>
        <v>24.000000000000075</v>
      </c>
      <c r="R343" s="2">
        <v>63</v>
      </c>
    </row>
    <row r="344" spans="1:18" x14ac:dyDescent="0.4">
      <c r="A344" s="2" t="s">
        <v>25</v>
      </c>
      <c r="B344" s="16" t="s">
        <v>24</v>
      </c>
      <c r="C344" s="3">
        <v>45408</v>
      </c>
      <c r="D344" s="16" t="s">
        <v>52</v>
      </c>
      <c r="E344" s="4">
        <v>0.35416666666666669</v>
      </c>
      <c r="F344" s="4">
        <v>0.50624999999999998</v>
      </c>
      <c r="G344" s="2"/>
      <c r="H344" s="2"/>
      <c r="I344" s="2">
        <v>610</v>
      </c>
      <c r="J344" s="10">
        <f>SUM(G344:I344)</f>
        <v>610</v>
      </c>
      <c r="K344" s="10">
        <f>COUNTIF(G344:I344,"&gt;0")</f>
        <v>1</v>
      </c>
      <c r="L344" s="2"/>
      <c r="M344" s="2"/>
      <c r="N344" s="10">
        <f>SUM(L344:M344)</f>
        <v>0</v>
      </c>
      <c r="O344" s="10">
        <f>COUNTIF(L344:M344,"&gt;0")</f>
        <v>0</v>
      </c>
      <c r="P344" s="2"/>
      <c r="Q344" s="2">
        <f>(F344-E344)*24*60-P344</f>
        <v>218.99999999999994</v>
      </c>
      <c r="R344" s="2"/>
    </row>
    <row r="345" spans="1:18" x14ac:dyDescent="0.4">
      <c r="A345" s="2" t="s">
        <v>22</v>
      </c>
      <c r="B345" s="16" t="s">
        <v>24</v>
      </c>
      <c r="C345" s="3">
        <v>45408</v>
      </c>
      <c r="D345" s="16" t="s">
        <v>52</v>
      </c>
      <c r="E345" s="4">
        <v>0.50624999999999998</v>
      </c>
      <c r="F345" s="4">
        <v>0.54166666666666663</v>
      </c>
      <c r="G345" s="2"/>
      <c r="H345" s="2"/>
      <c r="I345" s="2"/>
      <c r="J345" s="10">
        <f>SUM(G345:I345)</f>
        <v>0</v>
      </c>
      <c r="K345" s="10">
        <f>COUNTIF(G345:I345,"&gt;0")</f>
        <v>0</v>
      </c>
      <c r="L345" s="2">
        <v>30</v>
      </c>
      <c r="M345" s="2"/>
      <c r="N345" s="10">
        <f>SUM(L345:M345)</f>
        <v>30</v>
      </c>
      <c r="O345" s="10">
        <f>COUNTIF(L345:M345,"&gt;0")</f>
        <v>1</v>
      </c>
      <c r="P345" s="2"/>
      <c r="Q345" s="2">
        <f>(F345-E345)*24*60-P345</f>
        <v>50.999999999999979</v>
      </c>
      <c r="R345" s="2">
        <v>56</v>
      </c>
    </row>
    <row r="346" spans="1:18" x14ac:dyDescent="0.4">
      <c r="A346" s="2" t="s">
        <v>25</v>
      </c>
      <c r="B346" s="16" t="s">
        <v>24</v>
      </c>
      <c r="C346" s="3">
        <v>45411</v>
      </c>
      <c r="D346" s="16" t="s">
        <v>52</v>
      </c>
      <c r="E346" s="4">
        <v>0.35416666666666669</v>
      </c>
      <c r="F346" s="4">
        <v>0.41736111111111113</v>
      </c>
      <c r="G346" s="2"/>
      <c r="H346" s="2"/>
      <c r="I346" s="2">
        <v>760</v>
      </c>
      <c r="J346" s="10">
        <f>SUM(G346:I346)</f>
        <v>760</v>
      </c>
      <c r="K346" s="10">
        <f>COUNTIF(G346:I346,"&gt;0")</f>
        <v>1</v>
      </c>
      <c r="L346" s="2"/>
      <c r="M346" s="2"/>
      <c r="N346" s="10">
        <f>SUM(L346:M346)</f>
        <v>0</v>
      </c>
      <c r="O346" s="10">
        <f>COUNTIF(L346:M346,"&gt;0")</f>
        <v>0</v>
      </c>
      <c r="P346" s="2"/>
      <c r="Q346" s="2">
        <f>(F346-E346)*24*60-P346</f>
        <v>91</v>
      </c>
      <c r="R346" s="2"/>
    </row>
    <row r="347" spans="1:18" x14ac:dyDescent="0.4">
      <c r="A347" s="2" t="s">
        <v>22</v>
      </c>
      <c r="B347" s="16" t="s">
        <v>24</v>
      </c>
      <c r="C347" s="3">
        <v>45411</v>
      </c>
      <c r="D347" s="16" t="s">
        <v>52</v>
      </c>
      <c r="E347" s="4">
        <v>0.41736111111111113</v>
      </c>
      <c r="F347" s="4">
        <v>0.56805555555555554</v>
      </c>
      <c r="G347" s="2"/>
      <c r="H347" s="2"/>
      <c r="I347" s="2"/>
      <c r="J347" s="10">
        <f>SUM(G347:I347)</f>
        <v>0</v>
      </c>
      <c r="K347" s="10">
        <f>COUNTIF(G347:I347,"&gt;0")</f>
        <v>0</v>
      </c>
      <c r="L347" s="2">
        <v>110</v>
      </c>
      <c r="M347" s="2"/>
      <c r="N347" s="10">
        <f>SUM(L347:M347)</f>
        <v>110</v>
      </c>
      <c r="O347" s="10">
        <f>COUNTIF(L347:M347,"&gt;0")</f>
        <v>1</v>
      </c>
      <c r="P347" s="2"/>
      <c r="Q347" s="2">
        <f>(F347-E347)*24*60-P347</f>
        <v>216.99999999999994</v>
      </c>
      <c r="R347" s="2"/>
    </row>
    <row r="348" spans="1:18" x14ac:dyDescent="0.4">
      <c r="A348" s="2" t="s">
        <v>25</v>
      </c>
      <c r="B348" s="16" t="s">
        <v>24</v>
      </c>
      <c r="C348" s="3">
        <v>45411</v>
      </c>
      <c r="D348" s="16" t="s">
        <v>52</v>
      </c>
      <c r="E348" s="4">
        <v>0.56805555555555554</v>
      </c>
      <c r="F348" s="4">
        <v>0.61041666666666672</v>
      </c>
      <c r="G348" s="2"/>
      <c r="H348" s="2">
        <v>620</v>
      </c>
      <c r="I348" s="2"/>
      <c r="J348" s="10">
        <f>SUM(G348:I348)</f>
        <v>620</v>
      </c>
      <c r="K348" s="10">
        <f>COUNTIF(G348:I348,"&gt;0")</f>
        <v>1</v>
      </c>
      <c r="L348" s="2"/>
      <c r="M348" s="2"/>
      <c r="N348" s="10">
        <f>SUM(L348:M348)</f>
        <v>0</v>
      </c>
      <c r="O348" s="10">
        <f>COUNTIF(L348:M348,"&gt;0")</f>
        <v>0</v>
      </c>
      <c r="P348" s="2">
        <v>30</v>
      </c>
      <c r="Q348" s="2">
        <f>(F348-E348)*24*60-P348</f>
        <v>31.000000000000099</v>
      </c>
      <c r="R348" s="2">
        <v>83</v>
      </c>
    </row>
    <row r="349" spans="1:18" x14ac:dyDescent="0.4">
      <c r="A349" s="2" t="s">
        <v>25</v>
      </c>
      <c r="B349" s="16" t="s">
        <v>24</v>
      </c>
      <c r="C349" s="3">
        <v>45412</v>
      </c>
      <c r="D349" s="16" t="s">
        <v>52</v>
      </c>
      <c r="E349" s="4">
        <v>0.35416666666666669</v>
      </c>
      <c r="F349" s="4">
        <v>0.57291666666666663</v>
      </c>
      <c r="G349" s="2"/>
      <c r="H349" s="2">
        <v>710</v>
      </c>
      <c r="I349" s="2"/>
      <c r="J349" s="10">
        <f>SUM(G349:I349)</f>
        <v>710</v>
      </c>
      <c r="K349" s="10">
        <f>COUNTIF(G349:I349,"&gt;0")</f>
        <v>1</v>
      </c>
      <c r="L349" s="2"/>
      <c r="M349" s="2"/>
      <c r="N349" s="10">
        <f>SUM(L349:M349)</f>
        <v>0</v>
      </c>
      <c r="O349" s="10">
        <f>COUNTIF(L349:M349,"&gt;0")</f>
        <v>0</v>
      </c>
      <c r="P349" s="2"/>
      <c r="Q349" s="2">
        <f>(F349-E349)*24*60-P349</f>
        <v>314.99999999999989</v>
      </c>
      <c r="R349" s="2"/>
    </row>
    <row r="350" spans="1:18" x14ac:dyDescent="0.4">
      <c r="A350" s="2" t="s">
        <v>22</v>
      </c>
      <c r="B350" s="16" t="s">
        <v>24</v>
      </c>
      <c r="C350" s="3">
        <v>45412</v>
      </c>
      <c r="D350" s="16" t="s">
        <v>52</v>
      </c>
      <c r="E350" s="4">
        <v>0.57291666666666663</v>
      </c>
      <c r="F350" s="4">
        <v>0.62777777777777777</v>
      </c>
      <c r="G350" s="2"/>
      <c r="H350" s="2"/>
      <c r="I350" s="2"/>
      <c r="J350" s="10">
        <f>SUM(G350:I350)</f>
        <v>0</v>
      </c>
      <c r="K350" s="10">
        <f>COUNTIF(G350:I350,"&gt;0")</f>
        <v>0</v>
      </c>
      <c r="L350" s="2">
        <v>80</v>
      </c>
      <c r="M350" s="2"/>
      <c r="N350" s="10">
        <f>SUM(L350:M350)</f>
        <v>80</v>
      </c>
      <c r="O350" s="10">
        <f>COUNTIF(L350:M350,"&gt;0")</f>
        <v>1</v>
      </c>
      <c r="P350" s="2">
        <v>30</v>
      </c>
      <c r="Q350" s="2">
        <f>(F350-E350)*24*60-P350</f>
        <v>49.000000000000043</v>
      </c>
      <c r="R350" s="2">
        <v>41</v>
      </c>
    </row>
    <row r="351" spans="1:18" x14ac:dyDescent="0.4">
      <c r="A351" s="2" t="s">
        <v>22</v>
      </c>
      <c r="B351" s="16" t="s">
        <v>24</v>
      </c>
      <c r="C351" s="3">
        <v>45383</v>
      </c>
      <c r="D351" s="16" t="s">
        <v>53</v>
      </c>
      <c r="E351" s="4">
        <v>0.35416666666666669</v>
      </c>
      <c r="F351" s="4">
        <v>0.58402777777777781</v>
      </c>
      <c r="G351" s="2"/>
      <c r="H351" s="2"/>
      <c r="I351" s="2">
        <v>700</v>
      </c>
      <c r="J351" s="10">
        <f>SUM(G351:I351)</f>
        <v>700</v>
      </c>
      <c r="K351" s="10">
        <f>COUNTIF(G351:I351,"&gt;0")</f>
        <v>1</v>
      </c>
      <c r="L351" s="2"/>
      <c r="M351" s="2"/>
      <c r="N351" s="10">
        <f>SUM(L351:M351)</f>
        <v>0</v>
      </c>
      <c r="O351" s="10">
        <f>COUNTIF(L351:M351,"&gt;0")</f>
        <v>0</v>
      </c>
      <c r="P351" s="2"/>
      <c r="Q351" s="2">
        <f>(F351-E351)*24*60-P351</f>
        <v>331.00000000000006</v>
      </c>
      <c r="R351" s="2"/>
    </row>
    <row r="352" spans="1:18" x14ac:dyDescent="0.4">
      <c r="A352" s="2" t="s">
        <v>25</v>
      </c>
      <c r="B352" s="16" t="s">
        <v>24</v>
      </c>
      <c r="C352" s="3">
        <v>45383</v>
      </c>
      <c r="D352" s="16" t="s">
        <v>53</v>
      </c>
      <c r="E352" s="4">
        <v>0.58402777777777781</v>
      </c>
      <c r="F352" s="4">
        <v>0.60486111111111118</v>
      </c>
      <c r="G352" s="2"/>
      <c r="H352" s="2"/>
      <c r="I352" s="2"/>
      <c r="J352" s="10">
        <f>SUM(G352:I352)</f>
        <v>0</v>
      </c>
      <c r="K352" s="10">
        <f>COUNTIF(G352:I352,"&gt;0")</f>
        <v>0</v>
      </c>
      <c r="L352" s="2">
        <v>50</v>
      </c>
      <c r="M352" s="2"/>
      <c r="N352" s="10">
        <f>SUM(L352:M352)</f>
        <v>50</v>
      </c>
      <c r="O352" s="10">
        <f>COUNTIF(L352:M352,"&gt;0")</f>
        <v>1</v>
      </c>
      <c r="P352" s="2">
        <v>10</v>
      </c>
      <c r="Q352" s="2">
        <f>(F352-E352)*24*60-P352</f>
        <v>20.000000000000053</v>
      </c>
      <c r="R352" s="2">
        <v>51</v>
      </c>
    </row>
    <row r="353" spans="1:18" x14ac:dyDescent="0.4">
      <c r="A353" s="2" t="s">
        <v>25</v>
      </c>
      <c r="B353" s="16" t="s">
        <v>24</v>
      </c>
      <c r="C353" s="3">
        <v>45384</v>
      </c>
      <c r="D353" s="16" t="s">
        <v>53</v>
      </c>
      <c r="E353" s="4">
        <v>0.35416666666666669</v>
      </c>
      <c r="F353" s="4">
        <v>0.51736111111111105</v>
      </c>
      <c r="G353" s="2"/>
      <c r="H353" s="2">
        <v>520</v>
      </c>
      <c r="I353" s="2"/>
      <c r="J353" s="10">
        <f>SUM(G353:I353)</f>
        <v>520</v>
      </c>
      <c r="K353" s="10">
        <f>COUNTIF(G353:I353,"&gt;0")</f>
        <v>1</v>
      </c>
      <c r="L353" s="2"/>
      <c r="M353" s="2"/>
      <c r="N353" s="10">
        <f>SUM(L353:M353)</f>
        <v>0</v>
      </c>
      <c r="O353" s="10">
        <f>COUNTIF(L353:M353,"&gt;0")</f>
        <v>0</v>
      </c>
      <c r="P353" s="2"/>
      <c r="Q353" s="2">
        <f>(F353-E353)*24*60-P353</f>
        <v>234.99999999999989</v>
      </c>
      <c r="R353" s="2"/>
    </row>
    <row r="354" spans="1:18" x14ac:dyDescent="0.4">
      <c r="A354" s="2" t="s">
        <v>25</v>
      </c>
      <c r="B354" s="16" t="s">
        <v>24</v>
      </c>
      <c r="C354" s="3">
        <v>45384</v>
      </c>
      <c r="D354" s="16" t="s">
        <v>53</v>
      </c>
      <c r="E354" s="4">
        <v>0.51736111111111105</v>
      </c>
      <c r="F354" s="4">
        <v>0.63472222222222219</v>
      </c>
      <c r="G354" s="2"/>
      <c r="H354" s="2">
        <v>520</v>
      </c>
      <c r="I354" s="2"/>
      <c r="J354" s="10">
        <f>SUM(G354:I354)</f>
        <v>520</v>
      </c>
      <c r="K354" s="10">
        <f>COUNTIF(G354:I354,"&gt;0")</f>
        <v>1</v>
      </c>
      <c r="L354" s="2"/>
      <c r="M354" s="2"/>
      <c r="N354" s="10">
        <f>SUM(L354:M354)</f>
        <v>0</v>
      </c>
      <c r="O354" s="10">
        <f>COUNTIF(L354:M354,"&gt;0")</f>
        <v>0</v>
      </c>
      <c r="P354" s="2"/>
      <c r="Q354" s="2">
        <f>(F354-E354)*24*60-P354</f>
        <v>169.00000000000003</v>
      </c>
      <c r="R354" s="2"/>
    </row>
    <row r="355" spans="1:18" x14ac:dyDescent="0.4">
      <c r="A355" s="2" t="s">
        <v>22</v>
      </c>
      <c r="B355" s="16" t="s">
        <v>24</v>
      </c>
      <c r="C355" s="3">
        <v>45384</v>
      </c>
      <c r="D355" s="16" t="s">
        <v>53</v>
      </c>
      <c r="E355" s="4">
        <v>0.63472222222222219</v>
      </c>
      <c r="F355" s="4">
        <v>0.66111111111111109</v>
      </c>
      <c r="G355" s="2"/>
      <c r="H355" s="2"/>
      <c r="I355" s="2"/>
      <c r="J355" s="10">
        <f>SUM(G355:I355)</f>
        <v>0</v>
      </c>
      <c r="K355" s="10">
        <f>COUNTIF(G355:I355,"&gt;0")</f>
        <v>0</v>
      </c>
      <c r="L355" s="2">
        <v>80</v>
      </c>
      <c r="M355" s="2"/>
      <c r="N355" s="10">
        <f>SUM(L355:M355)</f>
        <v>80</v>
      </c>
      <c r="O355" s="10">
        <f>COUNTIF(L355:M355,"&gt;0")</f>
        <v>1</v>
      </c>
      <c r="P355" s="2">
        <v>10</v>
      </c>
      <c r="Q355" s="2">
        <f>(F355-E355)*24*60-P355</f>
        <v>28.000000000000028</v>
      </c>
      <c r="R355" s="2">
        <v>50</v>
      </c>
    </row>
    <row r="356" spans="1:18" x14ac:dyDescent="0.4">
      <c r="A356" s="2" t="s">
        <v>25</v>
      </c>
      <c r="B356" s="16" t="s">
        <v>24</v>
      </c>
      <c r="C356" s="3">
        <v>45385</v>
      </c>
      <c r="D356" s="16" t="s">
        <v>53</v>
      </c>
      <c r="E356" s="4">
        <v>0.35416666666666669</v>
      </c>
      <c r="F356" s="4">
        <v>0.5493055555555556</v>
      </c>
      <c r="G356" s="2"/>
      <c r="H356" s="2">
        <v>1020</v>
      </c>
      <c r="I356" s="2"/>
      <c r="J356" s="10">
        <f>SUM(G356:I356)</f>
        <v>1020</v>
      </c>
      <c r="K356" s="10">
        <f>COUNTIF(G356:I356,"&gt;0")</f>
        <v>1</v>
      </c>
      <c r="L356" s="2"/>
      <c r="M356" s="2"/>
      <c r="N356" s="10">
        <f>SUM(L356:M356)</f>
        <v>0</v>
      </c>
      <c r="O356" s="10">
        <f>COUNTIF(L356:M356,"&gt;0")</f>
        <v>0</v>
      </c>
      <c r="P356" s="2"/>
      <c r="Q356" s="2">
        <f>(F356-E356)*24*60-P356</f>
        <v>281</v>
      </c>
      <c r="R356" s="2"/>
    </row>
    <row r="357" spans="1:18" x14ac:dyDescent="0.4">
      <c r="A357" s="2" t="s">
        <v>22</v>
      </c>
      <c r="B357" s="16" t="s">
        <v>24</v>
      </c>
      <c r="C357" s="3">
        <v>45385</v>
      </c>
      <c r="D357" s="16" t="s">
        <v>53</v>
      </c>
      <c r="E357" s="4">
        <v>0.5493055555555556</v>
      </c>
      <c r="F357" s="4">
        <v>0.65833333333333333</v>
      </c>
      <c r="G357" s="2"/>
      <c r="H357" s="2"/>
      <c r="I357" s="2"/>
      <c r="J357" s="10">
        <f>SUM(G357:I357)</f>
        <v>0</v>
      </c>
      <c r="K357" s="10">
        <f>COUNTIF(G357:I357,"&gt;0")</f>
        <v>0</v>
      </c>
      <c r="L357" s="2">
        <v>120</v>
      </c>
      <c r="M357" s="2"/>
      <c r="N357" s="10">
        <f>SUM(L357:M357)</f>
        <v>120</v>
      </c>
      <c r="O357" s="10">
        <f>COUNTIF(L357:M357,"&gt;0")</f>
        <v>1</v>
      </c>
      <c r="P357" s="2"/>
      <c r="Q357" s="2">
        <f>(F357-E357)*24*60-P357</f>
        <v>156.99999999999991</v>
      </c>
      <c r="R357" s="2"/>
    </row>
    <row r="358" spans="1:18" x14ac:dyDescent="0.4">
      <c r="A358" s="2" t="s">
        <v>25</v>
      </c>
      <c r="B358" s="16" t="s">
        <v>24</v>
      </c>
      <c r="C358" s="3">
        <v>45385</v>
      </c>
      <c r="D358" s="16" t="s">
        <v>53</v>
      </c>
      <c r="E358" s="4">
        <v>0.65833333333333333</v>
      </c>
      <c r="F358" s="4">
        <v>0.67499999999999993</v>
      </c>
      <c r="G358" s="2"/>
      <c r="H358" s="2">
        <v>410</v>
      </c>
      <c r="I358" s="2"/>
      <c r="J358" s="10">
        <f>SUM(G358:I358)</f>
        <v>410</v>
      </c>
      <c r="K358" s="10">
        <f>COUNTIF(G358:I358,"&gt;0")</f>
        <v>1</v>
      </c>
      <c r="L358" s="2"/>
      <c r="M358" s="2"/>
      <c r="N358" s="10">
        <f>SUM(L358:M358)</f>
        <v>0</v>
      </c>
      <c r="O358" s="10">
        <f>COUNTIF(L358:M358,"&gt;0")</f>
        <v>0</v>
      </c>
      <c r="P358" s="2">
        <v>10</v>
      </c>
      <c r="Q358" s="2">
        <f>(F358-E358)*24*60-P358</f>
        <v>13.999999999999915</v>
      </c>
      <c r="R358" s="2">
        <v>58</v>
      </c>
    </row>
    <row r="359" spans="1:18" x14ac:dyDescent="0.4">
      <c r="A359" s="2" t="s">
        <v>22</v>
      </c>
      <c r="B359" s="16" t="s">
        <v>24</v>
      </c>
      <c r="C359" s="3">
        <v>45386</v>
      </c>
      <c r="D359" s="16" t="s">
        <v>53</v>
      </c>
      <c r="E359" s="4">
        <v>0.35416666666666669</v>
      </c>
      <c r="F359" s="4">
        <v>0.5444444444444444</v>
      </c>
      <c r="G359" s="2"/>
      <c r="H359" s="2"/>
      <c r="I359" s="2"/>
      <c r="J359" s="10">
        <f>SUM(G359:I359)</f>
        <v>0</v>
      </c>
      <c r="K359" s="10">
        <f>COUNTIF(G359:I359,"&gt;0")</f>
        <v>0</v>
      </c>
      <c r="L359" s="2">
        <v>70</v>
      </c>
      <c r="M359" s="2"/>
      <c r="N359" s="10">
        <f>SUM(L359:M359)</f>
        <v>70</v>
      </c>
      <c r="O359" s="10">
        <f>COUNTIF(L359:M359,"&gt;0")</f>
        <v>1</v>
      </c>
      <c r="P359" s="2"/>
      <c r="Q359" s="2">
        <f>(F359-E359)*24*60-P359</f>
        <v>273.99999999999989</v>
      </c>
      <c r="R359" s="2"/>
    </row>
    <row r="360" spans="1:18" x14ac:dyDescent="0.4">
      <c r="A360" s="2" t="s">
        <v>25</v>
      </c>
      <c r="B360" s="16" t="s">
        <v>24</v>
      </c>
      <c r="C360" s="3">
        <v>45386</v>
      </c>
      <c r="D360" s="16" t="s">
        <v>53</v>
      </c>
      <c r="E360" s="4">
        <v>0.5444444444444444</v>
      </c>
      <c r="F360" s="4">
        <v>0.56319444444444444</v>
      </c>
      <c r="G360" s="2"/>
      <c r="H360" s="2">
        <v>1010</v>
      </c>
      <c r="I360" s="2"/>
      <c r="J360" s="10">
        <f>SUM(G360:I360)</f>
        <v>1010</v>
      </c>
      <c r="K360" s="10">
        <f>COUNTIF(G360:I360,"&gt;0")</f>
        <v>1</v>
      </c>
      <c r="L360" s="2"/>
      <c r="M360" s="2"/>
      <c r="N360" s="10">
        <f>SUM(L360:M360)</f>
        <v>0</v>
      </c>
      <c r="O360" s="10">
        <f>COUNTIF(L360:M360,"&gt;0")</f>
        <v>0</v>
      </c>
      <c r="P360" s="2">
        <v>10</v>
      </c>
      <c r="Q360" s="2">
        <f>(F360-E360)*24*60-P360</f>
        <v>17.000000000000064</v>
      </c>
      <c r="R360" s="2">
        <v>42</v>
      </c>
    </row>
    <row r="361" spans="1:18" x14ac:dyDescent="0.4">
      <c r="A361" s="2" t="s">
        <v>25</v>
      </c>
      <c r="B361" s="16" t="s">
        <v>24</v>
      </c>
      <c r="C361" s="3">
        <v>45387</v>
      </c>
      <c r="D361" s="16" t="s">
        <v>53</v>
      </c>
      <c r="E361" s="4">
        <v>0.35416666666666669</v>
      </c>
      <c r="F361" s="4">
        <v>0.3979166666666667</v>
      </c>
      <c r="G361" s="2"/>
      <c r="H361" s="2"/>
      <c r="I361" s="2">
        <v>320</v>
      </c>
      <c r="J361" s="10">
        <f>SUM(G361:I361)</f>
        <v>320</v>
      </c>
      <c r="K361" s="10">
        <f>COUNTIF(G361:I361,"&gt;0")</f>
        <v>1</v>
      </c>
      <c r="L361" s="2"/>
      <c r="M361" s="2"/>
      <c r="N361" s="10">
        <f>SUM(L361:M361)</f>
        <v>0</v>
      </c>
      <c r="O361" s="10">
        <f>COUNTIF(L361:M361,"&gt;0")</f>
        <v>0</v>
      </c>
      <c r="P361" s="2"/>
      <c r="Q361" s="2">
        <f>(F361-E361)*24*60-P361</f>
        <v>63.000000000000014</v>
      </c>
      <c r="R361" s="2"/>
    </row>
    <row r="362" spans="1:18" x14ac:dyDescent="0.4">
      <c r="A362" s="2" t="s">
        <v>22</v>
      </c>
      <c r="B362" s="16" t="s">
        <v>24</v>
      </c>
      <c r="C362" s="3">
        <v>45387</v>
      </c>
      <c r="D362" s="16" t="s">
        <v>53</v>
      </c>
      <c r="E362" s="4">
        <v>0.3979166666666667</v>
      </c>
      <c r="F362" s="4">
        <v>0.57708333333333328</v>
      </c>
      <c r="G362" s="2"/>
      <c r="H362" s="2"/>
      <c r="I362" s="2"/>
      <c r="J362" s="10">
        <f>SUM(G362:I362)</f>
        <v>0</v>
      </c>
      <c r="K362" s="10">
        <f>COUNTIF(G362:I362,"&gt;0")</f>
        <v>0</v>
      </c>
      <c r="L362" s="2">
        <v>80</v>
      </c>
      <c r="M362" s="2"/>
      <c r="N362" s="10">
        <f>SUM(L362:M362)</f>
        <v>80</v>
      </c>
      <c r="O362" s="10">
        <f>COUNTIF(L362:M362,"&gt;0")</f>
        <v>1</v>
      </c>
      <c r="P362" s="2"/>
      <c r="Q362" s="2">
        <f>(F362-E362)*24*60-P362</f>
        <v>257.99999999999989</v>
      </c>
      <c r="R362" s="2"/>
    </row>
    <row r="363" spans="1:18" x14ac:dyDescent="0.4">
      <c r="A363" s="2" t="s">
        <v>25</v>
      </c>
      <c r="B363" s="16" t="s">
        <v>24</v>
      </c>
      <c r="C363" s="3">
        <v>45387</v>
      </c>
      <c r="D363" s="16" t="s">
        <v>53</v>
      </c>
      <c r="E363" s="4">
        <v>0.57708333333333328</v>
      </c>
      <c r="F363" s="4">
        <v>0.59375</v>
      </c>
      <c r="G363" s="2"/>
      <c r="H363" s="2">
        <v>580</v>
      </c>
      <c r="I363" s="2"/>
      <c r="J363" s="10">
        <f>SUM(G363:I363)</f>
        <v>580</v>
      </c>
      <c r="K363" s="10">
        <f>COUNTIF(G363:I363,"&gt;0")</f>
        <v>1</v>
      </c>
      <c r="L363" s="2"/>
      <c r="M363" s="2"/>
      <c r="N363" s="10">
        <f>SUM(L363:M363)</f>
        <v>0</v>
      </c>
      <c r="O363" s="10">
        <f>COUNTIF(L363:M363,"&gt;0")</f>
        <v>0</v>
      </c>
      <c r="P363" s="2">
        <v>10</v>
      </c>
      <c r="Q363" s="2">
        <f>(F363-E363)*24*60-P363</f>
        <v>14.000000000000075</v>
      </c>
      <c r="R363" s="2">
        <v>65</v>
      </c>
    </row>
    <row r="364" spans="1:18" x14ac:dyDescent="0.4">
      <c r="A364" s="2" t="s">
        <v>22</v>
      </c>
      <c r="B364" s="16" t="s">
        <v>24</v>
      </c>
      <c r="C364" s="3">
        <v>45390</v>
      </c>
      <c r="D364" s="16" t="s">
        <v>53</v>
      </c>
      <c r="E364" s="4">
        <v>0.35416666666666669</v>
      </c>
      <c r="F364" s="4">
        <v>0.56319444444444444</v>
      </c>
      <c r="G364" s="2"/>
      <c r="H364" s="2"/>
      <c r="I364" s="2"/>
      <c r="J364" s="10">
        <f>SUM(G364:I364)</f>
        <v>0</v>
      </c>
      <c r="K364" s="10">
        <f>COUNTIF(G364:I364,"&gt;0")</f>
        <v>0</v>
      </c>
      <c r="L364" s="2"/>
      <c r="M364" s="2">
        <v>60</v>
      </c>
      <c r="N364" s="10">
        <f>SUM(L364:M364)</f>
        <v>60</v>
      </c>
      <c r="O364" s="10">
        <f>COUNTIF(L364:M364,"&gt;0")</f>
        <v>1</v>
      </c>
      <c r="P364" s="2"/>
      <c r="Q364" s="2">
        <f>(F364-E364)*24*60-P364</f>
        <v>300.99999999999994</v>
      </c>
      <c r="R364" s="2"/>
    </row>
    <row r="365" spans="1:18" x14ac:dyDescent="0.4">
      <c r="A365" s="2" t="s">
        <v>25</v>
      </c>
      <c r="B365" s="16" t="s">
        <v>24</v>
      </c>
      <c r="C365" s="3">
        <v>45390</v>
      </c>
      <c r="D365" s="16" t="s">
        <v>53</v>
      </c>
      <c r="E365" s="4">
        <v>0.56319444444444444</v>
      </c>
      <c r="F365" s="4">
        <v>0.58402777777777781</v>
      </c>
      <c r="G365" s="2"/>
      <c r="H365" s="2"/>
      <c r="I365" s="2">
        <v>610</v>
      </c>
      <c r="J365" s="10">
        <f>SUM(G365:I365)</f>
        <v>610</v>
      </c>
      <c r="K365" s="10">
        <f>COUNTIF(G365:I365,"&gt;0")</f>
        <v>1</v>
      </c>
      <c r="L365" s="2"/>
      <c r="M365" s="2"/>
      <c r="N365" s="10">
        <f>SUM(L365:M365)</f>
        <v>0</v>
      </c>
      <c r="O365" s="10">
        <f>COUNTIF(L365:M365,"&gt;0")</f>
        <v>0</v>
      </c>
      <c r="P365" s="2">
        <v>10</v>
      </c>
      <c r="Q365" s="2">
        <f>(F365-E365)*24*60-P365</f>
        <v>20.000000000000053</v>
      </c>
      <c r="R365" s="2">
        <v>51</v>
      </c>
    </row>
    <row r="366" spans="1:18" x14ac:dyDescent="0.4">
      <c r="A366" s="2" t="s">
        <v>25</v>
      </c>
      <c r="B366" s="16" t="s">
        <v>24</v>
      </c>
      <c r="C366" s="3">
        <v>45391</v>
      </c>
      <c r="D366" s="16" t="s">
        <v>53</v>
      </c>
      <c r="E366" s="4">
        <v>0.35416666666666669</v>
      </c>
      <c r="F366" s="4">
        <v>0.52847222222222223</v>
      </c>
      <c r="G366" s="2"/>
      <c r="H366" s="2">
        <v>850</v>
      </c>
      <c r="I366" s="2"/>
      <c r="J366" s="10">
        <f>SUM(G366:I366)</f>
        <v>850</v>
      </c>
      <c r="K366" s="10">
        <f>COUNTIF(G366:I366,"&gt;0")</f>
        <v>1</v>
      </c>
      <c r="L366" s="2"/>
      <c r="M366" s="2"/>
      <c r="N366" s="10">
        <f>SUM(L366:M366)</f>
        <v>0</v>
      </c>
      <c r="O366" s="10">
        <f>COUNTIF(L366:M366,"&gt;0")</f>
        <v>0</v>
      </c>
      <c r="P366" s="2"/>
      <c r="Q366" s="2">
        <f>(F366-E366)*24*60-P366</f>
        <v>251</v>
      </c>
      <c r="R366" s="2"/>
    </row>
    <row r="367" spans="1:18" x14ac:dyDescent="0.4">
      <c r="A367" s="2" t="s">
        <v>22</v>
      </c>
      <c r="B367" s="16" t="s">
        <v>24</v>
      </c>
      <c r="C367" s="3">
        <v>45391</v>
      </c>
      <c r="D367" s="16" t="s">
        <v>53</v>
      </c>
      <c r="E367" s="4">
        <v>0.52847222222222223</v>
      </c>
      <c r="F367" s="4">
        <v>0.54791666666666672</v>
      </c>
      <c r="G367" s="2"/>
      <c r="H367" s="2"/>
      <c r="I367" s="2"/>
      <c r="J367" s="10">
        <f>SUM(G367:I367)</f>
        <v>0</v>
      </c>
      <c r="K367" s="10">
        <f>COUNTIF(G367:I367,"&gt;0")</f>
        <v>0</v>
      </c>
      <c r="L367" s="2">
        <v>60</v>
      </c>
      <c r="M367" s="2"/>
      <c r="N367" s="10">
        <f>SUM(L367:M367)</f>
        <v>60</v>
      </c>
      <c r="O367" s="10">
        <f>COUNTIF(L367:M367,"&gt;0")</f>
        <v>1</v>
      </c>
      <c r="P367" s="2">
        <v>10</v>
      </c>
      <c r="Q367" s="2">
        <f>(F367-E367)*24*60-P367</f>
        <v>18.00000000000006</v>
      </c>
      <c r="R367" s="2">
        <v>43</v>
      </c>
    </row>
    <row r="368" spans="1:18" x14ac:dyDescent="0.4">
      <c r="A368" s="2" t="s">
        <v>22</v>
      </c>
      <c r="B368" s="16" t="s">
        <v>24</v>
      </c>
      <c r="C368" s="3">
        <v>45392</v>
      </c>
      <c r="D368" s="16" t="s">
        <v>53</v>
      </c>
      <c r="E368" s="4">
        <v>0.35416666666666669</v>
      </c>
      <c r="F368" s="4">
        <v>0.57708333333333328</v>
      </c>
      <c r="G368" s="2"/>
      <c r="H368" s="2"/>
      <c r="I368" s="2"/>
      <c r="J368" s="10">
        <f>SUM(G368:I368)</f>
        <v>0</v>
      </c>
      <c r="K368" s="10">
        <f>COUNTIF(G368:I368,"&gt;0")</f>
        <v>0</v>
      </c>
      <c r="L368" s="2">
        <v>80</v>
      </c>
      <c r="M368" s="2"/>
      <c r="N368" s="10">
        <f>SUM(L368:M368)</f>
        <v>80</v>
      </c>
      <c r="O368" s="10">
        <f>COUNTIF(L368:M368,"&gt;0")</f>
        <v>1</v>
      </c>
      <c r="P368" s="2"/>
      <c r="Q368" s="2">
        <f>(F368-E368)*24*60-P368</f>
        <v>320.99999999999989</v>
      </c>
      <c r="R368" s="2"/>
    </row>
    <row r="369" spans="1:18" x14ac:dyDescent="0.4">
      <c r="A369" s="2" t="s">
        <v>25</v>
      </c>
      <c r="B369" s="16" t="s">
        <v>24</v>
      </c>
      <c r="C369" s="3">
        <v>45392</v>
      </c>
      <c r="D369" s="16" t="s">
        <v>53</v>
      </c>
      <c r="E369" s="4">
        <v>0.57708333333333328</v>
      </c>
      <c r="F369" s="4">
        <v>0.59027777777777779</v>
      </c>
      <c r="G369" s="2"/>
      <c r="H369" s="2">
        <v>980</v>
      </c>
      <c r="I369" s="2"/>
      <c r="J369" s="10">
        <f>SUM(G369:I369)</f>
        <v>980</v>
      </c>
      <c r="K369" s="10">
        <f>COUNTIF(G369:I369,"&gt;0")</f>
        <v>1</v>
      </c>
      <c r="L369" s="2"/>
      <c r="M369" s="2"/>
      <c r="N369" s="10">
        <f>SUM(L369:M369)</f>
        <v>0</v>
      </c>
      <c r="O369" s="10">
        <f>COUNTIF(L369:M369,"&gt;0")</f>
        <v>0</v>
      </c>
      <c r="P369" s="2">
        <v>10</v>
      </c>
      <c r="Q369" s="2">
        <f>(F369-E369)*24*60-P369</f>
        <v>9.0000000000000924</v>
      </c>
      <c r="R369" s="2">
        <v>44</v>
      </c>
    </row>
    <row r="370" spans="1:18" x14ac:dyDescent="0.4">
      <c r="A370" s="2" t="s">
        <v>22</v>
      </c>
      <c r="B370" s="16" t="s">
        <v>24</v>
      </c>
      <c r="C370" s="3">
        <v>45393</v>
      </c>
      <c r="D370" s="16" t="s">
        <v>53</v>
      </c>
      <c r="E370" s="4">
        <v>0.35416666666666669</v>
      </c>
      <c r="F370" s="4">
        <v>0.60902777777777783</v>
      </c>
      <c r="G370" s="2"/>
      <c r="H370" s="2"/>
      <c r="I370" s="2"/>
      <c r="J370" s="10">
        <f>SUM(G370:I370)</f>
        <v>0</v>
      </c>
      <c r="K370" s="10">
        <f>COUNTIF(G370:I370,"&gt;0")</f>
        <v>0</v>
      </c>
      <c r="L370" s="2">
        <v>70</v>
      </c>
      <c r="M370" s="2"/>
      <c r="N370" s="10">
        <f>SUM(L370:M370)</f>
        <v>70</v>
      </c>
      <c r="O370" s="10">
        <f>COUNTIF(L370:M370,"&gt;0")</f>
        <v>1</v>
      </c>
      <c r="P370" s="2"/>
      <c r="Q370" s="2">
        <f>(F370-E370)*24*60-P370</f>
        <v>367</v>
      </c>
      <c r="R370" s="2"/>
    </row>
    <row r="371" spans="1:18" x14ac:dyDescent="0.4">
      <c r="A371" s="2" t="s">
        <v>25</v>
      </c>
      <c r="B371" s="16" t="s">
        <v>24</v>
      </c>
      <c r="C371" s="3">
        <v>45393</v>
      </c>
      <c r="D371" s="16" t="s">
        <v>53</v>
      </c>
      <c r="E371" s="4">
        <v>0.60902777777777783</v>
      </c>
      <c r="F371" s="4">
        <v>0.64236111111111105</v>
      </c>
      <c r="G371" s="2"/>
      <c r="H371" s="2">
        <v>1060</v>
      </c>
      <c r="I371" s="2"/>
      <c r="J371" s="10">
        <f>SUM(G371:I371)</f>
        <v>1060</v>
      </c>
      <c r="K371" s="10">
        <f>COUNTIF(G371:I371,"&gt;0")</f>
        <v>1</v>
      </c>
      <c r="L371" s="2"/>
      <c r="M371" s="2"/>
      <c r="N371" s="10">
        <f>SUM(L371:M371)</f>
        <v>0</v>
      </c>
      <c r="O371" s="10">
        <f>COUNTIF(L371:M371,"&gt;0")</f>
        <v>0</v>
      </c>
      <c r="P371" s="2">
        <v>10</v>
      </c>
      <c r="Q371" s="2">
        <f>(F371-E371)*24*60-P371</f>
        <v>37.999999999999829</v>
      </c>
      <c r="R371" s="2">
        <v>49</v>
      </c>
    </row>
    <row r="372" spans="1:18" x14ac:dyDescent="0.4">
      <c r="A372" s="2" t="s">
        <v>22</v>
      </c>
      <c r="B372" s="16" t="s">
        <v>24</v>
      </c>
      <c r="C372" s="3">
        <v>45394</v>
      </c>
      <c r="D372" s="16" t="s">
        <v>53</v>
      </c>
      <c r="E372" s="4">
        <v>0.35416666666666669</v>
      </c>
      <c r="F372" s="4">
        <v>0.55833333333333335</v>
      </c>
      <c r="G372" s="2"/>
      <c r="H372" s="2"/>
      <c r="I372" s="2"/>
      <c r="J372" s="10">
        <f>SUM(G372:I372)</f>
        <v>0</v>
      </c>
      <c r="K372" s="10">
        <f>COUNTIF(G372:I372,"&gt;0")</f>
        <v>0</v>
      </c>
      <c r="L372" s="2"/>
      <c r="M372" s="2">
        <v>50</v>
      </c>
      <c r="N372" s="10">
        <f>SUM(L372:M372)</f>
        <v>50</v>
      </c>
      <c r="O372" s="10">
        <f>COUNTIF(L372:M372,"&gt;0")</f>
        <v>1</v>
      </c>
      <c r="P372" s="2"/>
      <c r="Q372" s="2">
        <f>(F372-E372)*24*60-P372</f>
        <v>294</v>
      </c>
      <c r="R372" s="2"/>
    </row>
    <row r="373" spans="1:18" x14ac:dyDescent="0.4">
      <c r="A373" s="2" t="s">
        <v>25</v>
      </c>
      <c r="B373" s="16" t="s">
        <v>24</v>
      </c>
      <c r="C373" s="3">
        <v>45394</v>
      </c>
      <c r="D373" s="16" t="s">
        <v>53</v>
      </c>
      <c r="E373" s="4">
        <v>0.55833333333333335</v>
      </c>
      <c r="F373" s="4">
        <v>0.59444444444444444</v>
      </c>
      <c r="G373" s="2"/>
      <c r="H373" s="2"/>
      <c r="I373" s="2">
        <v>580</v>
      </c>
      <c r="J373" s="10">
        <f>SUM(G373:I373)</f>
        <v>580</v>
      </c>
      <c r="K373" s="10">
        <f>COUNTIF(G373:I373,"&gt;0")</f>
        <v>1</v>
      </c>
      <c r="L373" s="2"/>
      <c r="M373" s="2"/>
      <c r="N373" s="10">
        <f>SUM(L373:M373)</f>
        <v>0</v>
      </c>
      <c r="O373" s="10">
        <f>COUNTIF(L373:M373,"&gt;0")</f>
        <v>0</v>
      </c>
      <c r="P373" s="2">
        <v>10</v>
      </c>
      <c r="Q373" s="2">
        <f>(F373-E373)*24*60-P373</f>
        <v>41.999999999999972</v>
      </c>
      <c r="R373" s="2">
        <v>66</v>
      </c>
    </row>
    <row r="374" spans="1:18" x14ac:dyDescent="0.4">
      <c r="A374" s="2" t="s">
        <v>25</v>
      </c>
      <c r="B374" s="16" t="s">
        <v>24</v>
      </c>
      <c r="C374" s="3">
        <v>45397</v>
      </c>
      <c r="D374" s="16" t="s">
        <v>53</v>
      </c>
      <c r="E374" s="4">
        <v>0.35416666666666669</v>
      </c>
      <c r="F374" s="4">
        <v>0.5805555555555556</v>
      </c>
      <c r="G374" s="2"/>
      <c r="H374" s="2"/>
      <c r="I374" s="2">
        <v>770</v>
      </c>
      <c r="J374" s="10">
        <f>SUM(G374:I374)</f>
        <v>770</v>
      </c>
      <c r="K374" s="10">
        <f>COUNTIF(G374:I374,"&gt;0")</f>
        <v>1</v>
      </c>
      <c r="L374" s="2"/>
      <c r="M374" s="2"/>
      <c r="N374" s="10">
        <f>SUM(L374:M374)</f>
        <v>0</v>
      </c>
      <c r="O374" s="10">
        <f>COUNTIF(L374:M374,"&gt;0")</f>
        <v>0</v>
      </c>
      <c r="P374" s="2"/>
      <c r="Q374" s="2">
        <f>(F374-E374)*24*60-P374</f>
        <v>326</v>
      </c>
      <c r="R374" s="2"/>
    </row>
    <row r="375" spans="1:18" x14ac:dyDescent="0.4">
      <c r="A375" s="2" t="s">
        <v>22</v>
      </c>
      <c r="B375" s="16" t="s">
        <v>24</v>
      </c>
      <c r="C375" s="3">
        <v>45397</v>
      </c>
      <c r="D375" s="16" t="s">
        <v>53</v>
      </c>
      <c r="E375" s="4">
        <v>0.5805555555555556</v>
      </c>
      <c r="F375" s="4">
        <v>0.61319444444444449</v>
      </c>
      <c r="G375" s="2"/>
      <c r="H375" s="2"/>
      <c r="I375" s="2"/>
      <c r="J375" s="10">
        <f>SUM(G375:I375)</f>
        <v>0</v>
      </c>
      <c r="K375" s="10">
        <f>COUNTIF(G375:I375,"&gt;0")</f>
        <v>0</v>
      </c>
      <c r="L375" s="2">
        <v>80</v>
      </c>
      <c r="M375" s="2"/>
      <c r="N375" s="10">
        <f>SUM(L375:M375)</f>
        <v>80</v>
      </c>
      <c r="O375" s="10">
        <f>COUNTIF(L375:M375,"&gt;0")</f>
        <v>1</v>
      </c>
      <c r="P375" s="2">
        <v>10</v>
      </c>
      <c r="Q375" s="2">
        <f>(F375-E375)*24*60-P375</f>
        <v>36.999999999999993</v>
      </c>
      <c r="R375" s="2">
        <v>55</v>
      </c>
    </row>
    <row r="376" spans="1:18" x14ac:dyDescent="0.4">
      <c r="A376" s="2" t="s">
        <v>25</v>
      </c>
      <c r="B376" s="16" t="s">
        <v>24</v>
      </c>
      <c r="C376" s="3">
        <v>45398</v>
      </c>
      <c r="D376" s="16" t="s">
        <v>53</v>
      </c>
      <c r="E376" s="4">
        <v>0.35416666666666669</v>
      </c>
      <c r="F376" s="4">
        <v>0.4465277777777778</v>
      </c>
      <c r="G376" s="2"/>
      <c r="H376" s="2">
        <v>470</v>
      </c>
      <c r="I376" s="2"/>
      <c r="J376" s="10">
        <f>SUM(G376:I376)</f>
        <v>470</v>
      </c>
      <c r="K376" s="10">
        <f>COUNTIF(G376:I376,"&gt;0")</f>
        <v>1</v>
      </c>
      <c r="L376" s="2"/>
      <c r="M376" s="2"/>
      <c r="N376" s="10">
        <f>SUM(L376:M376)</f>
        <v>0</v>
      </c>
      <c r="O376" s="10">
        <f>COUNTIF(L376:M376,"&gt;0")</f>
        <v>0</v>
      </c>
      <c r="P376" s="2"/>
      <c r="Q376" s="2">
        <f>(F376-E376)*24*60-P376</f>
        <v>133</v>
      </c>
      <c r="R376" s="2"/>
    </row>
    <row r="377" spans="1:18" x14ac:dyDescent="0.4">
      <c r="A377" s="2" t="s">
        <v>25</v>
      </c>
      <c r="B377" s="16" t="s">
        <v>24</v>
      </c>
      <c r="C377" s="3">
        <v>45398</v>
      </c>
      <c r="D377" s="16" t="s">
        <v>53</v>
      </c>
      <c r="E377" s="4">
        <v>0.4465277777777778</v>
      </c>
      <c r="F377" s="4">
        <v>0.54652777777777783</v>
      </c>
      <c r="G377" s="2"/>
      <c r="H377" s="2">
        <v>500</v>
      </c>
      <c r="I377" s="2"/>
      <c r="J377" s="10">
        <f>SUM(G377:I377)</f>
        <v>500</v>
      </c>
      <c r="K377" s="10">
        <f>COUNTIF(G377:I377,"&gt;0")</f>
        <v>1</v>
      </c>
      <c r="L377" s="2"/>
      <c r="M377" s="2"/>
      <c r="N377" s="10">
        <f>SUM(L377:M377)</f>
        <v>0</v>
      </c>
      <c r="O377" s="10">
        <f>COUNTIF(L377:M377,"&gt;0")</f>
        <v>0</v>
      </c>
      <c r="P377" s="2"/>
      <c r="Q377" s="2">
        <f>(F377-E377)*24*60-P377</f>
        <v>144.00000000000006</v>
      </c>
      <c r="R377" s="2"/>
    </row>
    <row r="378" spans="1:18" x14ac:dyDescent="0.4">
      <c r="A378" s="2" t="s">
        <v>22</v>
      </c>
      <c r="B378" s="16" t="s">
        <v>24</v>
      </c>
      <c r="C378" s="3">
        <v>45398</v>
      </c>
      <c r="D378" s="16" t="s">
        <v>53</v>
      </c>
      <c r="E378" s="4">
        <v>0.54652777777777783</v>
      </c>
      <c r="F378" s="4">
        <v>0.58750000000000002</v>
      </c>
      <c r="G378" s="2"/>
      <c r="H378" s="2"/>
      <c r="I378" s="2"/>
      <c r="J378" s="10">
        <f>SUM(G378:I378)</f>
        <v>0</v>
      </c>
      <c r="K378" s="10">
        <f>COUNTIF(G378:I378,"&gt;0")</f>
        <v>0</v>
      </c>
      <c r="L378" s="2">
        <v>80</v>
      </c>
      <c r="M378" s="2"/>
      <c r="N378" s="10">
        <f>SUM(L378:M378)</f>
        <v>80</v>
      </c>
      <c r="O378" s="10">
        <f>COUNTIF(L378:M378,"&gt;0")</f>
        <v>1</v>
      </c>
      <c r="P378" s="2">
        <v>10</v>
      </c>
      <c r="Q378" s="2">
        <f>(F378-E378)*24*60-P378</f>
        <v>48.99999999999995</v>
      </c>
      <c r="R378" s="2">
        <v>52</v>
      </c>
    </row>
    <row r="379" spans="1:18" x14ac:dyDescent="0.4">
      <c r="A379" s="2" t="s">
        <v>25</v>
      </c>
      <c r="B379" s="16" t="s">
        <v>24</v>
      </c>
      <c r="C379" s="3">
        <v>45399</v>
      </c>
      <c r="D379" s="16" t="s">
        <v>53</v>
      </c>
      <c r="E379" s="4">
        <v>0.35416666666666669</v>
      </c>
      <c r="F379" s="4">
        <v>0.53055555555555556</v>
      </c>
      <c r="G379" s="2"/>
      <c r="H379" s="2">
        <v>940</v>
      </c>
      <c r="I379" s="2"/>
      <c r="J379" s="10">
        <f>SUM(G379:I379)</f>
        <v>940</v>
      </c>
      <c r="K379" s="10">
        <f>COUNTIF(G379:I379,"&gt;0")</f>
        <v>1</v>
      </c>
      <c r="L379" s="2"/>
      <c r="M379" s="2"/>
      <c r="N379" s="10">
        <f>SUM(L379:M379)</f>
        <v>0</v>
      </c>
      <c r="O379" s="10">
        <f>COUNTIF(L379:M379,"&gt;0")</f>
        <v>0</v>
      </c>
      <c r="P379" s="2"/>
      <c r="Q379" s="2">
        <f>(F379-E379)*24*60-P379</f>
        <v>253.99999999999994</v>
      </c>
      <c r="R379" s="2"/>
    </row>
    <row r="380" spans="1:18" x14ac:dyDescent="0.4">
      <c r="A380" s="2" t="s">
        <v>25</v>
      </c>
      <c r="B380" s="16" t="s">
        <v>24</v>
      </c>
      <c r="C380" s="3">
        <v>45399</v>
      </c>
      <c r="D380" s="16" t="s">
        <v>53</v>
      </c>
      <c r="E380" s="4">
        <v>0.53055555555555556</v>
      </c>
      <c r="F380" s="4">
        <v>0.60902777777777783</v>
      </c>
      <c r="G380" s="2"/>
      <c r="H380" s="2">
        <v>360</v>
      </c>
      <c r="I380" s="2"/>
      <c r="J380" s="10">
        <f>SUM(G380:I380)</f>
        <v>360</v>
      </c>
      <c r="K380" s="10">
        <f>COUNTIF(G380:I380,"&gt;0")</f>
        <v>1</v>
      </c>
      <c r="L380" s="2"/>
      <c r="M380" s="2"/>
      <c r="N380" s="10">
        <f>SUM(L380:M380)</f>
        <v>0</v>
      </c>
      <c r="O380" s="10">
        <f>COUNTIF(L380:M380,"&gt;0")</f>
        <v>0</v>
      </c>
      <c r="P380" s="2"/>
      <c r="Q380" s="2">
        <f>(F380-E380)*24*60-P380</f>
        <v>113.00000000000009</v>
      </c>
      <c r="R380" s="2"/>
    </row>
    <row r="381" spans="1:18" x14ac:dyDescent="0.4">
      <c r="A381" s="2" t="s">
        <v>22</v>
      </c>
      <c r="B381" s="16" t="s">
        <v>24</v>
      </c>
      <c r="C381" s="3">
        <v>45399</v>
      </c>
      <c r="D381" s="16" t="s">
        <v>53</v>
      </c>
      <c r="E381" s="4">
        <v>0.60902777777777783</v>
      </c>
      <c r="F381" s="4">
        <v>0.63263888888888886</v>
      </c>
      <c r="G381" s="2"/>
      <c r="H381" s="2"/>
      <c r="I381" s="2"/>
      <c r="J381" s="10">
        <f>SUM(G381:I381)</f>
        <v>0</v>
      </c>
      <c r="K381" s="10">
        <f>COUNTIF(G381:I381,"&gt;0")</f>
        <v>0</v>
      </c>
      <c r="L381" s="2">
        <v>100</v>
      </c>
      <c r="M381" s="2"/>
      <c r="N381" s="10">
        <f>SUM(L381:M381)</f>
        <v>100</v>
      </c>
      <c r="O381" s="10">
        <f>COUNTIF(L381:M381,"&gt;0")</f>
        <v>1</v>
      </c>
      <c r="P381" s="2">
        <v>10</v>
      </c>
      <c r="Q381" s="2">
        <f>(F381-E381)*24*60-P381</f>
        <v>23.999999999999879</v>
      </c>
      <c r="R381" s="2">
        <v>62</v>
      </c>
    </row>
    <row r="382" spans="1:18" x14ac:dyDescent="0.4">
      <c r="A382" s="2" t="s">
        <v>22</v>
      </c>
      <c r="B382" s="16" t="s">
        <v>24</v>
      </c>
      <c r="C382" s="3">
        <v>45400</v>
      </c>
      <c r="D382" s="16" t="s">
        <v>53</v>
      </c>
      <c r="E382" s="4">
        <v>0.35416666666666669</v>
      </c>
      <c r="F382" s="4">
        <v>0.54166666666666663</v>
      </c>
      <c r="G382" s="2"/>
      <c r="H382" s="2"/>
      <c r="I382" s="2"/>
      <c r="J382" s="10">
        <f>SUM(G382:I382)</f>
        <v>0</v>
      </c>
      <c r="K382" s="10">
        <f>COUNTIF(G382:I382,"&gt;0")</f>
        <v>0</v>
      </c>
      <c r="L382" s="2">
        <v>80</v>
      </c>
      <c r="M382" s="2"/>
      <c r="N382" s="10">
        <f>SUM(L382:M382)</f>
        <v>80</v>
      </c>
      <c r="O382" s="10">
        <f>COUNTIF(L382:M382,"&gt;0")</f>
        <v>1</v>
      </c>
      <c r="P382" s="2"/>
      <c r="Q382" s="2">
        <f>(F382-E382)*24*60-P382</f>
        <v>269.99999999999989</v>
      </c>
      <c r="R382" s="2"/>
    </row>
    <row r="383" spans="1:18" x14ac:dyDescent="0.4">
      <c r="A383" s="2" t="s">
        <v>25</v>
      </c>
      <c r="B383" s="16" t="s">
        <v>24</v>
      </c>
      <c r="C383" s="3">
        <v>45400</v>
      </c>
      <c r="D383" s="16" t="s">
        <v>53</v>
      </c>
      <c r="E383" s="4">
        <v>0.54166666666666663</v>
      </c>
      <c r="F383" s="4">
        <v>0.55902777777777779</v>
      </c>
      <c r="G383" s="2"/>
      <c r="H383" s="2">
        <v>970</v>
      </c>
      <c r="I383" s="2"/>
      <c r="J383" s="10">
        <f>SUM(G383:I383)</f>
        <v>970</v>
      </c>
      <c r="K383" s="10">
        <f>COUNTIF(G383:I383,"&gt;0")</f>
        <v>1</v>
      </c>
      <c r="L383" s="2"/>
      <c r="M383" s="2"/>
      <c r="N383" s="10">
        <f>SUM(L383:M383)</f>
        <v>0</v>
      </c>
      <c r="O383" s="10">
        <f>COUNTIF(L383:M383,"&gt;0")</f>
        <v>0</v>
      </c>
      <c r="P383" s="2">
        <v>10</v>
      </c>
      <c r="Q383" s="2">
        <f>(F383-E383)*24*60-P383</f>
        <v>15.000000000000071</v>
      </c>
      <c r="R383" s="2">
        <v>48</v>
      </c>
    </row>
    <row r="384" spans="1:18" x14ac:dyDescent="0.4">
      <c r="A384" s="2" t="s">
        <v>25</v>
      </c>
      <c r="B384" s="16" t="s">
        <v>24</v>
      </c>
      <c r="C384" s="3">
        <v>45401</v>
      </c>
      <c r="D384" s="16" t="s">
        <v>53</v>
      </c>
      <c r="E384" s="4">
        <v>0.35416666666666669</v>
      </c>
      <c r="F384" s="4">
        <v>0.41597222222222219</v>
      </c>
      <c r="G384" s="2"/>
      <c r="H384" s="2"/>
      <c r="I384" s="2">
        <v>340</v>
      </c>
      <c r="J384" s="10">
        <f>SUM(G384:I384)</f>
        <v>340</v>
      </c>
      <c r="K384" s="10">
        <f>COUNTIF(G384:I384,"&gt;0")</f>
        <v>1</v>
      </c>
      <c r="L384" s="2"/>
      <c r="M384" s="2"/>
      <c r="N384" s="10">
        <f>SUM(L384:M384)</f>
        <v>0</v>
      </c>
      <c r="O384" s="10">
        <f>COUNTIF(L384:M384,"&gt;0")</f>
        <v>0</v>
      </c>
      <c r="P384" s="2"/>
      <c r="Q384" s="2">
        <f>(F384-E384)*24*60-P384</f>
        <v>88.999999999999929</v>
      </c>
      <c r="R384" s="2"/>
    </row>
    <row r="385" spans="1:18" x14ac:dyDescent="0.4">
      <c r="A385" s="2" t="s">
        <v>22</v>
      </c>
      <c r="B385" s="16" t="s">
        <v>24</v>
      </c>
      <c r="C385" s="3">
        <v>45401</v>
      </c>
      <c r="D385" s="16" t="s">
        <v>53</v>
      </c>
      <c r="E385" s="4">
        <v>0.41597222222222219</v>
      </c>
      <c r="F385" s="4">
        <v>0.5708333333333333</v>
      </c>
      <c r="G385" s="2"/>
      <c r="H385" s="2"/>
      <c r="I385" s="2"/>
      <c r="J385" s="10">
        <f>SUM(G385:I385)</f>
        <v>0</v>
      </c>
      <c r="K385" s="10">
        <f>COUNTIF(G385:I385,"&gt;0")</f>
        <v>0</v>
      </c>
      <c r="L385" s="2">
        <v>110</v>
      </c>
      <c r="M385" s="2"/>
      <c r="N385" s="10">
        <f>SUM(L385:M385)</f>
        <v>110</v>
      </c>
      <c r="O385" s="10">
        <f>COUNTIF(L385:M385,"&gt;0")</f>
        <v>1</v>
      </c>
      <c r="P385" s="2"/>
      <c r="Q385" s="2">
        <f>(F385-E385)*24*60-P385</f>
        <v>223</v>
      </c>
      <c r="R385" s="2"/>
    </row>
    <row r="386" spans="1:18" x14ac:dyDescent="0.4">
      <c r="A386" s="2" t="s">
        <v>25</v>
      </c>
      <c r="B386" s="16" t="s">
        <v>24</v>
      </c>
      <c r="C386" s="3">
        <v>45401</v>
      </c>
      <c r="D386" s="16" t="s">
        <v>53</v>
      </c>
      <c r="E386" s="4">
        <v>0.5708333333333333</v>
      </c>
      <c r="F386" s="4">
        <v>0.5854166666666667</v>
      </c>
      <c r="G386" s="2"/>
      <c r="H386" s="2">
        <v>690</v>
      </c>
      <c r="I386" s="2"/>
      <c r="J386" s="10">
        <f>SUM(G386:I386)</f>
        <v>690</v>
      </c>
      <c r="K386" s="10">
        <f>COUNTIF(G386:I386,"&gt;0")</f>
        <v>1</v>
      </c>
      <c r="L386" s="2"/>
      <c r="M386" s="2"/>
      <c r="N386" s="10">
        <f>SUM(L386:M386)</f>
        <v>0</v>
      </c>
      <c r="O386" s="10">
        <f>COUNTIF(L386:M386,"&gt;0")</f>
        <v>0</v>
      </c>
      <c r="P386" s="2">
        <v>10</v>
      </c>
      <c r="Q386" s="2">
        <f>(F386-E386)*24*60-P386</f>
        <v>11.000000000000085</v>
      </c>
      <c r="R386" s="2">
        <v>65</v>
      </c>
    </row>
    <row r="387" spans="1:18" x14ac:dyDescent="0.4">
      <c r="A387" s="2" t="s">
        <v>22</v>
      </c>
      <c r="B387" s="16" t="s">
        <v>24</v>
      </c>
      <c r="C387" s="3">
        <v>45404</v>
      </c>
      <c r="D387" s="16" t="s">
        <v>53</v>
      </c>
      <c r="E387" s="4">
        <v>0.35416666666666669</v>
      </c>
      <c r="F387" s="4">
        <v>0.56805555555555554</v>
      </c>
      <c r="G387" s="2"/>
      <c r="H387" s="2"/>
      <c r="I387" s="2"/>
      <c r="J387" s="10">
        <f>SUM(G387:I387)</f>
        <v>0</v>
      </c>
      <c r="K387" s="10">
        <f>COUNTIF(G387:I387,"&gt;0")</f>
        <v>0</v>
      </c>
      <c r="L387" s="2"/>
      <c r="M387" s="2">
        <v>80</v>
      </c>
      <c r="N387" s="10">
        <f>SUM(L387:M387)</f>
        <v>80</v>
      </c>
      <c r="O387" s="10">
        <f>COUNTIF(L387:M387,"&gt;0")</f>
        <v>1</v>
      </c>
      <c r="P387" s="2"/>
      <c r="Q387" s="2">
        <f>(F387-E387)*24*60-P387</f>
        <v>308</v>
      </c>
      <c r="R387" s="2"/>
    </row>
    <row r="388" spans="1:18" x14ac:dyDescent="0.4">
      <c r="A388" s="2" t="s">
        <v>25</v>
      </c>
      <c r="B388" s="16" t="s">
        <v>24</v>
      </c>
      <c r="C388" s="3">
        <v>45404</v>
      </c>
      <c r="D388" s="16" t="s">
        <v>53</v>
      </c>
      <c r="E388" s="4">
        <v>0.56805555555555554</v>
      </c>
      <c r="F388" s="4">
        <v>0.58958333333333335</v>
      </c>
      <c r="G388" s="2"/>
      <c r="H388" s="2"/>
      <c r="I388" s="2">
        <v>570</v>
      </c>
      <c r="J388" s="10">
        <f>SUM(G388:I388)</f>
        <v>570</v>
      </c>
      <c r="K388" s="10">
        <f>COUNTIF(G388:I388,"&gt;0")</f>
        <v>1</v>
      </c>
      <c r="L388" s="2"/>
      <c r="M388" s="2"/>
      <c r="N388" s="10">
        <f>SUM(L388:M388)</f>
        <v>0</v>
      </c>
      <c r="O388" s="10">
        <f>COUNTIF(L388:M388,"&gt;0")</f>
        <v>0</v>
      </c>
      <c r="P388" s="2">
        <v>10</v>
      </c>
      <c r="Q388" s="2">
        <f>(F388-E388)*24*60-P388</f>
        <v>21.00000000000005</v>
      </c>
      <c r="R388" s="2">
        <v>53</v>
      </c>
    </row>
    <row r="389" spans="1:18" x14ac:dyDescent="0.4">
      <c r="A389" s="2" t="s">
        <v>25</v>
      </c>
      <c r="B389" s="16" t="s">
        <v>24</v>
      </c>
      <c r="C389" s="3">
        <v>45405</v>
      </c>
      <c r="D389" s="16" t="s">
        <v>53</v>
      </c>
      <c r="E389" s="4">
        <v>0.35416666666666669</v>
      </c>
      <c r="F389" s="4">
        <v>0.53402777777777777</v>
      </c>
      <c r="G389" s="2"/>
      <c r="H389" s="2">
        <v>890</v>
      </c>
      <c r="I389" s="2"/>
      <c r="J389" s="10">
        <f>SUM(G389:I389)</f>
        <v>890</v>
      </c>
      <c r="K389" s="10">
        <f>COUNTIF(G389:I389,"&gt;0")</f>
        <v>1</v>
      </c>
      <c r="L389" s="2"/>
      <c r="M389" s="2"/>
      <c r="N389" s="10">
        <f>SUM(L389:M389)</f>
        <v>0</v>
      </c>
      <c r="O389" s="10">
        <f>COUNTIF(L389:M389,"&gt;0")</f>
        <v>0</v>
      </c>
      <c r="P389" s="2"/>
      <c r="Q389" s="2">
        <f>(F389-E389)*24*60-P389</f>
        <v>259</v>
      </c>
      <c r="R389" s="2"/>
    </row>
    <row r="390" spans="1:18" x14ac:dyDescent="0.4">
      <c r="A390" s="2" t="s">
        <v>22</v>
      </c>
      <c r="B390" s="16" t="s">
        <v>24</v>
      </c>
      <c r="C390" s="3">
        <v>45405</v>
      </c>
      <c r="D390" s="16" t="s">
        <v>53</v>
      </c>
      <c r="E390" s="4">
        <v>0.53402777777777777</v>
      </c>
      <c r="F390" s="4">
        <v>0.57777777777777783</v>
      </c>
      <c r="G390" s="2"/>
      <c r="H390" s="2"/>
      <c r="I390" s="2"/>
      <c r="J390" s="10">
        <f>SUM(G390:I390)</f>
        <v>0</v>
      </c>
      <c r="K390" s="10">
        <f>COUNTIF(G390:I390,"&gt;0")</f>
        <v>0</v>
      </c>
      <c r="L390" s="2">
        <v>80</v>
      </c>
      <c r="M390" s="2"/>
      <c r="N390" s="10">
        <f>SUM(L390:M390)</f>
        <v>80</v>
      </c>
      <c r="O390" s="10">
        <f>COUNTIF(L390:M390,"&gt;0")</f>
        <v>1</v>
      </c>
      <c r="P390" s="2">
        <v>10</v>
      </c>
      <c r="Q390" s="2">
        <f>(F390-E390)*24*60-P390</f>
        <v>53.000000000000099</v>
      </c>
      <c r="R390" s="2">
        <v>42</v>
      </c>
    </row>
    <row r="391" spans="1:18" x14ac:dyDescent="0.4">
      <c r="A391" s="2" t="s">
        <v>22</v>
      </c>
      <c r="B391" s="16" t="s">
        <v>24</v>
      </c>
      <c r="C391" s="3">
        <v>45406</v>
      </c>
      <c r="D391" s="16" t="s">
        <v>53</v>
      </c>
      <c r="E391" s="4">
        <v>0.35416666666666669</v>
      </c>
      <c r="F391" s="4">
        <v>0.56597222222222221</v>
      </c>
      <c r="G391" s="2"/>
      <c r="H391" s="2"/>
      <c r="I391" s="2"/>
      <c r="J391" s="10">
        <f>SUM(G391:I391)</f>
        <v>0</v>
      </c>
      <c r="K391" s="10">
        <f>COUNTIF(G391:I391,"&gt;0")</f>
        <v>0</v>
      </c>
      <c r="L391" s="2">
        <v>70</v>
      </c>
      <c r="M391" s="2"/>
      <c r="N391" s="10">
        <f>SUM(L391:M391)</f>
        <v>70</v>
      </c>
      <c r="O391" s="10">
        <f>COUNTIF(L391:M391,"&gt;0")</f>
        <v>1</v>
      </c>
      <c r="P391" s="2"/>
      <c r="Q391" s="2">
        <f>(F391-E391)*24*60-P391</f>
        <v>304.99999999999994</v>
      </c>
      <c r="R391" s="2"/>
    </row>
    <row r="392" spans="1:18" x14ac:dyDescent="0.4">
      <c r="A392" s="2" t="s">
        <v>25</v>
      </c>
      <c r="B392" s="16" t="s">
        <v>24</v>
      </c>
      <c r="C392" s="3">
        <v>45406</v>
      </c>
      <c r="D392" s="16" t="s">
        <v>53</v>
      </c>
      <c r="E392" s="4">
        <v>0.56597222222222221</v>
      </c>
      <c r="F392" s="4">
        <v>0.58194444444444449</v>
      </c>
      <c r="G392" s="2"/>
      <c r="H392" s="2">
        <v>830</v>
      </c>
      <c r="I392" s="2"/>
      <c r="J392" s="10">
        <f>SUM(G392:I392)</f>
        <v>830</v>
      </c>
      <c r="K392" s="10">
        <f>COUNTIF(G392:I392,"&gt;0")</f>
        <v>1</v>
      </c>
      <c r="L392" s="2"/>
      <c r="M392" s="2"/>
      <c r="N392" s="10">
        <f>SUM(L392:M392)</f>
        <v>0</v>
      </c>
      <c r="O392" s="10">
        <f>COUNTIF(L392:M392,"&gt;0")</f>
        <v>0</v>
      </c>
      <c r="P392" s="2">
        <v>10</v>
      </c>
      <c r="Q392" s="2">
        <f>(F392-E392)*24*60-P392</f>
        <v>13.000000000000078</v>
      </c>
      <c r="R392" s="2">
        <v>46</v>
      </c>
    </row>
    <row r="393" spans="1:18" x14ac:dyDescent="0.4">
      <c r="A393" s="2" t="s">
        <v>22</v>
      </c>
      <c r="B393" s="16" t="s">
        <v>24</v>
      </c>
      <c r="C393" s="3">
        <v>45407</v>
      </c>
      <c r="D393" s="16" t="s">
        <v>53</v>
      </c>
      <c r="E393" s="4">
        <v>0.35416666666666669</v>
      </c>
      <c r="F393" s="4">
        <v>0.60138888888888886</v>
      </c>
      <c r="G393" s="2"/>
      <c r="H393" s="2"/>
      <c r="I393" s="2"/>
      <c r="J393" s="10">
        <f>SUM(G393:I393)</f>
        <v>0</v>
      </c>
      <c r="K393" s="10">
        <f>COUNTIF(G393:I393,"&gt;0")</f>
        <v>0</v>
      </c>
      <c r="L393" s="2">
        <v>70</v>
      </c>
      <c r="M393" s="2"/>
      <c r="N393" s="10">
        <f>SUM(L393:M393)</f>
        <v>70</v>
      </c>
      <c r="O393" s="10">
        <f>COUNTIF(L393:M393,"&gt;0")</f>
        <v>1</v>
      </c>
      <c r="P393" s="2"/>
      <c r="Q393" s="2">
        <f>(F393-E393)*24*60-P393</f>
        <v>355.99999999999989</v>
      </c>
      <c r="R393" s="2"/>
    </row>
    <row r="394" spans="1:18" x14ac:dyDescent="0.4">
      <c r="A394" s="2" t="s">
        <v>25</v>
      </c>
      <c r="B394" s="16" t="s">
        <v>24</v>
      </c>
      <c r="C394" s="3">
        <v>45407</v>
      </c>
      <c r="D394" s="16" t="s">
        <v>53</v>
      </c>
      <c r="E394" s="4">
        <v>0.60138888888888886</v>
      </c>
      <c r="F394" s="4">
        <v>0.61736111111111114</v>
      </c>
      <c r="G394" s="2"/>
      <c r="H394" s="2">
        <v>1000</v>
      </c>
      <c r="I394" s="2"/>
      <c r="J394" s="10">
        <f>SUM(G394:I394)</f>
        <v>1000</v>
      </c>
      <c r="K394" s="10">
        <f>COUNTIF(G394:I394,"&gt;0")</f>
        <v>1</v>
      </c>
      <c r="L394" s="2"/>
      <c r="M394" s="2"/>
      <c r="N394" s="10">
        <f>SUM(L394:M394)</f>
        <v>0</v>
      </c>
      <c r="O394" s="10">
        <f>COUNTIF(L394:M394,"&gt;0")</f>
        <v>0</v>
      </c>
      <c r="P394" s="2">
        <v>10</v>
      </c>
      <c r="Q394" s="2">
        <f>(F394-E394)*24*60-P394</f>
        <v>13.000000000000078</v>
      </c>
      <c r="R394" s="2">
        <v>54</v>
      </c>
    </row>
    <row r="395" spans="1:18" x14ac:dyDescent="0.4">
      <c r="A395" s="2" t="s">
        <v>22</v>
      </c>
      <c r="B395" s="16" t="s">
        <v>24</v>
      </c>
      <c r="C395" s="3">
        <v>45408</v>
      </c>
      <c r="D395" s="16" t="s">
        <v>53</v>
      </c>
      <c r="E395" s="4">
        <v>0.35416666666666669</v>
      </c>
      <c r="F395" s="4">
        <v>0.52777777777777779</v>
      </c>
      <c r="G395" s="2"/>
      <c r="H395" s="2"/>
      <c r="I395" s="2"/>
      <c r="J395" s="10">
        <f>SUM(G395:I395)</f>
        <v>0</v>
      </c>
      <c r="K395" s="10">
        <f>COUNTIF(G395:I395,"&gt;0")</f>
        <v>0</v>
      </c>
      <c r="L395" s="2"/>
      <c r="M395" s="2">
        <v>50</v>
      </c>
      <c r="N395" s="10">
        <f>SUM(L395:M395)</f>
        <v>50</v>
      </c>
      <c r="O395" s="10">
        <f>COUNTIF(L395:M395,"&gt;0")</f>
        <v>1</v>
      </c>
      <c r="P395" s="2"/>
      <c r="Q395" s="2">
        <f>(F395-E395)*24*60-P395</f>
        <v>249.99999999999997</v>
      </c>
      <c r="R395" s="2"/>
    </row>
    <row r="396" spans="1:18" x14ac:dyDescent="0.4">
      <c r="A396" s="2" t="s">
        <v>25</v>
      </c>
      <c r="B396" s="16" t="s">
        <v>24</v>
      </c>
      <c r="C396" s="3">
        <v>45408</v>
      </c>
      <c r="D396" s="16" t="s">
        <v>53</v>
      </c>
      <c r="E396" s="4">
        <v>0.52777777777777779</v>
      </c>
      <c r="F396" s="4">
        <v>0.56527777777777777</v>
      </c>
      <c r="G396" s="2"/>
      <c r="H396" s="2"/>
      <c r="I396" s="2">
        <v>570</v>
      </c>
      <c r="J396" s="10">
        <f>SUM(G396:I396)</f>
        <v>570</v>
      </c>
      <c r="K396" s="10">
        <f>COUNTIF(G396:I396,"&gt;0")</f>
        <v>1</v>
      </c>
      <c r="L396" s="2"/>
      <c r="M396" s="2"/>
      <c r="N396" s="10">
        <f>SUM(L396:M396)</f>
        <v>0</v>
      </c>
      <c r="O396" s="10">
        <f>COUNTIF(L396:M396,"&gt;0")</f>
        <v>0</v>
      </c>
      <c r="P396" s="2">
        <v>10</v>
      </c>
      <c r="Q396" s="2">
        <f>(F396-E396)*24*60-P396</f>
        <v>43.999999999999972</v>
      </c>
      <c r="R396" s="2">
        <v>63</v>
      </c>
    </row>
    <row r="397" spans="1:18" x14ac:dyDescent="0.4">
      <c r="A397" s="2" t="s">
        <v>25</v>
      </c>
      <c r="B397" s="16" t="s">
        <v>24</v>
      </c>
      <c r="C397" s="3">
        <v>45411</v>
      </c>
      <c r="D397" s="16" t="s">
        <v>53</v>
      </c>
      <c r="E397" s="4">
        <v>0.35416666666666669</v>
      </c>
      <c r="F397" s="4">
        <v>0.59236111111111112</v>
      </c>
      <c r="G397" s="2"/>
      <c r="H397" s="2"/>
      <c r="I397" s="2">
        <v>720</v>
      </c>
      <c r="J397" s="10">
        <f>SUM(G397:I397)</f>
        <v>720</v>
      </c>
      <c r="K397" s="10">
        <f>COUNTIF(G397:I397,"&gt;0")</f>
        <v>1</v>
      </c>
      <c r="L397" s="2"/>
      <c r="M397" s="2"/>
      <c r="N397" s="10">
        <f>SUM(L397:M397)</f>
        <v>0</v>
      </c>
      <c r="O397" s="10">
        <f>COUNTIF(L397:M397,"&gt;0")</f>
        <v>0</v>
      </c>
      <c r="P397" s="2"/>
      <c r="Q397" s="2">
        <f>(F397-E397)*24*60-P397</f>
        <v>343</v>
      </c>
      <c r="R397" s="2"/>
    </row>
    <row r="398" spans="1:18" x14ac:dyDescent="0.4">
      <c r="A398" s="2" t="s">
        <v>22</v>
      </c>
      <c r="B398" s="16" t="s">
        <v>24</v>
      </c>
      <c r="C398" s="3">
        <v>45411</v>
      </c>
      <c r="D398" s="16" t="s">
        <v>53</v>
      </c>
      <c r="E398" s="4">
        <v>0.59236111111111112</v>
      </c>
      <c r="F398" s="4">
        <v>0.61111111111111105</v>
      </c>
      <c r="G398" s="2"/>
      <c r="H398" s="2"/>
      <c r="I398" s="2"/>
      <c r="J398" s="10">
        <f>SUM(G398:I398)</f>
        <v>0</v>
      </c>
      <c r="K398" s="10">
        <f>COUNTIF(G398:I398,"&gt;0")</f>
        <v>0</v>
      </c>
      <c r="L398" s="2">
        <v>80</v>
      </c>
      <c r="M398" s="2"/>
      <c r="N398" s="10">
        <f>SUM(L398:M398)</f>
        <v>80</v>
      </c>
      <c r="O398" s="10">
        <f>COUNTIF(L398:M398,"&gt;0")</f>
        <v>1</v>
      </c>
      <c r="P398" s="2">
        <v>10</v>
      </c>
      <c r="Q398" s="2">
        <f>(F398-E398)*24*60-P398</f>
        <v>16.999999999999904</v>
      </c>
      <c r="R398" s="2">
        <v>50</v>
      </c>
    </row>
    <row r="399" spans="1:18" x14ac:dyDescent="0.4">
      <c r="A399" s="2" t="s">
        <v>25</v>
      </c>
      <c r="B399" s="16" t="s">
        <v>24</v>
      </c>
      <c r="C399" s="3">
        <v>45412</v>
      </c>
      <c r="D399" s="16" t="s">
        <v>53</v>
      </c>
      <c r="E399" s="4">
        <v>0.35416666666666669</v>
      </c>
      <c r="F399" s="4">
        <v>0.56180555555555556</v>
      </c>
      <c r="G399" s="2"/>
      <c r="H399" s="2">
        <v>970</v>
      </c>
      <c r="I399" s="2"/>
      <c r="J399" s="10">
        <f>SUM(G399:I399)</f>
        <v>970</v>
      </c>
      <c r="K399" s="10">
        <f>COUNTIF(G399:I399,"&gt;0")</f>
        <v>1</v>
      </c>
      <c r="L399" s="2"/>
      <c r="M399" s="2"/>
      <c r="N399" s="10">
        <f>SUM(L399:M399)</f>
        <v>0</v>
      </c>
      <c r="O399" s="10">
        <f>COUNTIF(L399:M399,"&gt;0")</f>
        <v>0</v>
      </c>
      <c r="P399" s="2"/>
      <c r="Q399" s="2">
        <f>(F399-E399)*24*60-P399</f>
        <v>298.99999999999994</v>
      </c>
      <c r="R399" s="2"/>
    </row>
    <row r="400" spans="1:18" x14ac:dyDescent="0.4">
      <c r="A400" s="2" t="s">
        <v>22</v>
      </c>
      <c r="B400" s="16" t="s">
        <v>24</v>
      </c>
      <c r="C400" s="3">
        <v>45412</v>
      </c>
      <c r="D400" s="16" t="s">
        <v>53</v>
      </c>
      <c r="E400" s="4">
        <v>0.56180555555555556</v>
      </c>
      <c r="F400" s="4">
        <v>0.58333333333333337</v>
      </c>
      <c r="G400" s="2"/>
      <c r="H400" s="2"/>
      <c r="I400" s="2"/>
      <c r="J400" s="10">
        <f>SUM(G400:I400)</f>
        <v>0</v>
      </c>
      <c r="K400" s="10">
        <f>COUNTIF(G400:I400,"&gt;0")</f>
        <v>0</v>
      </c>
      <c r="L400" s="2">
        <v>90</v>
      </c>
      <c r="M400" s="2"/>
      <c r="N400" s="10">
        <f>SUM(L400:M400)</f>
        <v>90</v>
      </c>
      <c r="O400" s="10">
        <f>COUNTIF(L400:M400,"&gt;0")</f>
        <v>1</v>
      </c>
      <c r="P400" s="2">
        <v>10</v>
      </c>
      <c r="Q400" s="2">
        <f>(F400-E400)*24*60-P400</f>
        <v>21.00000000000005</v>
      </c>
      <c r="R400" s="2">
        <v>55</v>
      </c>
    </row>
    <row r="401" spans="1:18" x14ac:dyDescent="0.4">
      <c r="A401" s="8" t="s">
        <v>23</v>
      </c>
      <c r="B401" s="16" t="s">
        <v>24</v>
      </c>
      <c r="C401" s="3">
        <v>45383</v>
      </c>
      <c r="D401" s="16" t="s">
        <v>54</v>
      </c>
      <c r="E401" s="4">
        <v>0.35416666666666669</v>
      </c>
      <c r="F401" s="4">
        <v>0.45833333333333331</v>
      </c>
      <c r="G401" s="5"/>
      <c r="H401" s="2"/>
      <c r="I401" s="5"/>
      <c r="J401" s="10">
        <f>SUM(G401:I401)</f>
        <v>0</v>
      </c>
      <c r="K401" s="10">
        <f>COUNTIF(G401:I401,"&gt;0")</f>
        <v>0</v>
      </c>
      <c r="L401" s="5"/>
      <c r="M401" s="2">
        <v>60</v>
      </c>
      <c r="N401" s="10">
        <f>SUM(L401:M401)</f>
        <v>60</v>
      </c>
      <c r="O401" s="10">
        <f>COUNTIF(L401:M401,"&gt;0")</f>
        <v>1</v>
      </c>
      <c r="P401" s="2"/>
      <c r="Q401" s="2">
        <f>(F401-E401)*24*60-P401</f>
        <v>149.99999999999994</v>
      </c>
      <c r="R401" s="2"/>
    </row>
    <row r="402" spans="1:18" x14ac:dyDescent="0.4">
      <c r="A402" s="8" t="s">
        <v>26</v>
      </c>
      <c r="B402" s="16" t="s">
        <v>24</v>
      </c>
      <c r="C402" s="3">
        <v>45383</v>
      </c>
      <c r="D402" s="16" t="s">
        <v>54</v>
      </c>
      <c r="E402" s="4">
        <v>0.45833333333333331</v>
      </c>
      <c r="F402" s="4">
        <v>0.53333333333333333</v>
      </c>
      <c r="G402" s="5"/>
      <c r="H402" s="2"/>
      <c r="I402" s="5">
        <v>640</v>
      </c>
      <c r="J402" s="10">
        <f>SUM(G402:I402)</f>
        <v>640</v>
      </c>
      <c r="K402" s="10">
        <f>COUNTIF(G402:I402,"&gt;0")</f>
        <v>1</v>
      </c>
      <c r="L402" s="5"/>
      <c r="M402" s="2"/>
      <c r="N402" s="10">
        <f>SUM(L402:M402)</f>
        <v>0</v>
      </c>
      <c r="O402" s="10">
        <f>COUNTIF(L402:M402,"&gt;0")</f>
        <v>0</v>
      </c>
      <c r="P402" s="2"/>
      <c r="Q402" s="2">
        <f>(F402-E402)*24*60-P402</f>
        <v>108.00000000000001</v>
      </c>
      <c r="R402" s="2">
        <v>35</v>
      </c>
    </row>
    <row r="403" spans="1:18" x14ac:dyDescent="0.4">
      <c r="A403" s="8" t="s">
        <v>26</v>
      </c>
      <c r="B403" s="16" t="s">
        <v>24</v>
      </c>
      <c r="C403" s="3">
        <v>45384</v>
      </c>
      <c r="D403" s="16" t="s">
        <v>54</v>
      </c>
      <c r="E403" s="4">
        <v>0.35416666666666669</v>
      </c>
      <c r="F403" s="4">
        <v>0.53680555555555554</v>
      </c>
      <c r="G403" s="5"/>
      <c r="H403" s="2">
        <v>490</v>
      </c>
      <c r="I403" s="5"/>
      <c r="J403" s="10">
        <f>SUM(G403:I403)</f>
        <v>490</v>
      </c>
      <c r="K403" s="10">
        <f>COUNTIF(G403:I403,"&gt;0")</f>
        <v>1</v>
      </c>
      <c r="L403" s="5"/>
      <c r="M403" s="2"/>
      <c r="N403" s="10">
        <f>SUM(L403:M403)</f>
        <v>0</v>
      </c>
      <c r="O403" s="10">
        <f>COUNTIF(L403:M403,"&gt;0")</f>
        <v>0</v>
      </c>
      <c r="P403" s="2"/>
      <c r="Q403" s="2">
        <f>(F403-E403)*24*60-P403</f>
        <v>263</v>
      </c>
      <c r="R403" s="2"/>
    </row>
    <row r="404" spans="1:18" x14ac:dyDescent="0.4">
      <c r="A404" s="8" t="s">
        <v>23</v>
      </c>
      <c r="B404" s="16" t="s">
        <v>24</v>
      </c>
      <c r="C404" s="3">
        <v>45384</v>
      </c>
      <c r="D404" s="16" t="s">
        <v>54</v>
      </c>
      <c r="E404" s="4">
        <v>0.53680555555555554</v>
      </c>
      <c r="F404" s="4">
        <v>0.56388888888888888</v>
      </c>
      <c r="G404" s="2"/>
      <c r="H404" s="2"/>
      <c r="I404" s="2"/>
      <c r="J404" s="10">
        <f>SUM(G404:I404)</f>
        <v>0</v>
      </c>
      <c r="K404" s="10">
        <f>COUNTIF(G404:I404,"&gt;0")</f>
        <v>0</v>
      </c>
      <c r="L404" s="5">
        <v>90</v>
      </c>
      <c r="M404" s="2"/>
      <c r="N404" s="10">
        <f>SUM(L404:M404)</f>
        <v>90</v>
      </c>
      <c r="O404" s="10">
        <f>COUNTIF(L404:M404,"&gt;0")</f>
        <v>1</v>
      </c>
      <c r="P404" s="2"/>
      <c r="Q404" s="2">
        <f>(F404-E404)*24*60-P404</f>
        <v>39.000000000000021</v>
      </c>
      <c r="R404" s="2">
        <v>77</v>
      </c>
    </row>
    <row r="405" spans="1:18" x14ac:dyDescent="0.4">
      <c r="A405" s="8" t="s">
        <v>23</v>
      </c>
      <c r="B405" s="16" t="s">
        <v>24</v>
      </c>
      <c r="C405" s="3">
        <v>45385</v>
      </c>
      <c r="D405" s="16" t="s">
        <v>54</v>
      </c>
      <c r="E405" s="4">
        <v>0.35416666666666669</v>
      </c>
      <c r="F405" s="4">
        <v>0.53194444444444444</v>
      </c>
      <c r="G405" s="2"/>
      <c r="H405" s="2"/>
      <c r="I405" s="2"/>
      <c r="J405" s="10">
        <f>SUM(G405:I405)</f>
        <v>0</v>
      </c>
      <c r="K405" s="10">
        <f>COUNTIF(G405:I405,"&gt;0")</f>
        <v>0</v>
      </c>
      <c r="L405" s="5">
        <v>110</v>
      </c>
      <c r="M405" s="2"/>
      <c r="N405" s="10">
        <f>SUM(L405:M405)</f>
        <v>110</v>
      </c>
      <c r="O405" s="10">
        <f>COUNTIF(L405:M405,"&gt;0")</f>
        <v>1</v>
      </c>
      <c r="P405" s="2"/>
      <c r="Q405" s="2">
        <f>(F405-E405)*24*60-P405</f>
        <v>255.99999999999994</v>
      </c>
      <c r="R405" s="2"/>
    </row>
    <row r="406" spans="1:18" x14ac:dyDescent="0.4">
      <c r="A406" s="8" t="s">
        <v>25</v>
      </c>
      <c r="B406" s="16" t="s">
        <v>24</v>
      </c>
      <c r="C406" s="3">
        <v>45385</v>
      </c>
      <c r="D406" s="16" t="s">
        <v>54</v>
      </c>
      <c r="E406" s="4">
        <v>0.53194444444444444</v>
      </c>
      <c r="F406" s="4">
        <v>0.56805555555555554</v>
      </c>
      <c r="G406" s="2"/>
      <c r="H406" s="2"/>
      <c r="I406" s="2">
        <v>1030</v>
      </c>
      <c r="J406" s="10">
        <f>SUM(G406:I406)</f>
        <v>1030</v>
      </c>
      <c r="K406" s="10">
        <f>COUNTIF(G406:I406,"&gt;0")</f>
        <v>1</v>
      </c>
      <c r="L406" s="5"/>
      <c r="M406" s="2"/>
      <c r="N406" s="10">
        <f>SUM(L406:M406)</f>
        <v>0</v>
      </c>
      <c r="O406" s="10">
        <f>COUNTIF(L406:M406,"&gt;0")</f>
        <v>0</v>
      </c>
      <c r="P406" s="2"/>
      <c r="Q406" s="2">
        <f>(F406-E406)*24*60-P406</f>
        <v>51.999999999999972</v>
      </c>
      <c r="R406" s="2">
        <v>45</v>
      </c>
    </row>
    <row r="407" spans="1:18" x14ac:dyDescent="0.4">
      <c r="A407" s="8" t="s">
        <v>23</v>
      </c>
      <c r="B407" s="16" t="s">
        <v>24</v>
      </c>
      <c r="C407" s="3">
        <v>45386</v>
      </c>
      <c r="D407" s="16" t="s">
        <v>54</v>
      </c>
      <c r="E407" s="4">
        <v>0.35416666666666669</v>
      </c>
      <c r="F407" s="4">
        <v>0.46458333333333335</v>
      </c>
      <c r="G407" s="2"/>
      <c r="H407" s="2"/>
      <c r="I407" s="2"/>
      <c r="J407" s="10">
        <f>SUM(G407:I407)</f>
        <v>0</v>
      </c>
      <c r="K407" s="10">
        <f>COUNTIF(G407:I407,"&gt;0")</f>
        <v>0</v>
      </c>
      <c r="L407" s="5">
        <v>60</v>
      </c>
      <c r="M407" s="2"/>
      <c r="N407" s="10">
        <f>SUM(L407:M407)</f>
        <v>60</v>
      </c>
      <c r="O407" s="10">
        <f>COUNTIF(L407:M407,"&gt;0")</f>
        <v>1</v>
      </c>
      <c r="P407" s="2"/>
      <c r="Q407" s="2">
        <f>(F407-E407)*24*60-P407</f>
        <v>159</v>
      </c>
      <c r="R407" s="2"/>
    </row>
    <row r="408" spans="1:18" x14ac:dyDescent="0.4">
      <c r="A408" s="8" t="s">
        <v>25</v>
      </c>
      <c r="B408" s="16" t="s">
        <v>24</v>
      </c>
      <c r="C408" s="3">
        <v>45386</v>
      </c>
      <c r="D408" s="16" t="s">
        <v>54</v>
      </c>
      <c r="E408" s="4">
        <v>0.46458333333333335</v>
      </c>
      <c r="F408" s="4">
        <v>0.54999999999999993</v>
      </c>
      <c r="G408" s="2"/>
      <c r="H408" s="2"/>
      <c r="I408" s="2">
        <v>650</v>
      </c>
      <c r="J408" s="10">
        <f>SUM(G408:I408)</f>
        <v>650</v>
      </c>
      <c r="K408" s="10">
        <f>COUNTIF(G408:I408,"&gt;0")</f>
        <v>1</v>
      </c>
      <c r="L408" s="5"/>
      <c r="M408" s="2"/>
      <c r="N408" s="10">
        <f>SUM(L408:M408)</f>
        <v>0</v>
      </c>
      <c r="O408" s="10">
        <f>COUNTIF(L408:M408,"&gt;0")</f>
        <v>0</v>
      </c>
      <c r="P408" s="2"/>
      <c r="Q408" s="2">
        <f>(F408-E408)*24*60-P408</f>
        <v>122.99999999999989</v>
      </c>
      <c r="R408" s="2">
        <v>41</v>
      </c>
    </row>
    <row r="409" spans="1:18" x14ac:dyDescent="0.4">
      <c r="A409" s="8" t="s">
        <v>25</v>
      </c>
      <c r="B409" s="16" t="s">
        <v>24</v>
      </c>
      <c r="C409" s="3">
        <v>45387</v>
      </c>
      <c r="D409" s="16" t="s">
        <v>54</v>
      </c>
      <c r="E409" s="4">
        <v>0.35416666666666669</v>
      </c>
      <c r="F409" s="4">
        <v>0.43541666666666662</v>
      </c>
      <c r="G409" s="2"/>
      <c r="H409" s="2"/>
      <c r="I409" s="2">
        <v>930</v>
      </c>
      <c r="J409" s="10">
        <f>SUM(G409:I409)</f>
        <v>930</v>
      </c>
      <c r="K409" s="10">
        <f>COUNTIF(G409:I409,"&gt;0")</f>
        <v>1</v>
      </c>
      <c r="L409" s="5"/>
      <c r="M409" s="2"/>
      <c r="N409" s="10">
        <f>SUM(L409:M409)</f>
        <v>0</v>
      </c>
      <c r="O409" s="10">
        <f>COUNTIF(L409:M409,"&gt;0")</f>
        <v>0</v>
      </c>
      <c r="P409" s="2"/>
      <c r="Q409" s="2">
        <f>(F409-E409)*24*60-P409</f>
        <v>116.9999999999999</v>
      </c>
      <c r="R409" s="2"/>
    </row>
    <row r="410" spans="1:18" x14ac:dyDescent="0.4">
      <c r="A410" s="8" t="s">
        <v>23</v>
      </c>
      <c r="B410" s="16" t="s">
        <v>24</v>
      </c>
      <c r="C410" s="3">
        <v>45387</v>
      </c>
      <c r="D410" s="16" t="s">
        <v>54</v>
      </c>
      <c r="E410" s="4">
        <v>0.43541666666666662</v>
      </c>
      <c r="F410" s="4">
        <v>0.51250000000000007</v>
      </c>
      <c r="G410" s="2"/>
      <c r="H410" s="2"/>
      <c r="I410" s="2"/>
      <c r="J410" s="10">
        <f>SUM(G410:I410)</f>
        <v>0</v>
      </c>
      <c r="K410" s="10">
        <f>COUNTIF(G410:I410,"&gt;0")</f>
        <v>0</v>
      </c>
      <c r="L410" s="5"/>
      <c r="M410" s="2">
        <v>120</v>
      </c>
      <c r="N410" s="10">
        <f>SUM(L410:M410)</f>
        <v>120</v>
      </c>
      <c r="O410" s="10">
        <f>COUNTIF(L410:M410,"&gt;0")</f>
        <v>1</v>
      </c>
      <c r="P410" s="2"/>
      <c r="Q410" s="2">
        <f>(F410-E410)*24*60-P410</f>
        <v>111.00000000000017</v>
      </c>
      <c r="R410" s="2"/>
    </row>
    <row r="411" spans="1:18" x14ac:dyDescent="0.4">
      <c r="A411" s="8" t="s">
        <v>26</v>
      </c>
      <c r="B411" s="16" t="s">
        <v>24</v>
      </c>
      <c r="C411" s="3">
        <v>45387</v>
      </c>
      <c r="D411" s="16" t="s">
        <v>54</v>
      </c>
      <c r="E411" s="4">
        <v>0.51250000000000007</v>
      </c>
      <c r="F411" s="4">
        <v>0.53194444444444444</v>
      </c>
      <c r="G411" s="2"/>
      <c r="H411" s="2"/>
      <c r="I411" s="2">
        <v>500</v>
      </c>
      <c r="J411" s="10">
        <f>SUM(G411:I411)</f>
        <v>500</v>
      </c>
      <c r="K411" s="10">
        <f>COUNTIF(G411:I411,"&gt;0")</f>
        <v>1</v>
      </c>
      <c r="L411" s="5"/>
      <c r="M411" s="2"/>
      <c r="N411" s="10">
        <f>SUM(L411:M411)</f>
        <v>0</v>
      </c>
      <c r="O411" s="10">
        <f>COUNTIF(L411:M411,"&gt;0")</f>
        <v>0</v>
      </c>
      <c r="P411" s="2"/>
      <c r="Q411" s="2">
        <f>(F411-E411)*24*60-P411</f>
        <v>27.999999999999901</v>
      </c>
      <c r="R411" s="2">
        <v>48</v>
      </c>
    </row>
    <row r="412" spans="1:18" x14ac:dyDescent="0.4">
      <c r="A412" s="8" t="s">
        <v>23</v>
      </c>
      <c r="B412" s="16" t="s">
        <v>24</v>
      </c>
      <c r="C412" s="3">
        <v>45390</v>
      </c>
      <c r="D412" s="16" t="s">
        <v>54</v>
      </c>
      <c r="E412" s="4">
        <v>0.35416666666666669</v>
      </c>
      <c r="F412" s="4">
        <v>0.49027777777777781</v>
      </c>
      <c r="G412" s="2"/>
      <c r="H412" s="2"/>
      <c r="I412" s="2"/>
      <c r="J412" s="10">
        <f>SUM(G412:I412)</f>
        <v>0</v>
      </c>
      <c r="K412" s="10">
        <f>COUNTIF(G412:I412,"&gt;0")</f>
        <v>0</v>
      </c>
      <c r="L412" s="5"/>
      <c r="M412" s="2">
        <v>80</v>
      </c>
      <c r="N412" s="10">
        <f>SUM(L412:M412)</f>
        <v>80</v>
      </c>
      <c r="O412" s="10">
        <f>COUNTIF(L412:M412,"&gt;0")</f>
        <v>1</v>
      </c>
      <c r="P412" s="2"/>
      <c r="Q412" s="2">
        <f>(F412-E412)*24*60-P412</f>
        <v>196.00000000000003</v>
      </c>
      <c r="R412" s="2"/>
    </row>
    <row r="413" spans="1:18" x14ac:dyDescent="0.4">
      <c r="A413" s="8" t="s">
        <v>25</v>
      </c>
      <c r="B413" s="16" t="s">
        <v>24</v>
      </c>
      <c r="C413" s="3">
        <v>45390</v>
      </c>
      <c r="D413" s="16" t="s">
        <v>54</v>
      </c>
      <c r="E413" s="4">
        <v>0.49027777777777781</v>
      </c>
      <c r="F413" s="4">
        <v>0.51597222222222217</v>
      </c>
      <c r="G413" s="2"/>
      <c r="H413" s="2"/>
      <c r="I413" s="2">
        <v>810</v>
      </c>
      <c r="J413" s="10">
        <f>SUM(G413:I413)</f>
        <v>810</v>
      </c>
      <c r="K413" s="10">
        <f>COUNTIF(G413:I413,"&gt;0")</f>
        <v>1</v>
      </c>
      <c r="L413" s="5"/>
      <c r="M413" s="2"/>
      <c r="N413" s="10">
        <f>SUM(L413:M413)</f>
        <v>0</v>
      </c>
      <c r="O413" s="10">
        <f>COUNTIF(L413:M413,"&gt;0")</f>
        <v>0</v>
      </c>
      <c r="P413" s="2"/>
      <c r="Q413" s="2">
        <f>(F413-E413)*24*60-P413</f>
        <v>36.999999999999872</v>
      </c>
      <c r="R413" s="2">
        <v>32</v>
      </c>
    </row>
    <row r="414" spans="1:18" x14ac:dyDescent="0.4">
      <c r="A414" s="8" t="s">
        <v>25</v>
      </c>
      <c r="B414" s="16" t="s">
        <v>24</v>
      </c>
      <c r="C414" s="3">
        <v>45391</v>
      </c>
      <c r="D414" s="16" t="s">
        <v>54</v>
      </c>
      <c r="E414" s="4">
        <v>0.35416666666666669</v>
      </c>
      <c r="F414" s="4">
        <v>0.5</v>
      </c>
      <c r="G414" s="2"/>
      <c r="H414" s="2">
        <v>640</v>
      </c>
      <c r="I414" s="2"/>
      <c r="J414" s="10">
        <f>SUM(G414:I414)</f>
        <v>640</v>
      </c>
      <c r="K414" s="10">
        <f>COUNTIF(G414:I414,"&gt;0")</f>
        <v>1</v>
      </c>
      <c r="L414" s="5"/>
      <c r="M414" s="2"/>
      <c r="N414" s="10">
        <f>SUM(L414:M414)</f>
        <v>0</v>
      </c>
      <c r="O414" s="10">
        <f>COUNTIF(L414:M414,"&gt;0")</f>
        <v>0</v>
      </c>
      <c r="P414" s="2"/>
      <c r="Q414" s="2">
        <f>(F414-E414)*24*60-P414</f>
        <v>209.99999999999997</v>
      </c>
      <c r="R414" s="2"/>
    </row>
    <row r="415" spans="1:18" x14ac:dyDescent="0.4">
      <c r="A415" s="8" t="s">
        <v>23</v>
      </c>
      <c r="B415" s="16" t="s">
        <v>24</v>
      </c>
      <c r="C415" s="3">
        <v>45391</v>
      </c>
      <c r="D415" s="16" t="s">
        <v>54</v>
      </c>
      <c r="E415" s="4">
        <v>0.5</v>
      </c>
      <c r="F415" s="4">
        <v>0.52222222222222225</v>
      </c>
      <c r="G415" s="2"/>
      <c r="H415" s="2"/>
      <c r="I415" s="2"/>
      <c r="J415" s="10">
        <f>SUM(G415:I415)</f>
        <v>0</v>
      </c>
      <c r="K415" s="10">
        <f>COUNTIF(G415:I415,"&gt;0")</f>
        <v>0</v>
      </c>
      <c r="L415" s="5">
        <v>60</v>
      </c>
      <c r="M415" s="2"/>
      <c r="N415" s="10">
        <f>SUM(L415:M415)</f>
        <v>60</v>
      </c>
      <c r="O415" s="10">
        <f>COUNTIF(L415:M415,"&gt;0")</f>
        <v>1</v>
      </c>
      <c r="P415" s="2"/>
      <c r="Q415" s="2">
        <f>(F415-E415)*24*60-P415</f>
        <v>32.000000000000043</v>
      </c>
      <c r="R415" s="2">
        <v>48</v>
      </c>
    </row>
    <row r="416" spans="1:18" x14ac:dyDescent="0.4">
      <c r="A416" s="8" t="s">
        <v>23</v>
      </c>
      <c r="B416" s="16" t="s">
        <v>24</v>
      </c>
      <c r="C416" s="3">
        <v>45392</v>
      </c>
      <c r="D416" s="16" t="s">
        <v>54</v>
      </c>
      <c r="E416" s="4">
        <v>0.35416666666666669</v>
      </c>
      <c r="F416" s="4">
        <v>0.51527777777777783</v>
      </c>
      <c r="G416" s="2"/>
      <c r="H416" s="2"/>
      <c r="I416" s="2"/>
      <c r="J416" s="10">
        <f>SUM(G416:I416)</f>
        <v>0</v>
      </c>
      <c r="K416" s="10">
        <f>COUNTIF(G416:I416,"&gt;0")</f>
        <v>0</v>
      </c>
      <c r="L416" s="5">
        <v>70</v>
      </c>
      <c r="M416" s="2"/>
      <c r="N416" s="10">
        <f>SUM(L416:M416)</f>
        <v>70</v>
      </c>
      <c r="O416" s="10">
        <f>COUNTIF(L416:M416,"&gt;0")</f>
        <v>1</v>
      </c>
      <c r="P416" s="2"/>
      <c r="Q416" s="2">
        <f>(F416-E416)*24*60-P416</f>
        <v>232.00000000000006</v>
      </c>
      <c r="R416" s="2"/>
    </row>
    <row r="417" spans="1:18" x14ac:dyDescent="0.4">
      <c r="A417" s="8" t="s">
        <v>25</v>
      </c>
      <c r="B417" s="16" t="s">
        <v>24</v>
      </c>
      <c r="C417" s="3">
        <v>45392</v>
      </c>
      <c r="D417" s="16" t="s">
        <v>54</v>
      </c>
      <c r="E417" s="4">
        <v>0.51527777777777783</v>
      </c>
      <c r="F417" s="4">
        <v>0.53888888888888886</v>
      </c>
      <c r="G417" s="2"/>
      <c r="H417" s="2"/>
      <c r="I417" s="2">
        <v>770</v>
      </c>
      <c r="J417" s="10">
        <f>SUM(G417:I417)</f>
        <v>770</v>
      </c>
      <c r="K417" s="10">
        <f>COUNTIF(G417:I417,"&gt;0")</f>
        <v>1</v>
      </c>
      <c r="L417" s="5"/>
      <c r="M417" s="2"/>
      <c r="N417" s="10">
        <f>SUM(L417:M417)</f>
        <v>0</v>
      </c>
      <c r="O417" s="10">
        <f>COUNTIF(L417:M417,"&gt;0")</f>
        <v>0</v>
      </c>
      <c r="P417" s="2"/>
      <c r="Q417" s="2">
        <f>(F417-E417)*24*60-P417</f>
        <v>33.999999999999879</v>
      </c>
      <c r="R417" s="2">
        <v>42</v>
      </c>
    </row>
    <row r="418" spans="1:18" x14ac:dyDescent="0.4">
      <c r="A418" s="8" t="s">
        <v>23</v>
      </c>
      <c r="B418" s="16" t="s">
        <v>24</v>
      </c>
      <c r="C418" s="3">
        <v>45393</v>
      </c>
      <c r="D418" s="16" t="s">
        <v>54</v>
      </c>
      <c r="E418" s="4">
        <v>0.35416666666666669</v>
      </c>
      <c r="F418" s="4">
        <v>0.54583333333333328</v>
      </c>
      <c r="G418" s="2"/>
      <c r="H418" s="2"/>
      <c r="I418" s="2"/>
      <c r="J418" s="10">
        <f>SUM(G418:I418)</f>
        <v>0</v>
      </c>
      <c r="K418" s="10">
        <f>COUNTIF(G418:I418,"&gt;0")</f>
        <v>0</v>
      </c>
      <c r="L418" s="5">
        <v>70</v>
      </c>
      <c r="M418" s="2"/>
      <c r="N418" s="10">
        <f>SUM(L418:M418)</f>
        <v>70</v>
      </c>
      <c r="O418" s="10">
        <f>COUNTIF(L418:M418,"&gt;0")</f>
        <v>1</v>
      </c>
      <c r="P418" s="2"/>
      <c r="Q418" s="2">
        <f>(F418-E418)*24*60-P418</f>
        <v>275.99999999999989</v>
      </c>
      <c r="R418" s="2"/>
    </row>
    <row r="419" spans="1:18" x14ac:dyDescent="0.4">
      <c r="A419" s="8" t="s">
        <v>25</v>
      </c>
      <c r="B419" s="16" t="s">
        <v>24</v>
      </c>
      <c r="C419" s="3">
        <v>45393</v>
      </c>
      <c r="D419" s="16" t="s">
        <v>54</v>
      </c>
      <c r="E419" s="4">
        <v>0.54583333333333328</v>
      </c>
      <c r="F419" s="4">
        <v>0.5708333333333333</v>
      </c>
      <c r="G419" s="2"/>
      <c r="H419" s="2"/>
      <c r="I419" s="2">
        <v>720</v>
      </c>
      <c r="J419" s="10">
        <f>SUM(G419:I419)</f>
        <v>720</v>
      </c>
      <c r="K419" s="10">
        <f>COUNTIF(G419:I419,"&gt;0")</f>
        <v>1</v>
      </c>
      <c r="L419" s="5"/>
      <c r="M419" s="2"/>
      <c r="N419" s="10">
        <f>SUM(L419:M419)</f>
        <v>0</v>
      </c>
      <c r="O419" s="10">
        <f>COUNTIF(L419:M419,"&gt;0")</f>
        <v>0</v>
      </c>
      <c r="P419" s="2"/>
      <c r="Q419" s="2">
        <f>(F419-E419)*24*60-P419</f>
        <v>36.000000000000028</v>
      </c>
      <c r="R419" s="2">
        <v>49</v>
      </c>
    </row>
    <row r="420" spans="1:18" x14ac:dyDescent="0.4">
      <c r="A420" s="8" t="s">
        <v>23</v>
      </c>
      <c r="B420" s="16" t="s">
        <v>24</v>
      </c>
      <c r="C420" s="3">
        <v>45394</v>
      </c>
      <c r="D420" s="16" t="s">
        <v>54</v>
      </c>
      <c r="E420" s="4">
        <v>0.35416666666666669</v>
      </c>
      <c r="F420" s="4">
        <v>0.46527777777777773</v>
      </c>
      <c r="G420" s="2"/>
      <c r="H420" s="2"/>
      <c r="I420" s="2"/>
      <c r="J420" s="10">
        <f>SUM(G420:I420)</f>
        <v>0</v>
      </c>
      <c r="K420" s="10">
        <f>COUNTIF(G420:I420,"&gt;0")</f>
        <v>0</v>
      </c>
      <c r="L420" s="5"/>
      <c r="M420" s="2">
        <v>80</v>
      </c>
      <c r="N420" s="10">
        <f>SUM(L420:M420)</f>
        <v>80</v>
      </c>
      <c r="O420" s="10">
        <f>COUNTIF(L420:M420,"&gt;0")</f>
        <v>1</v>
      </c>
      <c r="P420" s="2"/>
      <c r="Q420" s="2">
        <f>(F420-E420)*24*60-P420</f>
        <v>159.99999999999991</v>
      </c>
      <c r="R420" s="2"/>
    </row>
    <row r="421" spans="1:18" x14ac:dyDescent="0.4">
      <c r="A421" s="8" t="s">
        <v>25</v>
      </c>
      <c r="B421" s="16" t="s">
        <v>24</v>
      </c>
      <c r="C421" s="3">
        <v>45394</v>
      </c>
      <c r="D421" s="16" t="s">
        <v>54</v>
      </c>
      <c r="E421" s="4">
        <v>0.46527777777777773</v>
      </c>
      <c r="F421" s="4">
        <v>0.53819444444444442</v>
      </c>
      <c r="G421" s="2"/>
      <c r="H421" s="2"/>
      <c r="I421" s="2">
        <v>830</v>
      </c>
      <c r="J421" s="10">
        <f>SUM(G421:I421)</f>
        <v>830</v>
      </c>
      <c r="K421" s="10">
        <f>COUNTIF(G421:I421,"&gt;0")</f>
        <v>1</v>
      </c>
      <c r="L421" s="5"/>
      <c r="M421" s="2"/>
      <c r="N421" s="10">
        <f>SUM(L421:M421)</f>
        <v>0</v>
      </c>
      <c r="O421" s="10">
        <f>COUNTIF(L421:M421,"&gt;0")</f>
        <v>0</v>
      </c>
      <c r="P421" s="2"/>
      <c r="Q421" s="2">
        <f>(F421-E421)*24*60-P421</f>
        <v>105.00000000000003</v>
      </c>
      <c r="R421" s="2">
        <v>33</v>
      </c>
    </row>
    <row r="422" spans="1:18" x14ac:dyDescent="0.4">
      <c r="A422" s="8" t="s">
        <v>23</v>
      </c>
      <c r="B422" s="16" t="s">
        <v>24</v>
      </c>
      <c r="C422" s="3">
        <v>45397</v>
      </c>
      <c r="D422" s="16" t="s">
        <v>54</v>
      </c>
      <c r="E422" s="4">
        <v>0.35416666666666669</v>
      </c>
      <c r="F422" s="4">
        <v>0.46319444444444446</v>
      </c>
      <c r="G422" s="2"/>
      <c r="H422" s="2"/>
      <c r="I422" s="2"/>
      <c r="J422" s="10">
        <f>SUM(G422:I422)</f>
        <v>0</v>
      </c>
      <c r="K422" s="10">
        <f>COUNTIF(G422:I422,"&gt;0")</f>
        <v>0</v>
      </c>
      <c r="L422" s="5"/>
      <c r="M422" s="2">
        <v>50</v>
      </c>
      <c r="N422" s="10">
        <f>SUM(L422:M422)</f>
        <v>50</v>
      </c>
      <c r="O422" s="10">
        <f>COUNTIF(L422:M422,"&gt;0")</f>
        <v>1</v>
      </c>
      <c r="P422" s="2"/>
      <c r="Q422" s="2">
        <f>(F422-E422)*24*60-P422</f>
        <v>157</v>
      </c>
      <c r="R422" s="2"/>
    </row>
    <row r="423" spans="1:18" x14ac:dyDescent="0.4">
      <c r="A423" s="8" t="s">
        <v>26</v>
      </c>
      <c r="B423" s="16" t="s">
        <v>24</v>
      </c>
      <c r="C423" s="3">
        <v>45397</v>
      </c>
      <c r="D423" s="16" t="s">
        <v>54</v>
      </c>
      <c r="E423" s="4">
        <v>0.46319444444444446</v>
      </c>
      <c r="F423" s="4">
        <v>0.54166666666666663</v>
      </c>
      <c r="G423" s="2"/>
      <c r="H423" s="2"/>
      <c r="I423" s="2">
        <v>610</v>
      </c>
      <c r="J423" s="10">
        <f>SUM(G423:I423)</f>
        <v>610</v>
      </c>
      <c r="K423" s="10">
        <f>COUNTIF(G423:I423,"&gt;0")</f>
        <v>1</v>
      </c>
      <c r="L423" s="5"/>
      <c r="M423" s="2"/>
      <c r="N423" s="10">
        <f>SUM(L423:M423)</f>
        <v>0</v>
      </c>
      <c r="O423" s="10">
        <f>COUNTIF(L423:M423,"&gt;0")</f>
        <v>0</v>
      </c>
      <c r="P423" s="2"/>
      <c r="Q423" s="2">
        <f>(F423-E423)*24*60-P423</f>
        <v>112.99999999999991</v>
      </c>
      <c r="R423" s="2">
        <v>36</v>
      </c>
    </row>
    <row r="424" spans="1:18" x14ac:dyDescent="0.4">
      <c r="A424" s="8" t="s">
        <v>26</v>
      </c>
      <c r="B424" s="16" t="s">
        <v>24</v>
      </c>
      <c r="C424" s="3">
        <v>45398</v>
      </c>
      <c r="D424" s="16" t="s">
        <v>54</v>
      </c>
      <c r="E424" s="4">
        <v>0.35416666666666669</v>
      </c>
      <c r="F424" s="4">
        <v>0.55555555555555558</v>
      </c>
      <c r="G424" s="2"/>
      <c r="H424" s="2">
        <v>570</v>
      </c>
      <c r="I424" s="2"/>
      <c r="J424" s="10">
        <f>SUM(G424:I424)</f>
        <v>570</v>
      </c>
      <c r="K424" s="10">
        <f>COUNTIF(G424:I424,"&gt;0")</f>
        <v>1</v>
      </c>
      <c r="L424" s="5"/>
      <c r="M424" s="2"/>
      <c r="N424" s="10">
        <f>SUM(L424:M424)</f>
        <v>0</v>
      </c>
      <c r="O424" s="10">
        <f>COUNTIF(L424:M424,"&gt;0")</f>
        <v>0</v>
      </c>
      <c r="P424" s="2"/>
      <c r="Q424" s="2">
        <f>(F424-E424)*24*60-P424</f>
        <v>290.00000000000006</v>
      </c>
      <c r="R424" s="2"/>
    </row>
    <row r="425" spans="1:18" x14ac:dyDescent="0.4">
      <c r="A425" s="8" t="s">
        <v>23</v>
      </c>
      <c r="B425" s="16" t="s">
        <v>24</v>
      </c>
      <c r="C425" s="3">
        <v>45398</v>
      </c>
      <c r="D425" s="16" t="s">
        <v>54</v>
      </c>
      <c r="E425" s="4">
        <v>0.55555555555555558</v>
      </c>
      <c r="F425" s="4">
        <v>0.57500000000000007</v>
      </c>
      <c r="G425" s="2"/>
      <c r="H425" s="2"/>
      <c r="I425" s="2"/>
      <c r="J425" s="10">
        <f>SUM(G425:I425)</f>
        <v>0</v>
      </c>
      <c r="K425" s="10">
        <f>COUNTIF(G425:I425,"&gt;0")</f>
        <v>0</v>
      </c>
      <c r="L425" s="5">
        <v>70</v>
      </c>
      <c r="M425" s="2"/>
      <c r="N425" s="10">
        <f>SUM(L425:M425)</f>
        <v>70</v>
      </c>
      <c r="O425" s="10">
        <f>COUNTIF(L425:M425,"&gt;0")</f>
        <v>1</v>
      </c>
      <c r="P425" s="2"/>
      <c r="Q425" s="2">
        <f>(F425-E425)*24*60-P425</f>
        <v>28.00000000000006</v>
      </c>
      <c r="R425" s="2">
        <v>77</v>
      </c>
    </row>
    <row r="426" spans="1:18" x14ac:dyDescent="0.4">
      <c r="A426" s="8" t="s">
        <v>23</v>
      </c>
      <c r="B426" s="16" t="s">
        <v>24</v>
      </c>
      <c r="C426" s="3">
        <v>45399</v>
      </c>
      <c r="D426" s="16" t="s">
        <v>54</v>
      </c>
      <c r="E426" s="4">
        <v>0.35416666666666669</v>
      </c>
      <c r="F426" s="4">
        <v>0.53472222222222221</v>
      </c>
      <c r="G426" s="2"/>
      <c r="H426" s="2"/>
      <c r="I426" s="2"/>
      <c r="J426" s="10">
        <f>SUM(G426:I426)</f>
        <v>0</v>
      </c>
      <c r="K426" s="10">
        <f>COUNTIF(G426:I426,"&gt;0")</f>
        <v>0</v>
      </c>
      <c r="L426" s="5">
        <v>100</v>
      </c>
      <c r="M426" s="2"/>
      <c r="N426" s="10">
        <f>SUM(L426:M426)</f>
        <v>100</v>
      </c>
      <c r="O426" s="10">
        <f>COUNTIF(L426:M426,"&gt;0")</f>
        <v>1</v>
      </c>
      <c r="P426" s="2"/>
      <c r="Q426" s="2">
        <f>(F426-E426)*24*60-P426</f>
        <v>259.99999999999994</v>
      </c>
      <c r="R426" s="2"/>
    </row>
    <row r="427" spans="1:18" x14ac:dyDescent="0.4">
      <c r="A427" s="8" t="s">
        <v>25</v>
      </c>
      <c r="B427" s="16" t="s">
        <v>24</v>
      </c>
      <c r="C427" s="3">
        <v>45399</v>
      </c>
      <c r="D427" s="16" t="s">
        <v>54</v>
      </c>
      <c r="E427" s="4">
        <v>0.53472222222222221</v>
      </c>
      <c r="F427" s="4">
        <v>0.57152777777777775</v>
      </c>
      <c r="G427" s="2"/>
      <c r="H427" s="2"/>
      <c r="I427" s="2">
        <v>890</v>
      </c>
      <c r="J427" s="10">
        <f>SUM(G427:I427)</f>
        <v>890</v>
      </c>
      <c r="K427" s="10">
        <f>COUNTIF(G427:I427,"&gt;0")</f>
        <v>1</v>
      </c>
      <c r="L427" s="5"/>
      <c r="M427" s="2"/>
      <c r="N427" s="10">
        <f>SUM(L427:M427)</f>
        <v>0</v>
      </c>
      <c r="O427" s="10">
        <f>COUNTIF(L427:M427,"&gt;0")</f>
        <v>0</v>
      </c>
      <c r="P427" s="2"/>
      <c r="Q427" s="2">
        <f>(F427-E427)*24*60-P427</f>
        <v>52.999999999999972</v>
      </c>
      <c r="R427" s="2">
        <v>45</v>
      </c>
    </row>
    <row r="428" spans="1:18" x14ac:dyDescent="0.4">
      <c r="A428" s="8" t="s">
        <v>23</v>
      </c>
      <c r="B428" s="16" t="s">
        <v>24</v>
      </c>
      <c r="C428" s="3">
        <v>45400</v>
      </c>
      <c r="D428" s="16" t="s">
        <v>54</v>
      </c>
      <c r="E428" s="4">
        <v>0.35416666666666669</v>
      </c>
      <c r="F428" s="4">
        <v>0.46319444444444446</v>
      </c>
      <c r="G428" s="2"/>
      <c r="H428" s="2"/>
      <c r="I428" s="2"/>
      <c r="J428" s="10">
        <f>SUM(G428:I428)</f>
        <v>0</v>
      </c>
      <c r="K428" s="10">
        <f>COUNTIF(G428:I428,"&gt;0")</f>
        <v>0</v>
      </c>
      <c r="L428" s="5">
        <v>70</v>
      </c>
      <c r="M428" s="2"/>
      <c r="N428" s="10">
        <f>SUM(L428:M428)</f>
        <v>70</v>
      </c>
      <c r="O428" s="10">
        <f>COUNTIF(L428:M428,"&gt;0")</f>
        <v>1</v>
      </c>
      <c r="P428" s="2"/>
      <c r="Q428" s="2">
        <f>(F428-E428)*24*60-P428</f>
        <v>157</v>
      </c>
      <c r="R428" s="2"/>
    </row>
    <row r="429" spans="1:18" x14ac:dyDescent="0.4">
      <c r="A429" s="8" t="s">
        <v>25</v>
      </c>
      <c r="B429" s="16" t="s">
        <v>24</v>
      </c>
      <c r="C429" s="3">
        <v>45400</v>
      </c>
      <c r="D429" s="16" t="s">
        <v>54</v>
      </c>
      <c r="E429" s="4">
        <v>0.46319444444444446</v>
      </c>
      <c r="F429" s="4">
        <v>0.54236111111111118</v>
      </c>
      <c r="G429" s="2"/>
      <c r="H429" s="2"/>
      <c r="I429" s="2">
        <v>620</v>
      </c>
      <c r="J429" s="10">
        <f>SUM(G429:I429)</f>
        <v>620</v>
      </c>
      <c r="K429" s="10">
        <f>COUNTIF(G429:I429,"&gt;0")</f>
        <v>1</v>
      </c>
      <c r="L429" s="5"/>
      <c r="M429" s="2"/>
      <c r="N429" s="10">
        <f>SUM(L429:M429)</f>
        <v>0</v>
      </c>
      <c r="O429" s="10">
        <f>COUNTIF(L429:M429,"&gt;0")</f>
        <v>0</v>
      </c>
      <c r="P429" s="2"/>
      <c r="Q429" s="2">
        <f>(F429-E429)*24*60-P429</f>
        <v>114.00000000000007</v>
      </c>
      <c r="R429" s="2">
        <v>41</v>
      </c>
    </row>
    <row r="430" spans="1:18" x14ac:dyDescent="0.4">
      <c r="A430" s="8" t="s">
        <v>23</v>
      </c>
      <c r="B430" s="16" t="s">
        <v>24</v>
      </c>
      <c r="C430" s="3">
        <v>45401</v>
      </c>
      <c r="D430" s="16" t="s">
        <v>54</v>
      </c>
      <c r="E430" s="4">
        <v>0.35416666666666669</v>
      </c>
      <c r="F430" s="4">
        <v>0.4375</v>
      </c>
      <c r="G430" s="2"/>
      <c r="H430" s="2"/>
      <c r="I430" s="2">
        <v>940</v>
      </c>
      <c r="J430" s="10">
        <f>SUM(G430:I430)</f>
        <v>940</v>
      </c>
      <c r="K430" s="10">
        <f>COUNTIF(G430:I430,"&gt;0")</f>
        <v>1</v>
      </c>
      <c r="L430" s="5"/>
      <c r="M430" s="2"/>
      <c r="N430" s="10">
        <f>SUM(L430:M430)</f>
        <v>0</v>
      </c>
      <c r="O430" s="10">
        <f>COUNTIF(L430:M430,"&gt;0")</f>
        <v>0</v>
      </c>
      <c r="P430" s="2"/>
      <c r="Q430" s="2">
        <f>(F430-E430)*24*60-P430</f>
        <v>119.99999999999997</v>
      </c>
      <c r="R430" s="2"/>
    </row>
    <row r="431" spans="1:18" x14ac:dyDescent="0.4">
      <c r="A431" s="8" t="s">
        <v>23</v>
      </c>
      <c r="B431" s="16" t="s">
        <v>24</v>
      </c>
      <c r="C431" s="3">
        <v>45401</v>
      </c>
      <c r="D431" s="16" t="s">
        <v>54</v>
      </c>
      <c r="E431" s="4">
        <v>0.4375</v>
      </c>
      <c r="F431" s="4">
        <v>0.51944444444444449</v>
      </c>
      <c r="G431" s="2"/>
      <c r="H431" s="2"/>
      <c r="I431" s="2"/>
      <c r="J431" s="10">
        <f>SUM(G431:I431)</f>
        <v>0</v>
      </c>
      <c r="K431" s="10">
        <f>COUNTIF(G431:I431,"&gt;0")</f>
        <v>0</v>
      </c>
      <c r="L431" s="5"/>
      <c r="M431" s="2">
        <v>120</v>
      </c>
      <c r="N431" s="10">
        <f>SUM(L431:M431)</f>
        <v>120</v>
      </c>
      <c r="O431" s="10">
        <f>COUNTIF(L431:M431,"&gt;0")</f>
        <v>1</v>
      </c>
      <c r="P431" s="2"/>
      <c r="Q431" s="2">
        <f>(F431-E431)*24*60-P431</f>
        <v>118.00000000000006</v>
      </c>
      <c r="R431" s="2"/>
    </row>
    <row r="432" spans="1:18" x14ac:dyDescent="0.4">
      <c r="A432" s="8" t="s">
        <v>25</v>
      </c>
      <c r="B432" s="16" t="s">
        <v>24</v>
      </c>
      <c r="C432" s="3">
        <v>45401</v>
      </c>
      <c r="D432" s="16" t="s">
        <v>54</v>
      </c>
      <c r="E432" s="4">
        <v>0.51944444444444449</v>
      </c>
      <c r="F432" s="4">
        <v>0.53888888888888886</v>
      </c>
      <c r="G432" s="2"/>
      <c r="H432" s="2"/>
      <c r="I432" s="2">
        <v>520</v>
      </c>
      <c r="J432" s="10">
        <f>SUM(G432:I432)</f>
        <v>520</v>
      </c>
      <c r="K432" s="10">
        <f>COUNTIF(G432:I432,"&gt;0")</f>
        <v>1</v>
      </c>
      <c r="L432" s="5"/>
      <c r="M432" s="2"/>
      <c r="N432" s="10">
        <f>SUM(L432:M432)</f>
        <v>0</v>
      </c>
      <c r="O432" s="10">
        <f>COUNTIF(L432:M432,"&gt;0")</f>
        <v>0</v>
      </c>
      <c r="P432" s="2"/>
      <c r="Q432" s="2">
        <f>(F432-E432)*24*60-P432</f>
        <v>27.999999999999901</v>
      </c>
      <c r="R432" s="2">
        <v>48</v>
      </c>
    </row>
    <row r="433" spans="1:18" x14ac:dyDescent="0.4">
      <c r="A433" s="8" t="s">
        <v>23</v>
      </c>
      <c r="B433" s="16" t="s">
        <v>24</v>
      </c>
      <c r="C433" s="3">
        <v>45404</v>
      </c>
      <c r="D433" s="16" t="s">
        <v>54</v>
      </c>
      <c r="E433" s="4">
        <v>0.35416666666666669</v>
      </c>
      <c r="F433" s="4">
        <v>0.46458333333333335</v>
      </c>
      <c r="G433" s="2"/>
      <c r="H433" s="2"/>
      <c r="I433" s="2"/>
      <c r="J433" s="10">
        <f>SUM(G433:I433)</f>
        <v>0</v>
      </c>
      <c r="K433" s="10">
        <f>COUNTIF(G433:I433,"&gt;0")</f>
        <v>0</v>
      </c>
      <c r="L433" s="5"/>
      <c r="M433" s="2">
        <v>90</v>
      </c>
      <c r="N433" s="10">
        <f>SUM(L433:M433)</f>
        <v>90</v>
      </c>
      <c r="O433" s="10">
        <f>COUNTIF(L433:M433,"&gt;0")</f>
        <v>1</v>
      </c>
      <c r="P433" s="2"/>
      <c r="Q433" s="2">
        <f>(F433-E433)*24*60-P433</f>
        <v>159</v>
      </c>
      <c r="R433" s="2"/>
    </row>
    <row r="434" spans="1:18" x14ac:dyDescent="0.4">
      <c r="A434" s="8" t="s">
        <v>25</v>
      </c>
      <c r="B434" s="16" t="s">
        <v>24</v>
      </c>
      <c r="C434" s="3">
        <v>45404</v>
      </c>
      <c r="D434" s="16" t="s">
        <v>54</v>
      </c>
      <c r="E434" s="4">
        <v>0.46458333333333335</v>
      </c>
      <c r="F434" s="4">
        <v>0.54999999999999993</v>
      </c>
      <c r="G434" s="2"/>
      <c r="H434" s="2"/>
      <c r="I434" s="2">
        <v>790</v>
      </c>
      <c r="J434" s="10">
        <f>SUM(G434:I434)</f>
        <v>790</v>
      </c>
      <c r="K434" s="10">
        <f>COUNTIF(G434:I434,"&gt;0")</f>
        <v>1</v>
      </c>
      <c r="L434" s="5"/>
      <c r="M434" s="2"/>
      <c r="N434" s="10">
        <f>SUM(L434:M434)</f>
        <v>0</v>
      </c>
      <c r="O434" s="10">
        <f>COUNTIF(L434:M434,"&gt;0")</f>
        <v>0</v>
      </c>
      <c r="P434" s="2"/>
      <c r="Q434" s="2">
        <f>(F434-E434)*24*60-P434</f>
        <v>122.99999999999989</v>
      </c>
      <c r="R434" s="2">
        <v>34</v>
      </c>
    </row>
    <row r="435" spans="1:18" x14ac:dyDescent="0.4">
      <c r="A435" s="8" t="s">
        <v>25</v>
      </c>
      <c r="B435" s="16" t="s">
        <v>24</v>
      </c>
      <c r="C435" s="3">
        <v>45405</v>
      </c>
      <c r="D435" s="16" t="s">
        <v>54</v>
      </c>
      <c r="E435" s="4">
        <v>0.35416666666666669</v>
      </c>
      <c r="F435" s="4">
        <v>0.5180555555555556</v>
      </c>
      <c r="G435" s="2"/>
      <c r="H435" s="2">
        <v>850</v>
      </c>
      <c r="I435" s="2"/>
      <c r="J435" s="10">
        <f>SUM(G435:I435)</f>
        <v>850</v>
      </c>
      <c r="K435" s="10">
        <f>COUNTIF(G435:I435,"&gt;0")</f>
        <v>1</v>
      </c>
      <c r="L435" s="5"/>
      <c r="M435" s="2"/>
      <c r="N435" s="10">
        <f>SUM(L435:M435)</f>
        <v>0</v>
      </c>
      <c r="O435" s="10">
        <f>COUNTIF(L435:M435,"&gt;0")</f>
        <v>0</v>
      </c>
      <c r="P435" s="2"/>
      <c r="Q435" s="2">
        <f>(F435-E435)*24*60-P435</f>
        <v>236.00000000000003</v>
      </c>
      <c r="R435" s="2"/>
    </row>
    <row r="436" spans="1:18" x14ac:dyDescent="0.4">
      <c r="A436" s="8" t="s">
        <v>23</v>
      </c>
      <c r="B436" s="16" t="s">
        <v>24</v>
      </c>
      <c r="C436" s="3">
        <v>45405</v>
      </c>
      <c r="D436" s="16" t="s">
        <v>54</v>
      </c>
      <c r="E436" s="4">
        <v>0.5180555555555556</v>
      </c>
      <c r="F436" s="4">
        <v>0.54027777777777775</v>
      </c>
      <c r="G436" s="2"/>
      <c r="H436" s="2"/>
      <c r="I436" s="2"/>
      <c r="J436" s="10">
        <f>SUM(G436:I436)</f>
        <v>0</v>
      </c>
      <c r="K436" s="10">
        <f>COUNTIF(G436:I436,"&gt;0")</f>
        <v>0</v>
      </c>
      <c r="L436" s="5">
        <v>80</v>
      </c>
      <c r="M436" s="2"/>
      <c r="N436" s="10">
        <f>SUM(L436:M436)</f>
        <v>80</v>
      </c>
      <c r="O436" s="10">
        <f>COUNTIF(L436:M436,"&gt;0")</f>
        <v>1</v>
      </c>
      <c r="P436" s="2"/>
      <c r="Q436" s="2">
        <f>(F436-E436)*24*60-P436</f>
        <v>31.999999999999886</v>
      </c>
      <c r="R436" s="2">
        <v>49</v>
      </c>
    </row>
    <row r="437" spans="1:18" x14ac:dyDescent="0.4">
      <c r="A437" s="8" t="s">
        <v>23</v>
      </c>
      <c r="B437" s="16" t="s">
        <v>24</v>
      </c>
      <c r="C437" s="3">
        <v>45406</v>
      </c>
      <c r="D437" s="16" t="s">
        <v>54</v>
      </c>
      <c r="E437" s="4">
        <v>0.35416666666666669</v>
      </c>
      <c r="F437" s="4">
        <v>0.50347222222222221</v>
      </c>
      <c r="G437" s="2"/>
      <c r="H437" s="2"/>
      <c r="I437" s="2"/>
      <c r="J437" s="10">
        <f>SUM(G437:I437)</f>
        <v>0</v>
      </c>
      <c r="K437" s="10">
        <f>COUNTIF(G437:I437,"&gt;0")</f>
        <v>0</v>
      </c>
      <c r="L437" s="5">
        <v>70</v>
      </c>
      <c r="M437" s="2"/>
      <c r="N437" s="10">
        <f>SUM(L437:M437)</f>
        <v>70</v>
      </c>
      <c r="O437" s="10">
        <f>COUNTIF(L437:M437,"&gt;0")</f>
        <v>1</v>
      </c>
      <c r="P437" s="2"/>
      <c r="Q437" s="2">
        <f>(F437-E437)*24*60-P437</f>
        <v>214.99999999999994</v>
      </c>
      <c r="R437" s="2"/>
    </row>
    <row r="438" spans="1:18" x14ac:dyDescent="0.4">
      <c r="A438" s="8" t="s">
        <v>25</v>
      </c>
      <c r="B438" s="16" t="s">
        <v>24</v>
      </c>
      <c r="C438" s="3">
        <v>45406</v>
      </c>
      <c r="D438" s="16" t="s">
        <v>54</v>
      </c>
      <c r="E438" s="4">
        <v>0.50347222222222221</v>
      </c>
      <c r="F438" s="4">
        <v>0.52986111111111112</v>
      </c>
      <c r="G438" s="2"/>
      <c r="H438" s="2"/>
      <c r="I438" s="2">
        <v>650</v>
      </c>
      <c r="J438" s="10">
        <f>SUM(G438:I438)</f>
        <v>650</v>
      </c>
      <c r="K438" s="10">
        <f>COUNTIF(G438:I438,"&gt;0")</f>
        <v>1</v>
      </c>
      <c r="L438" s="5"/>
      <c r="M438" s="2"/>
      <c r="N438" s="10">
        <f>SUM(L438:M438)</f>
        <v>0</v>
      </c>
      <c r="O438" s="10">
        <f>COUNTIF(L438:M438,"&gt;0")</f>
        <v>0</v>
      </c>
      <c r="P438" s="2"/>
      <c r="Q438" s="2">
        <f>(F438-E438)*24*60-P438</f>
        <v>38.000000000000028</v>
      </c>
      <c r="R438" s="2">
        <v>41</v>
      </c>
    </row>
    <row r="439" spans="1:18" x14ac:dyDescent="0.4">
      <c r="A439" s="8" t="s">
        <v>23</v>
      </c>
      <c r="B439" s="16" t="s">
        <v>24</v>
      </c>
      <c r="C439" s="3">
        <v>45407</v>
      </c>
      <c r="D439" s="16" t="s">
        <v>54</v>
      </c>
      <c r="E439" s="4">
        <v>0.35416666666666669</v>
      </c>
      <c r="F439" s="4">
        <v>0.54236111111111118</v>
      </c>
      <c r="G439" s="2"/>
      <c r="H439" s="2"/>
      <c r="I439" s="2"/>
      <c r="J439" s="10">
        <f>SUM(G439:I439)</f>
        <v>0</v>
      </c>
      <c r="K439" s="10">
        <f>COUNTIF(G439:I439,"&gt;0")</f>
        <v>0</v>
      </c>
      <c r="L439" s="5">
        <v>80</v>
      </c>
      <c r="M439" s="2"/>
      <c r="N439" s="10">
        <f>SUM(L439:M439)</f>
        <v>80</v>
      </c>
      <c r="O439" s="10">
        <f>COUNTIF(L439:M439,"&gt;0")</f>
        <v>1</v>
      </c>
      <c r="P439" s="2"/>
      <c r="Q439" s="2">
        <f>(F439-E439)*24*60-P439</f>
        <v>271.00000000000006</v>
      </c>
      <c r="R439" s="2"/>
    </row>
    <row r="440" spans="1:18" x14ac:dyDescent="0.4">
      <c r="A440" s="8" t="s">
        <v>25</v>
      </c>
      <c r="B440" s="16" t="s">
        <v>24</v>
      </c>
      <c r="C440" s="3">
        <v>45407</v>
      </c>
      <c r="D440" s="16" t="s">
        <v>54</v>
      </c>
      <c r="E440" s="4">
        <v>0.54236111111111118</v>
      </c>
      <c r="F440" s="4">
        <v>0.57916666666666672</v>
      </c>
      <c r="G440" s="2"/>
      <c r="H440" s="2"/>
      <c r="I440" s="2">
        <v>680</v>
      </c>
      <c r="J440" s="10">
        <f>SUM(G440:I440)</f>
        <v>680</v>
      </c>
      <c r="K440" s="10">
        <f>COUNTIF(G440:I440,"&gt;0")</f>
        <v>1</v>
      </c>
      <c r="L440" s="5"/>
      <c r="M440" s="2"/>
      <c r="N440" s="10">
        <f>SUM(L440:M440)</f>
        <v>0</v>
      </c>
      <c r="O440" s="10">
        <f>COUNTIF(L440:M440,"&gt;0")</f>
        <v>0</v>
      </c>
      <c r="P440" s="2"/>
      <c r="Q440" s="2">
        <f>(F440-E440)*24*60-P440</f>
        <v>52.999999999999972</v>
      </c>
      <c r="R440" s="2">
        <v>52</v>
      </c>
    </row>
    <row r="441" spans="1:18" x14ac:dyDescent="0.4">
      <c r="A441" s="8" t="s">
        <v>23</v>
      </c>
      <c r="B441" s="16" t="s">
        <v>24</v>
      </c>
      <c r="C441" s="3">
        <v>45408</v>
      </c>
      <c r="D441" s="16" t="s">
        <v>54</v>
      </c>
      <c r="E441" s="4">
        <v>0.35416666666666669</v>
      </c>
      <c r="F441" s="4">
        <v>0.47152777777777777</v>
      </c>
      <c r="G441" s="2"/>
      <c r="H441" s="2"/>
      <c r="I441" s="2"/>
      <c r="J441" s="10">
        <f>SUM(G441:I441)</f>
        <v>0</v>
      </c>
      <c r="K441" s="10">
        <f>COUNTIF(G441:I441,"&gt;0")</f>
        <v>0</v>
      </c>
      <c r="L441" s="5"/>
      <c r="M441" s="2">
        <v>80</v>
      </c>
      <c r="N441" s="10">
        <f>SUM(L441:M441)</f>
        <v>80</v>
      </c>
      <c r="O441" s="10">
        <f>COUNTIF(L441:M441,"&gt;0")</f>
        <v>1</v>
      </c>
      <c r="P441" s="2"/>
      <c r="Q441" s="2">
        <f>(F441-E441)*24*60-P441</f>
        <v>168.99999999999997</v>
      </c>
      <c r="R441" s="2"/>
    </row>
    <row r="442" spans="1:18" x14ac:dyDescent="0.4">
      <c r="A442" s="2" t="s">
        <v>25</v>
      </c>
      <c r="B442" s="16" t="s">
        <v>24</v>
      </c>
      <c r="C442" s="3">
        <v>45408</v>
      </c>
      <c r="D442" s="16" t="s">
        <v>54</v>
      </c>
      <c r="E442" s="4">
        <v>0.47152777777777777</v>
      </c>
      <c r="F442" s="4">
        <v>0.54375000000000007</v>
      </c>
      <c r="G442" s="2"/>
      <c r="H442" s="2"/>
      <c r="I442" s="2">
        <v>830</v>
      </c>
      <c r="J442" s="10">
        <f>SUM(G442:I442)</f>
        <v>830</v>
      </c>
      <c r="K442" s="10">
        <f>COUNTIF(G442:I442,"&gt;0")</f>
        <v>1</v>
      </c>
      <c r="L442" s="2"/>
      <c r="M442" s="2"/>
      <c r="N442" s="10">
        <f>SUM(L442:M442)</f>
        <v>0</v>
      </c>
      <c r="O442" s="10">
        <f>COUNTIF(L442:M442,"&gt;0")</f>
        <v>0</v>
      </c>
      <c r="P442" s="2"/>
      <c r="Q442" s="2">
        <f>(F442-E442)*24*60-P442</f>
        <v>104.00000000000011</v>
      </c>
      <c r="R442" s="2">
        <v>35</v>
      </c>
    </row>
    <row r="443" spans="1:18" x14ac:dyDescent="0.4">
      <c r="A443" s="2" t="s">
        <v>23</v>
      </c>
      <c r="B443" s="16" t="s">
        <v>24</v>
      </c>
      <c r="C443" s="3">
        <v>45411</v>
      </c>
      <c r="D443" s="16" t="s">
        <v>54</v>
      </c>
      <c r="E443" s="4">
        <v>0.35416666666666669</v>
      </c>
      <c r="F443" s="4">
        <v>0.44861111111111113</v>
      </c>
      <c r="G443" s="2"/>
      <c r="H443" s="2"/>
      <c r="I443" s="2"/>
      <c r="J443" s="10">
        <f>SUM(G443:I443)</f>
        <v>0</v>
      </c>
      <c r="K443" s="10">
        <f>COUNTIF(G443:I443,"&gt;0")</f>
        <v>0</v>
      </c>
      <c r="L443" s="2"/>
      <c r="M443" s="2">
        <v>50</v>
      </c>
      <c r="N443" s="10">
        <f>SUM(L443:M443)</f>
        <v>50</v>
      </c>
      <c r="O443" s="10">
        <f>COUNTIF(L443:M443,"&gt;0")</f>
        <v>1</v>
      </c>
      <c r="P443" s="2"/>
      <c r="Q443" s="2">
        <f>(F443-E443)*24*60-P443</f>
        <v>136</v>
      </c>
      <c r="R443" s="2"/>
    </row>
    <row r="444" spans="1:18" x14ac:dyDescent="0.4">
      <c r="A444" s="2" t="s">
        <v>25</v>
      </c>
      <c r="B444" s="16" t="s">
        <v>24</v>
      </c>
      <c r="C444" s="3">
        <v>45411</v>
      </c>
      <c r="D444" s="16" t="s">
        <v>54</v>
      </c>
      <c r="E444" s="4">
        <v>0.44861111111111113</v>
      </c>
      <c r="F444" s="4">
        <v>0.52986111111111112</v>
      </c>
      <c r="G444" s="2"/>
      <c r="H444" s="2"/>
      <c r="I444" s="2">
        <v>540</v>
      </c>
      <c r="J444" s="10">
        <f>SUM(G444:I444)</f>
        <v>540</v>
      </c>
      <c r="K444" s="10">
        <f>COUNTIF(G444:I444,"&gt;0")</f>
        <v>1</v>
      </c>
      <c r="L444" s="2"/>
      <c r="M444" s="2"/>
      <c r="N444" s="10">
        <f>SUM(L444:M444)</f>
        <v>0</v>
      </c>
      <c r="O444" s="10">
        <f>COUNTIF(L444:M444,"&gt;0")</f>
        <v>0</v>
      </c>
      <c r="P444" s="2"/>
      <c r="Q444" s="2">
        <f>(F444-E444)*24*60-P444</f>
        <v>116.99999999999999</v>
      </c>
      <c r="R444" s="2">
        <v>35</v>
      </c>
    </row>
    <row r="445" spans="1:18" x14ac:dyDescent="0.4">
      <c r="A445" s="2" t="s">
        <v>25</v>
      </c>
      <c r="B445" s="16" t="s">
        <v>24</v>
      </c>
      <c r="C445" s="3">
        <v>45412</v>
      </c>
      <c r="D445" s="16" t="s">
        <v>54</v>
      </c>
      <c r="E445" s="4">
        <v>0.35416666666666669</v>
      </c>
      <c r="F445" s="4">
        <v>0.53541666666666665</v>
      </c>
      <c r="G445" s="2"/>
      <c r="H445" s="2">
        <v>550</v>
      </c>
      <c r="I445" s="2"/>
      <c r="J445" s="10">
        <f>SUM(G445:I445)</f>
        <v>550</v>
      </c>
      <c r="K445" s="10">
        <f>COUNTIF(G445:I445,"&gt;0")</f>
        <v>1</v>
      </c>
      <c r="L445" s="2"/>
      <c r="M445" s="2"/>
      <c r="N445" s="10">
        <f>SUM(L445:M445)</f>
        <v>0</v>
      </c>
      <c r="O445" s="10">
        <f>COUNTIF(L445:M445,"&gt;0")</f>
        <v>0</v>
      </c>
      <c r="P445" s="2"/>
      <c r="Q445" s="2">
        <f>(F445-E445)*24*60-P445</f>
        <v>261</v>
      </c>
      <c r="R445" s="2"/>
    </row>
    <row r="446" spans="1:18" x14ac:dyDescent="0.4">
      <c r="A446" s="2" t="s">
        <v>23</v>
      </c>
      <c r="B446" s="16" t="s">
        <v>24</v>
      </c>
      <c r="C446" s="3">
        <v>45412</v>
      </c>
      <c r="D446" s="16" t="s">
        <v>54</v>
      </c>
      <c r="E446" s="4">
        <v>0.53541666666666665</v>
      </c>
      <c r="F446" s="4">
        <v>0.55833333333333335</v>
      </c>
      <c r="G446" s="2"/>
      <c r="H446" s="2"/>
      <c r="I446" s="2"/>
      <c r="J446" s="10">
        <f>SUM(G446:I446)</f>
        <v>0</v>
      </c>
      <c r="K446" s="10">
        <f>COUNTIF(G446:I446,"&gt;0")</f>
        <v>0</v>
      </c>
      <c r="L446" s="2">
        <v>60</v>
      </c>
      <c r="M446" s="2"/>
      <c r="N446" s="10">
        <f>SUM(L446:M446)</f>
        <v>60</v>
      </c>
      <c r="O446" s="10">
        <f>COUNTIF(L446:M446,"&gt;0")</f>
        <v>1</v>
      </c>
      <c r="P446" s="2"/>
      <c r="Q446" s="2">
        <f>(F446-E446)*24*60-P446</f>
        <v>33.000000000000043</v>
      </c>
      <c r="R446" s="2">
        <v>77</v>
      </c>
    </row>
  </sheetData>
  <autoFilter ref="A6:R6" xr:uid="{00000000-0001-0000-0000-000000000000}"/>
  <phoneticPr fontId="2"/>
  <dataValidations count="2">
    <dataValidation imeMode="disabled" allowBlank="1" showInputMessage="1" showErrorMessage="1" sqref="Q7:Q47" xr:uid="{00000000-0002-0000-0000-000000000000}"/>
    <dataValidation type="list" imeMode="hiragana" allowBlank="1" showInputMessage="1" showErrorMessage="1" sqref="A7:A1048576" xr:uid="{00000000-0002-0000-0000-000001000000}">
      <formula1>"びん,有害ごみ"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68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28"/>
  <sheetViews>
    <sheetView workbookViewId="0"/>
  </sheetViews>
  <sheetFormatPr defaultRowHeight="18.75" x14ac:dyDescent="0.4"/>
  <cols>
    <col min="1" max="1" width="11.25" bestFit="1" customWidth="1"/>
    <col min="2" max="2" width="21.625" bestFit="1" customWidth="1"/>
    <col min="3" max="13" width="9.25" bestFit="1" customWidth="1"/>
  </cols>
  <sheetData>
    <row r="1" spans="1:13" x14ac:dyDescent="0.4">
      <c r="A1" s="21" t="s">
        <v>27</v>
      </c>
      <c r="B1" t="s">
        <v>28</v>
      </c>
    </row>
    <row r="2" spans="1:13" x14ac:dyDescent="0.4">
      <c r="A2" s="21" t="s">
        <v>29</v>
      </c>
      <c r="B2" t="s">
        <v>28</v>
      </c>
    </row>
    <row r="3" spans="1:13" x14ac:dyDescent="0.4">
      <c r="A3" s="21" t="s">
        <v>30</v>
      </c>
      <c r="B3" t="s">
        <v>28</v>
      </c>
    </row>
    <row r="5" spans="1:13" s="25" customFormat="1" ht="84.75" customHeight="1" x14ac:dyDescent="0.4">
      <c r="A5" s="24" t="s">
        <v>31</v>
      </c>
      <c r="B5" s="25" t="s">
        <v>37</v>
      </c>
      <c r="C5" s="25" t="s">
        <v>38</v>
      </c>
      <c r="D5" s="25" t="s">
        <v>39</v>
      </c>
      <c r="E5" s="25" t="s">
        <v>40</v>
      </c>
      <c r="F5" s="25" t="s">
        <v>41</v>
      </c>
      <c r="G5" s="25" t="s">
        <v>42</v>
      </c>
      <c r="H5" s="25" t="s">
        <v>43</v>
      </c>
      <c r="I5" s="25" t="s">
        <v>44</v>
      </c>
      <c r="J5" s="25" t="s">
        <v>45</v>
      </c>
      <c r="K5" s="25" t="s">
        <v>34</v>
      </c>
      <c r="L5" s="25" t="s">
        <v>35</v>
      </c>
      <c r="M5" s="25" t="s">
        <v>36</v>
      </c>
    </row>
    <row r="6" spans="1:13" x14ac:dyDescent="0.4">
      <c r="A6" s="22">
        <v>45383</v>
      </c>
      <c r="B6" s="23"/>
      <c r="C6" s="23">
        <v>1640</v>
      </c>
      <c r="D6" s="23">
        <v>6760</v>
      </c>
      <c r="E6" s="23">
        <v>8400</v>
      </c>
      <c r="F6" s="23">
        <v>11</v>
      </c>
      <c r="G6" s="23">
        <v>320</v>
      </c>
      <c r="H6" s="23">
        <v>420</v>
      </c>
      <c r="I6" s="23">
        <v>740</v>
      </c>
      <c r="J6" s="23">
        <v>9</v>
      </c>
      <c r="K6" s="23">
        <v>9</v>
      </c>
      <c r="L6" s="23">
        <v>2787</v>
      </c>
      <c r="M6" s="23">
        <v>472</v>
      </c>
    </row>
    <row r="7" spans="1:13" x14ac:dyDescent="0.4">
      <c r="A7" s="22">
        <v>45384</v>
      </c>
      <c r="B7" s="23"/>
      <c r="C7" s="23">
        <v>6970</v>
      </c>
      <c r="D7" s="23"/>
      <c r="E7" s="23">
        <v>6970</v>
      </c>
      <c r="F7" s="23">
        <v>10</v>
      </c>
      <c r="G7" s="23">
        <v>690</v>
      </c>
      <c r="H7" s="23"/>
      <c r="I7" s="23">
        <v>690</v>
      </c>
      <c r="J7" s="23">
        <v>9</v>
      </c>
      <c r="K7" s="23">
        <v>9</v>
      </c>
      <c r="L7" s="23">
        <v>3004.9999999999995</v>
      </c>
      <c r="M7" s="23">
        <v>501</v>
      </c>
    </row>
    <row r="8" spans="1:13" x14ac:dyDescent="0.4">
      <c r="A8" s="22">
        <v>45385</v>
      </c>
      <c r="B8" s="23"/>
      <c r="C8" s="23">
        <v>7780</v>
      </c>
      <c r="D8" s="23">
        <v>1940</v>
      </c>
      <c r="E8" s="23">
        <v>9720</v>
      </c>
      <c r="F8" s="23">
        <v>12</v>
      </c>
      <c r="G8" s="23">
        <v>770</v>
      </c>
      <c r="H8" s="23"/>
      <c r="I8" s="23">
        <v>770</v>
      </c>
      <c r="J8" s="23">
        <v>8</v>
      </c>
      <c r="K8" s="23">
        <v>9</v>
      </c>
      <c r="L8" s="23">
        <v>3661.9999999999995</v>
      </c>
      <c r="M8" s="23">
        <v>536</v>
      </c>
    </row>
    <row r="9" spans="1:13" x14ac:dyDescent="0.4">
      <c r="A9" s="22">
        <v>45386</v>
      </c>
      <c r="B9" s="23"/>
      <c r="C9" s="23">
        <v>5800</v>
      </c>
      <c r="D9" s="23">
        <v>2050</v>
      </c>
      <c r="E9" s="23">
        <v>7850</v>
      </c>
      <c r="F9" s="23">
        <v>10</v>
      </c>
      <c r="G9" s="23">
        <v>830</v>
      </c>
      <c r="H9" s="23"/>
      <c r="I9" s="23">
        <v>830</v>
      </c>
      <c r="J9" s="23">
        <v>9</v>
      </c>
      <c r="K9" s="23">
        <v>9</v>
      </c>
      <c r="L9" s="23">
        <v>2781</v>
      </c>
      <c r="M9" s="23">
        <v>485</v>
      </c>
    </row>
    <row r="10" spans="1:13" x14ac:dyDescent="0.4">
      <c r="A10" s="22">
        <v>45387</v>
      </c>
      <c r="B10" s="23"/>
      <c r="C10" s="23">
        <v>1470</v>
      </c>
      <c r="D10" s="23">
        <v>8090</v>
      </c>
      <c r="E10" s="23">
        <v>9560</v>
      </c>
      <c r="F10" s="23">
        <v>17</v>
      </c>
      <c r="G10" s="23">
        <v>270</v>
      </c>
      <c r="H10" s="23">
        <v>650</v>
      </c>
      <c r="I10" s="23">
        <v>920</v>
      </c>
      <c r="J10" s="23">
        <v>10</v>
      </c>
      <c r="K10" s="23">
        <v>9</v>
      </c>
      <c r="L10" s="23">
        <v>2817</v>
      </c>
      <c r="M10" s="23">
        <v>526</v>
      </c>
    </row>
    <row r="11" spans="1:13" x14ac:dyDescent="0.4">
      <c r="A11" s="22">
        <v>45390</v>
      </c>
      <c r="B11" s="23"/>
      <c r="C11" s="23">
        <v>730</v>
      </c>
      <c r="D11" s="23">
        <v>7660</v>
      </c>
      <c r="E11" s="23">
        <v>8390</v>
      </c>
      <c r="F11" s="23">
        <v>12</v>
      </c>
      <c r="G11" s="23">
        <v>150</v>
      </c>
      <c r="H11" s="23">
        <v>630</v>
      </c>
      <c r="I11" s="23">
        <v>780</v>
      </c>
      <c r="J11" s="23">
        <v>9</v>
      </c>
      <c r="K11" s="23">
        <v>9</v>
      </c>
      <c r="L11" s="23">
        <v>2685</v>
      </c>
      <c r="M11" s="23">
        <v>469</v>
      </c>
    </row>
    <row r="12" spans="1:13" x14ac:dyDescent="0.4">
      <c r="A12" s="22">
        <v>45391</v>
      </c>
      <c r="B12" s="23"/>
      <c r="C12" s="23">
        <v>6720</v>
      </c>
      <c r="D12" s="23">
        <v>570</v>
      </c>
      <c r="E12" s="23">
        <v>7290</v>
      </c>
      <c r="F12" s="23">
        <v>9</v>
      </c>
      <c r="G12" s="23">
        <v>640</v>
      </c>
      <c r="H12" s="23"/>
      <c r="I12" s="23">
        <v>640</v>
      </c>
      <c r="J12" s="23">
        <v>9</v>
      </c>
      <c r="K12" s="23">
        <v>9</v>
      </c>
      <c r="L12" s="23">
        <v>2693</v>
      </c>
      <c r="M12" s="23">
        <v>435</v>
      </c>
    </row>
    <row r="13" spans="1:13" x14ac:dyDescent="0.4">
      <c r="A13" s="22">
        <v>45392</v>
      </c>
      <c r="B13" s="23"/>
      <c r="C13" s="23">
        <v>4870</v>
      </c>
      <c r="D13" s="23">
        <v>2010</v>
      </c>
      <c r="E13" s="23">
        <v>6880</v>
      </c>
      <c r="F13" s="23">
        <v>9</v>
      </c>
      <c r="G13" s="23">
        <v>570</v>
      </c>
      <c r="H13" s="23"/>
      <c r="I13" s="23">
        <v>570</v>
      </c>
      <c r="J13" s="23">
        <v>9</v>
      </c>
      <c r="K13" s="23">
        <v>9</v>
      </c>
      <c r="L13" s="23">
        <v>2970</v>
      </c>
      <c r="M13" s="23">
        <v>444</v>
      </c>
    </row>
    <row r="14" spans="1:13" x14ac:dyDescent="0.4">
      <c r="A14" s="22">
        <v>45393</v>
      </c>
      <c r="B14" s="23"/>
      <c r="C14" s="23">
        <v>3920</v>
      </c>
      <c r="D14" s="23">
        <v>4500</v>
      </c>
      <c r="E14" s="23">
        <v>8420</v>
      </c>
      <c r="F14" s="23">
        <v>11</v>
      </c>
      <c r="G14" s="23">
        <v>780</v>
      </c>
      <c r="H14" s="23"/>
      <c r="I14" s="23">
        <v>780</v>
      </c>
      <c r="J14" s="23">
        <v>9</v>
      </c>
      <c r="K14" s="23">
        <v>9</v>
      </c>
      <c r="L14" s="23">
        <v>3324.9999999999995</v>
      </c>
      <c r="M14" s="23">
        <v>525</v>
      </c>
    </row>
    <row r="15" spans="1:13" x14ac:dyDescent="0.4">
      <c r="A15" s="22">
        <v>45394</v>
      </c>
      <c r="B15" s="23"/>
      <c r="C15" s="23"/>
      <c r="D15" s="23">
        <v>6570</v>
      </c>
      <c r="E15" s="23">
        <v>6570</v>
      </c>
      <c r="F15" s="23">
        <v>10</v>
      </c>
      <c r="G15" s="23">
        <v>60</v>
      </c>
      <c r="H15" s="23">
        <v>550</v>
      </c>
      <c r="I15" s="23">
        <v>610</v>
      </c>
      <c r="J15" s="23">
        <v>9</v>
      </c>
      <c r="K15" s="23">
        <v>9</v>
      </c>
      <c r="L15" s="23">
        <v>2525</v>
      </c>
      <c r="M15" s="23">
        <v>492</v>
      </c>
    </row>
    <row r="16" spans="1:13" x14ac:dyDescent="0.4">
      <c r="A16" s="22">
        <v>45397</v>
      </c>
      <c r="B16" s="23"/>
      <c r="C16" s="23">
        <v>1650</v>
      </c>
      <c r="D16" s="23">
        <v>6830</v>
      </c>
      <c r="E16" s="23">
        <v>8480</v>
      </c>
      <c r="F16" s="23">
        <v>11</v>
      </c>
      <c r="G16" s="23">
        <v>340</v>
      </c>
      <c r="H16" s="23">
        <v>440</v>
      </c>
      <c r="I16" s="23">
        <v>780</v>
      </c>
      <c r="J16" s="23">
        <v>9</v>
      </c>
      <c r="K16" s="23">
        <v>9</v>
      </c>
      <c r="L16" s="23">
        <v>2810</v>
      </c>
      <c r="M16" s="23">
        <v>463</v>
      </c>
    </row>
    <row r="17" spans="1:13" x14ac:dyDescent="0.4">
      <c r="A17" s="22">
        <v>45398</v>
      </c>
      <c r="B17" s="23"/>
      <c r="C17" s="23">
        <v>6710</v>
      </c>
      <c r="D17" s="23"/>
      <c r="E17" s="23">
        <v>6710</v>
      </c>
      <c r="F17" s="23">
        <v>10</v>
      </c>
      <c r="G17" s="23">
        <v>660</v>
      </c>
      <c r="H17" s="23"/>
      <c r="I17" s="23">
        <v>660</v>
      </c>
      <c r="J17" s="23">
        <v>9</v>
      </c>
      <c r="K17" s="23">
        <v>9</v>
      </c>
      <c r="L17" s="23">
        <v>2863</v>
      </c>
      <c r="M17" s="23">
        <v>495</v>
      </c>
    </row>
    <row r="18" spans="1:13" x14ac:dyDescent="0.4">
      <c r="A18" s="22">
        <v>45399</v>
      </c>
      <c r="B18" s="23"/>
      <c r="C18" s="23">
        <v>7030</v>
      </c>
      <c r="D18" s="23">
        <v>1780</v>
      </c>
      <c r="E18" s="23">
        <v>8810</v>
      </c>
      <c r="F18" s="23">
        <v>12</v>
      </c>
      <c r="G18" s="23">
        <v>670</v>
      </c>
      <c r="H18" s="23"/>
      <c r="I18" s="23">
        <v>670</v>
      </c>
      <c r="J18" s="23">
        <v>8</v>
      </c>
      <c r="K18" s="23">
        <v>9</v>
      </c>
      <c r="L18" s="23">
        <v>3489.9999999999995</v>
      </c>
      <c r="M18" s="23">
        <v>533</v>
      </c>
    </row>
    <row r="19" spans="1:13" x14ac:dyDescent="0.4">
      <c r="A19" s="22">
        <v>45400</v>
      </c>
      <c r="B19" s="23"/>
      <c r="C19" s="23">
        <v>5890</v>
      </c>
      <c r="D19" s="23">
        <v>2170</v>
      </c>
      <c r="E19" s="23">
        <v>8060</v>
      </c>
      <c r="F19" s="23">
        <v>10</v>
      </c>
      <c r="G19" s="23">
        <v>910</v>
      </c>
      <c r="H19" s="23"/>
      <c r="I19" s="23">
        <v>910</v>
      </c>
      <c r="J19" s="23">
        <v>9</v>
      </c>
      <c r="K19" s="23">
        <v>9</v>
      </c>
      <c r="L19" s="23">
        <v>2715.9999999999995</v>
      </c>
      <c r="M19" s="23">
        <v>473</v>
      </c>
    </row>
    <row r="20" spans="1:13" x14ac:dyDescent="0.4">
      <c r="A20" s="22">
        <v>45401</v>
      </c>
      <c r="B20" s="23"/>
      <c r="C20" s="23">
        <v>1560</v>
      </c>
      <c r="D20" s="23">
        <v>8450</v>
      </c>
      <c r="E20" s="23">
        <v>10010</v>
      </c>
      <c r="F20" s="23">
        <v>17</v>
      </c>
      <c r="G20" s="23">
        <v>300</v>
      </c>
      <c r="H20" s="23">
        <v>650</v>
      </c>
      <c r="I20" s="23">
        <v>950</v>
      </c>
      <c r="J20" s="23">
        <v>10</v>
      </c>
      <c r="K20" s="23">
        <v>9</v>
      </c>
      <c r="L20" s="23">
        <v>2908.9999999999995</v>
      </c>
      <c r="M20" s="23">
        <v>510</v>
      </c>
    </row>
    <row r="21" spans="1:13" x14ac:dyDescent="0.4">
      <c r="A21" s="22">
        <v>45404</v>
      </c>
      <c r="B21" s="23"/>
      <c r="C21" s="23">
        <v>600</v>
      </c>
      <c r="D21" s="23">
        <v>7220</v>
      </c>
      <c r="E21" s="23">
        <v>7820</v>
      </c>
      <c r="F21" s="23">
        <v>11</v>
      </c>
      <c r="G21" s="23">
        <v>170</v>
      </c>
      <c r="H21" s="23">
        <v>590</v>
      </c>
      <c r="I21" s="23">
        <v>760</v>
      </c>
      <c r="J21" s="23">
        <v>9</v>
      </c>
      <c r="K21" s="23">
        <v>9</v>
      </c>
      <c r="L21" s="23">
        <v>2737</v>
      </c>
      <c r="M21" s="23">
        <v>477</v>
      </c>
    </row>
    <row r="22" spans="1:13" x14ac:dyDescent="0.4">
      <c r="A22" s="22">
        <v>45405</v>
      </c>
      <c r="B22" s="23"/>
      <c r="C22" s="23">
        <v>8090</v>
      </c>
      <c r="D22" s="23">
        <v>750</v>
      </c>
      <c r="E22" s="23">
        <v>8840</v>
      </c>
      <c r="F22" s="23">
        <v>11</v>
      </c>
      <c r="G22" s="23">
        <v>750</v>
      </c>
      <c r="H22" s="23"/>
      <c r="I22" s="23">
        <v>750</v>
      </c>
      <c r="J22" s="23">
        <v>8</v>
      </c>
      <c r="K22" s="23">
        <v>9</v>
      </c>
      <c r="L22" s="23">
        <v>2922.9999999999995</v>
      </c>
      <c r="M22" s="23">
        <v>445</v>
      </c>
    </row>
    <row r="23" spans="1:13" x14ac:dyDescent="0.4">
      <c r="A23" s="22">
        <v>45406</v>
      </c>
      <c r="B23" s="23"/>
      <c r="C23" s="23">
        <v>4040</v>
      </c>
      <c r="D23" s="23">
        <v>1730</v>
      </c>
      <c r="E23" s="23">
        <v>5770</v>
      </c>
      <c r="F23" s="23">
        <v>9</v>
      </c>
      <c r="G23" s="23">
        <v>610</v>
      </c>
      <c r="H23" s="23"/>
      <c r="I23" s="23">
        <v>610</v>
      </c>
      <c r="J23" s="23">
        <v>9</v>
      </c>
      <c r="K23" s="23">
        <v>9</v>
      </c>
      <c r="L23" s="23">
        <v>2752.9999999999995</v>
      </c>
      <c r="M23" s="23">
        <v>439</v>
      </c>
    </row>
    <row r="24" spans="1:13" x14ac:dyDescent="0.4">
      <c r="A24" s="22">
        <v>45407</v>
      </c>
      <c r="B24" s="23"/>
      <c r="C24" s="23">
        <v>3820</v>
      </c>
      <c r="D24" s="23">
        <v>4200</v>
      </c>
      <c r="E24" s="23">
        <v>8020</v>
      </c>
      <c r="F24" s="23">
        <v>11</v>
      </c>
      <c r="G24" s="23">
        <v>780</v>
      </c>
      <c r="H24" s="23"/>
      <c r="I24" s="23">
        <v>780</v>
      </c>
      <c r="J24" s="23">
        <v>9</v>
      </c>
      <c r="K24" s="23">
        <v>9</v>
      </c>
      <c r="L24" s="23">
        <v>3346.9999999999995</v>
      </c>
      <c r="M24" s="23">
        <v>545</v>
      </c>
    </row>
    <row r="25" spans="1:13" x14ac:dyDescent="0.4">
      <c r="A25" s="22">
        <v>45408</v>
      </c>
      <c r="B25" s="23"/>
      <c r="C25" s="23"/>
      <c r="D25" s="23">
        <v>6130</v>
      </c>
      <c r="E25" s="23">
        <v>6130</v>
      </c>
      <c r="F25" s="23">
        <v>10</v>
      </c>
      <c r="G25" s="23">
        <v>30</v>
      </c>
      <c r="H25" s="23">
        <v>590</v>
      </c>
      <c r="I25" s="23">
        <v>620</v>
      </c>
      <c r="J25" s="23">
        <v>10</v>
      </c>
      <c r="K25" s="23">
        <v>9</v>
      </c>
      <c r="L25" s="23">
        <v>2609</v>
      </c>
      <c r="M25" s="23">
        <v>464</v>
      </c>
    </row>
    <row r="26" spans="1:13" x14ac:dyDescent="0.4">
      <c r="A26" s="22">
        <v>45411</v>
      </c>
      <c r="B26" s="23"/>
      <c r="C26" s="23">
        <v>1710</v>
      </c>
      <c r="D26" s="23">
        <v>6430</v>
      </c>
      <c r="E26" s="23">
        <v>8140</v>
      </c>
      <c r="F26" s="23">
        <v>11</v>
      </c>
      <c r="G26" s="23">
        <v>330</v>
      </c>
      <c r="H26" s="23">
        <v>390</v>
      </c>
      <c r="I26" s="23">
        <v>720</v>
      </c>
      <c r="J26" s="23">
        <v>9</v>
      </c>
      <c r="K26" s="23">
        <v>9</v>
      </c>
      <c r="L26" s="23">
        <v>2806</v>
      </c>
      <c r="M26" s="23">
        <v>459</v>
      </c>
    </row>
    <row r="27" spans="1:13" x14ac:dyDescent="0.4">
      <c r="A27" s="22">
        <v>45412</v>
      </c>
      <c r="B27" s="23"/>
      <c r="C27" s="23">
        <v>6680</v>
      </c>
      <c r="D27" s="23"/>
      <c r="E27" s="23">
        <v>6680</v>
      </c>
      <c r="F27" s="23">
        <v>9</v>
      </c>
      <c r="G27" s="23">
        <v>580</v>
      </c>
      <c r="H27" s="23"/>
      <c r="I27" s="23">
        <v>580</v>
      </c>
      <c r="J27" s="23">
        <v>8</v>
      </c>
      <c r="K27" s="23">
        <v>9</v>
      </c>
      <c r="L27" s="23">
        <v>3071</v>
      </c>
      <c r="M27" s="23">
        <v>510</v>
      </c>
    </row>
    <row r="28" spans="1:13" x14ac:dyDescent="0.4">
      <c r="A28" s="22" t="s">
        <v>32</v>
      </c>
      <c r="B28" s="23"/>
      <c r="C28" s="23">
        <v>87680</v>
      </c>
      <c r="D28" s="23">
        <v>85840</v>
      </c>
      <c r="E28" s="23">
        <v>173520</v>
      </c>
      <c r="F28" s="23">
        <v>243</v>
      </c>
      <c r="G28" s="23">
        <v>11210</v>
      </c>
      <c r="H28" s="23">
        <v>4910</v>
      </c>
      <c r="I28" s="23">
        <v>16120</v>
      </c>
      <c r="J28" s="23">
        <v>197</v>
      </c>
      <c r="K28" s="23">
        <v>198</v>
      </c>
      <c r="L28" s="23">
        <v>64284</v>
      </c>
      <c r="M28" s="23">
        <v>10698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別紙7</vt:lpstr>
      <vt:lpstr>集計</vt:lpstr>
      <vt:lpstr>別紙7!Print_Area</vt:lpstr>
      <vt:lpstr>別紙7!Print_Titles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2024-01-25T10:51:41Z</dcterms:created>
  <dcterms:modified xsi:type="dcterms:W3CDTF">2025-03-20T06:38:26Z</dcterms:modified>
</cp:coreProperties>
</file>