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83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<sst xmlns="http://schemas.openxmlformats.org/spreadsheetml/2006/main" count="40" uniqueCount="21">
  <si>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</si>
  <si>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</si>
  <si>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</si>
  <si>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</si>
  <si>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</si>
  <si>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</si>
  <si>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</si>
  <si>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</si>
  <si>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</si>
  <si>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</si>
  <si>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</si>
  <si>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</si>
  <si>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</si>
  <si>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</si>
  <si>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</si>
  <si>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</si>
  <si>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</si>
  <si>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</si>
  <si>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</si>
  <si>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</si>
  <si>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令和5年12月末日現在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</si>
</sst>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1290</c:v>
                </c:pt>
                <c:pt idx="1">
                  <c:v>1474</c:v>
                </c:pt>
                <c:pt idx="2">
                  <c:v>1517</c:v>
                </c:pt>
                <c:pt idx="3">
                  <c:v>1573</c:v>
                </c:pt>
                <c:pt idx="4">
                  <c:v>1695</c:v>
                </c:pt>
                <c:pt idx="5">
                  <c:v>1785</c:v>
                </c:pt>
                <c:pt idx="6">
                  <c:v>1867</c:v>
                </c:pt>
                <c:pt idx="7">
                  <c:v>1917</c:v>
                </c:pt>
                <c:pt idx="8">
                  <c:v>2121</c:v>
                </c:pt>
                <c:pt idx="9">
                  <c:v>2044</c:v>
                </c:pt>
                <c:pt idx="10">
                  <c:v>2118</c:v>
                </c:pt>
                <c:pt idx="11">
                  <c:v>2248</c:v>
                </c:pt>
                <c:pt idx="12">
                  <c:v>2164</c:v>
                </c:pt>
                <c:pt idx="13">
                  <c:v>2361</c:v>
                </c:pt>
                <c:pt idx="14">
                  <c:v>2366</c:v>
                </c:pt>
                <c:pt idx="15">
                  <c:v>2410</c:v>
                </c:pt>
                <c:pt idx="16">
                  <c:v>2478</c:v>
                </c:pt>
                <c:pt idx="17">
                  <c:v>2465</c:v>
                </c:pt>
                <c:pt idx="18">
                  <c:v>2554</c:v>
                </c:pt>
                <c:pt idx="19">
                  <c:v>3287</c:v>
                </c:pt>
                <c:pt idx="20">
                  <c:v>3407</c:v>
                </c:pt>
                <c:pt idx="21">
                  <c:v>3583</c:v>
                </c:pt>
                <c:pt idx="22">
                  <c:v>3640</c:v>
                </c:pt>
                <c:pt idx="23">
                  <c:v>3365</c:v>
                </c:pt>
                <c:pt idx="24">
                  <c:v>3074</c:v>
                </c:pt>
                <c:pt idx="25">
                  <c:v>2985</c:v>
                </c:pt>
                <c:pt idx="26">
                  <c:v>2800</c:v>
                </c:pt>
                <c:pt idx="27">
                  <c:v>2803</c:v>
                </c:pt>
                <c:pt idx="28">
                  <c:v>2562</c:v>
                </c:pt>
                <c:pt idx="29">
                  <c:v>2618</c:v>
                </c:pt>
                <c:pt idx="30">
                  <c:v>2439</c:v>
                </c:pt>
                <c:pt idx="31">
                  <c:v>2486</c:v>
                </c:pt>
                <c:pt idx="32">
                  <c:v>2457</c:v>
                </c:pt>
                <c:pt idx="33">
                  <c:v>2494</c:v>
                </c:pt>
                <c:pt idx="34">
                  <c:v>2550</c:v>
                </c:pt>
                <c:pt idx="35">
                  <c:v>2719</c:v>
                </c:pt>
                <c:pt idx="36">
                  <c:v>2747</c:v>
                </c:pt>
                <c:pt idx="37">
                  <c:v>2745</c:v>
                </c:pt>
                <c:pt idx="38">
                  <c:v>2920</c:v>
                </c:pt>
                <c:pt idx="39">
                  <c:v>3010</c:v>
                </c:pt>
                <c:pt idx="40">
                  <c:v>3015</c:v>
                </c:pt>
                <c:pt idx="41">
                  <c:v>3287</c:v>
                </c:pt>
                <c:pt idx="42">
                  <c:v>3263</c:v>
                </c:pt>
                <c:pt idx="43">
                  <c:v>3371</c:v>
                </c:pt>
                <c:pt idx="44">
                  <c:v>3565</c:v>
                </c:pt>
                <c:pt idx="45">
                  <c:v>3715</c:v>
                </c:pt>
                <c:pt idx="46">
                  <c:v>3797</c:v>
                </c:pt>
                <c:pt idx="47">
                  <c:v>3925</c:v>
                </c:pt>
                <c:pt idx="48">
                  <c:v>3976</c:v>
                </c:pt>
                <c:pt idx="49">
                  <c:v>4451</c:v>
                </c:pt>
                <c:pt idx="50">
                  <c:v>4676</c:v>
                </c:pt>
                <c:pt idx="51">
                  <c:v>4671</c:v>
                </c:pt>
                <c:pt idx="52">
                  <c:v>4545</c:v>
                </c:pt>
                <c:pt idx="53">
                  <c:v>4458</c:v>
                </c:pt>
                <c:pt idx="54">
                  <c:v>4242</c:v>
                </c:pt>
                <c:pt idx="55">
                  <c:v>4362</c:v>
                </c:pt>
                <c:pt idx="56">
                  <c:v>4234</c:v>
                </c:pt>
                <c:pt idx="57">
                  <c:v>3180</c:v>
                </c:pt>
                <c:pt idx="58">
                  <c:v>4009</c:v>
                </c:pt>
                <c:pt idx="59">
                  <c:v>3890</c:v>
                </c:pt>
                <c:pt idx="60">
                  <c:v>3492</c:v>
                </c:pt>
                <c:pt idx="61">
                  <c:v>3437</c:v>
                </c:pt>
                <c:pt idx="62">
                  <c:v>3178</c:v>
                </c:pt>
                <c:pt idx="63">
                  <c:v>3193</c:v>
                </c:pt>
                <c:pt idx="64">
                  <c:v>3111</c:v>
                </c:pt>
                <c:pt idx="65">
                  <c:v>3048</c:v>
                </c:pt>
                <c:pt idx="66">
                  <c:v>2910</c:v>
                </c:pt>
                <c:pt idx="67">
                  <c:v>3112</c:v>
                </c:pt>
                <c:pt idx="68">
                  <c:v>3200</c:v>
                </c:pt>
                <c:pt idx="69">
                  <c:v>3218</c:v>
                </c:pt>
                <c:pt idx="70">
                  <c:v>3391</c:v>
                </c:pt>
                <c:pt idx="71">
                  <c:v>3587</c:v>
                </c:pt>
                <c:pt idx="72">
                  <c:v>3829</c:v>
                </c:pt>
                <c:pt idx="73">
                  <c:v>4057</c:v>
                </c:pt>
                <c:pt idx="74">
                  <c:v>4610</c:v>
                </c:pt>
                <c:pt idx="75">
                  <c:v>4587</c:v>
                </c:pt>
                <c:pt idx="76">
                  <c:v>4589</c:v>
                </c:pt>
                <c:pt idx="77">
                  <c:v>3105</c:v>
                </c:pt>
                <c:pt idx="78">
                  <c:v>2901</c:v>
                </c:pt>
                <c:pt idx="79">
                  <c:v>3415</c:v>
                </c:pt>
                <c:pt idx="80">
                  <c:v>3668</c:v>
                </c:pt>
                <c:pt idx="81">
                  <c:v>3379</c:v>
                </c:pt>
                <c:pt idx="82">
                  <c:v>3246</c:v>
                </c:pt>
                <c:pt idx="83">
                  <c:v>2950</c:v>
                </c:pt>
                <c:pt idx="84">
                  <c:v>2449</c:v>
                </c:pt>
                <c:pt idx="85">
                  <c:v>2276</c:v>
                </c:pt>
                <c:pt idx="86">
                  <c:v>2286</c:v>
                </c:pt>
                <c:pt idx="87">
                  <c:v>2016</c:v>
                </c:pt>
                <c:pt idx="88">
                  <c:v>1863</c:v>
                </c:pt>
                <c:pt idx="89">
                  <c:v>1583</c:v>
                </c:pt>
                <c:pt idx="90">
                  <c:v>1406</c:v>
                </c:pt>
                <c:pt idx="91">
                  <c:v>1239</c:v>
                </c:pt>
                <c:pt idx="92">
                  <c:v>1031</c:v>
                </c:pt>
                <c:pt idx="93">
                  <c:v>812</c:v>
                </c:pt>
                <c:pt idx="94">
                  <c:v>697</c:v>
                </c:pt>
                <c:pt idx="95">
                  <c:v>518</c:v>
                </c:pt>
                <c:pt idx="96">
                  <c:v>406</c:v>
                </c:pt>
                <c:pt idx="97">
                  <c:v>322</c:v>
                </c:pt>
                <c:pt idx="98">
                  <c:v>241</c:v>
                </c:pt>
                <c:pt idx="99">
                  <c:v>145</c:v>
                </c:pt>
                <c:pt idx="100">
                  <c:v>97</c:v>
                </c:pt>
                <c:pt idx="101">
                  <c:v>80</c:v>
                </c:pt>
                <c:pt idx="102">
                  <c:v>39</c:v>
                </c:pt>
                <c:pt idx="10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1365</c:v>
                </c:pt>
                <c:pt idx="1">
                  <c:v>1487</c:v>
                </c:pt>
                <c:pt idx="2">
                  <c:v>1615</c:v>
                </c:pt>
                <c:pt idx="3">
                  <c:v>1671</c:v>
                </c:pt>
                <c:pt idx="4">
                  <c:v>1818</c:v>
                </c:pt>
                <c:pt idx="5">
                  <c:v>1958</c:v>
                </c:pt>
                <c:pt idx="6">
                  <c:v>1999</c:v>
                </c:pt>
                <c:pt idx="7">
                  <c:v>2135</c:v>
                </c:pt>
                <c:pt idx="8">
                  <c:v>2215</c:v>
                </c:pt>
                <c:pt idx="9">
                  <c:v>2190</c:v>
                </c:pt>
                <c:pt idx="10">
                  <c:v>2252</c:v>
                </c:pt>
                <c:pt idx="11">
                  <c:v>2370</c:v>
                </c:pt>
                <c:pt idx="12">
                  <c:v>2402</c:v>
                </c:pt>
                <c:pt idx="13">
                  <c:v>2493</c:v>
                </c:pt>
                <c:pt idx="14">
                  <c:v>2508</c:v>
                </c:pt>
                <c:pt idx="15">
                  <c:v>2472</c:v>
                </c:pt>
                <c:pt idx="16">
                  <c:v>2584</c:v>
                </c:pt>
                <c:pt idx="17">
                  <c:v>2661</c:v>
                </c:pt>
                <c:pt idx="18">
                  <c:v>2727</c:v>
                </c:pt>
                <c:pt idx="19">
                  <c:v>3665</c:v>
                </c:pt>
                <c:pt idx="20">
                  <c:v>3864</c:v>
                </c:pt>
                <c:pt idx="21">
                  <c:v>4120</c:v>
                </c:pt>
                <c:pt idx="22">
                  <c:v>4009</c:v>
                </c:pt>
                <c:pt idx="23">
                  <c:v>3732</c:v>
                </c:pt>
                <c:pt idx="24">
                  <c:v>3513</c:v>
                </c:pt>
                <c:pt idx="25">
                  <c:v>3414</c:v>
                </c:pt>
                <c:pt idx="26">
                  <c:v>3205</c:v>
                </c:pt>
                <c:pt idx="27">
                  <c:v>3094</c:v>
                </c:pt>
                <c:pt idx="28">
                  <c:v>2971</c:v>
                </c:pt>
                <c:pt idx="29">
                  <c:v>3019</c:v>
                </c:pt>
                <c:pt idx="30">
                  <c:v>2888</c:v>
                </c:pt>
                <c:pt idx="31">
                  <c:v>2930</c:v>
                </c:pt>
                <c:pt idx="32">
                  <c:v>2866</c:v>
                </c:pt>
                <c:pt idx="33">
                  <c:v>2749</c:v>
                </c:pt>
                <c:pt idx="34">
                  <c:v>2907</c:v>
                </c:pt>
                <c:pt idx="35">
                  <c:v>2956</c:v>
                </c:pt>
                <c:pt idx="36">
                  <c:v>2987</c:v>
                </c:pt>
                <c:pt idx="37">
                  <c:v>3105</c:v>
                </c:pt>
                <c:pt idx="38">
                  <c:v>3208</c:v>
                </c:pt>
                <c:pt idx="39">
                  <c:v>3361</c:v>
                </c:pt>
                <c:pt idx="40">
                  <c:v>3385</c:v>
                </c:pt>
                <c:pt idx="41">
                  <c:v>3487</c:v>
                </c:pt>
                <c:pt idx="42">
                  <c:v>3474</c:v>
                </c:pt>
                <c:pt idx="43">
                  <c:v>3693</c:v>
                </c:pt>
                <c:pt idx="44">
                  <c:v>3765</c:v>
                </c:pt>
                <c:pt idx="45">
                  <c:v>3990</c:v>
                </c:pt>
                <c:pt idx="46">
                  <c:v>3971</c:v>
                </c:pt>
                <c:pt idx="47">
                  <c:v>4197</c:v>
                </c:pt>
                <c:pt idx="48">
                  <c:v>4423</c:v>
                </c:pt>
                <c:pt idx="49">
                  <c:v>4549</c:v>
                </c:pt>
                <c:pt idx="50">
                  <c:v>5017</c:v>
                </c:pt>
                <c:pt idx="51">
                  <c:v>4806</c:v>
                </c:pt>
                <c:pt idx="52">
                  <c:v>4896</c:v>
                </c:pt>
                <c:pt idx="53">
                  <c:v>4765</c:v>
                </c:pt>
                <c:pt idx="54">
                  <c:v>4594</c:v>
                </c:pt>
                <c:pt idx="55">
                  <c:v>4659</c:v>
                </c:pt>
                <c:pt idx="56">
                  <c:v>4607</c:v>
                </c:pt>
                <c:pt idx="57">
                  <c:v>3461</c:v>
                </c:pt>
                <c:pt idx="58">
                  <c:v>4403</c:v>
                </c:pt>
                <c:pt idx="59">
                  <c:v>4002</c:v>
                </c:pt>
                <c:pt idx="60">
                  <c:v>3788</c:v>
                </c:pt>
                <c:pt idx="61">
                  <c:v>3523</c:v>
                </c:pt>
                <c:pt idx="62">
                  <c:v>3259</c:v>
                </c:pt>
                <c:pt idx="63">
                  <c:v>3333</c:v>
                </c:pt>
                <c:pt idx="64">
                  <c:v>3206</c:v>
                </c:pt>
                <c:pt idx="65">
                  <c:v>3122</c:v>
                </c:pt>
                <c:pt idx="66">
                  <c:v>2911</c:v>
                </c:pt>
                <c:pt idx="67">
                  <c:v>2878</c:v>
                </c:pt>
                <c:pt idx="68">
                  <c:v>3077</c:v>
                </c:pt>
                <c:pt idx="69">
                  <c:v>3056</c:v>
                </c:pt>
                <c:pt idx="70">
                  <c:v>3095</c:v>
                </c:pt>
                <c:pt idx="71">
                  <c:v>3221</c:v>
                </c:pt>
                <c:pt idx="72">
                  <c:v>3371</c:v>
                </c:pt>
                <c:pt idx="73">
                  <c:v>3672</c:v>
                </c:pt>
                <c:pt idx="74">
                  <c:v>4156</c:v>
                </c:pt>
                <c:pt idx="75">
                  <c:v>3890</c:v>
                </c:pt>
                <c:pt idx="76">
                  <c:v>3888</c:v>
                </c:pt>
                <c:pt idx="77">
                  <c:v>2612</c:v>
                </c:pt>
                <c:pt idx="78">
                  <c:v>2340</c:v>
                </c:pt>
                <c:pt idx="79">
                  <c:v>2724</c:v>
                </c:pt>
                <c:pt idx="80">
                  <c:v>2889</c:v>
                </c:pt>
                <c:pt idx="81">
                  <c:v>2561</c:v>
                </c:pt>
                <c:pt idx="82">
                  <c:v>2573</c:v>
                </c:pt>
                <c:pt idx="83">
                  <c:v>2212</c:v>
                </c:pt>
                <c:pt idx="84">
                  <c:v>1769</c:v>
                </c:pt>
                <c:pt idx="85">
                  <c:v>1627</c:v>
                </c:pt>
                <c:pt idx="86">
                  <c:v>1554</c:v>
                </c:pt>
                <c:pt idx="87">
                  <c:v>1323</c:v>
                </c:pt>
                <c:pt idx="88">
                  <c:v>1182</c:v>
                </c:pt>
                <c:pt idx="89">
                  <c:v>910</c:v>
                </c:pt>
                <c:pt idx="90">
                  <c:v>744</c:v>
                </c:pt>
                <c:pt idx="91">
                  <c:v>577</c:v>
                </c:pt>
                <c:pt idx="92">
                  <c:v>442</c:v>
                </c:pt>
                <c:pt idx="93">
                  <c:v>304</c:v>
                </c:pt>
                <c:pt idx="94">
                  <c:v>257</c:v>
                </c:pt>
                <c:pt idx="95">
                  <c:v>164</c:v>
                </c:pt>
                <c:pt idx="96">
                  <c:v>110</c:v>
                </c:pt>
                <c:pt idx="97">
                  <c:v>74</c:v>
                </c:pt>
                <c:pt idx="98">
                  <c:v>46</c:v>
                </c:pt>
                <c:pt idx="99">
                  <c:v>34</c:v>
                </c:pt>
                <c:pt idx="100">
                  <c:v>19</c:v>
                </c:pt>
                <c:pt idx="101">
                  <c:v>12</c:v>
                </c:pt>
                <c:pt idx="102">
                  <c:v>4</c:v>
                </c:pt>
                <c:pt idx="10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F24" sqref="F24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1365</v>
      </c>
      <c r="J3" s="27">
        <v>1290</v>
      </c>
      <c r="K3" s="4">
        <f>I3+J3</f>
        <v>2655</v>
      </c>
    </row>
    <row r="4" spans="1:11" ht="13.5" customHeight="1" x14ac:dyDescent="0.15">
      <c r="H4" s="5">
        <v>1</v>
      </c>
      <c r="I4" s="28">
        <v>1487</v>
      </c>
      <c r="J4" s="29">
        <v>1474</v>
      </c>
      <c r="K4" s="6">
        <f t="shared" ref="K4:K67" si="0">I4+J4</f>
        <v>2961</v>
      </c>
    </row>
    <row r="5" spans="1:11" ht="13.5" customHeight="1" x14ac:dyDescent="0.15">
      <c r="H5" s="5">
        <v>2</v>
      </c>
      <c r="I5" s="28">
        <v>1615</v>
      </c>
      <c r="J5" s="29">
        <v>1517</v>
      </c>
      <c r="K5" s="6">
        <f t="shared" si="0"/>
        <v>3132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1671</v>
      </c>
      <c r="J6" s="29">
        <v>1573</v>
      </c>
      <c r="K6" s="6">
        <f t="shared" si="0"/>
        <v>3244</v>
      </c>
    </row>
    <row r="7" spans="1:11" ht="13.5" customHeight="1" x14ac:dyDescent="0.15">
      <c r="A7" s="97"/>
      <c r="B7" s="97"/>
      <c r="C7" s="7"/>
      <c r="H7" s="8">
        <v>4</v>
      </c>
      <c r="I7" s="30">
        <v>1818</v>
      </c>
      <c r="J7" s="31">
        <v>1695</v>
      </c>
      <c r="K7" s="9">
        <f t="shared" si="0"/>
        <v>3513</v>
      </c>
    </row>
    <row r="8" spans="1:11" ht="13.5" customHeight="1" x14ac:dyDescent="0.15">
      <c r="H8" s="10">
        <v>5</v>
      </c>
      <c r="I8" s="32">
        <v>1958</v>
      </c>
      <c r="J8" s="33">
        <v>1785</v>
      </c>
      <c r="K8" s="11">
        <f t="shared" si="0"/>
        <v>3743</v>
      </c>
    </row>
    <row r="9" spans="1:11" ht="13.5" customHeight="1" x14ac:dyDescent="0.15">
      <c r="H9" s="5">
        <v>6</v>
      </c>
      <c r="I9" s="28">
        <v>1999</v>
      </c>
      <c r="J9" s="29">
        <v>1867</v>
      </c>
      <c r="K9" s="6">
        <f t="shared" si="0"/>
        <v>3866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2135</v>
      </c>
      <c r="J10" s="29">
        <v>1917</v>
      </c>
      <c r="K10" s="6">
        <f t="shared" si="0"/>
        <v>4052</v>
      </c>
    </row>
    <row r="11" spans="1:11" ht="13.5" customHeight="1" thickBot="1" x14ac:dyDescent="0.2">
      <c r="A11" s="102"/>
      <c r="B11" s="102"/>
      <c r="H11" s="5">
        <v>8</v>
      </c>
      <c r="I11" s="28">
        <v>2215</v>
      </c>
      <c r="J11" s="29">
        <v>2121</v>
      </c>
      <c r="K11" s="6">
        <f t="shared" si="0"/>
        <v>4336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2190</v>
      </c>
      <c r="J12" s="31">
        <v>2044</v>
      </c>
      <c r="K12" s="9">
        <f t="shared" si="0"/>
        <v>4234</v>
      </c>
    </row>
    <row r="13" spans="1:11" ht="13.5" customHeight="1" x14ac:dyDescent="0.15">
      <c r="A13" s="107"/>
      <c r="B13" s="108"/>
      <c r="H13" s="12">
        <v>10</v>
      </c>
      <c r="I13" s="34">
        <v>2252</v>
      </c>
      <c r="J13" s="35">
        <v>2118</v>
      </c>
      <c r="K13" s="13">
        <f t="shared" si="0"/>
        <v>4370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2370</v>
      </c>
      <c r="J14" s="29">
        <v>2248</v>
      </c>
      <c r="K14" s="6">
        <f t="shared" si="0"/>
        <v>4618</v>
      </c>
    </row>
    <row r="15" spans="1:11" ht="13.5" customHeight="1" thickBot="1" x14ac:dyDescent="0.2">
      <c r="A15" s="111"/>
      <c r="B15" s="112"/>
      <c r="H15" s="5">
        <v>12</v>
      </c>
      <c r="I15" s="28">
        <v>2402</v>
      </c>
      <c r="J15" s="29">
        <v>2164</v>
      </c>
      <c r="K15" s="6">
        <f t="shared" si="0"/>
        <v>4566</v>
      </c>
    </row>
    <row r="16" spans="1:11" ht="13.5" customHeight="1" x14ac:dyDescent="0.15">
      <c r="A16" s="14"/>
      <c r="B16" s="14"/>
      <c r="H16" s="5">
        <v>13</v>
      </c>
      <c r="I16" s="28">
        <v>2493</v>
      </c>
      <c r="J16" s="29">
        <v>2361</v>
      </c>
      <c r="K16" s="6">
        <f t="shared" si="0"/>
        <v>4854</v>
      </c>
    </row>
    <row r="17" spans="1:11" ht="13.5" customHeight="1" x14ac:dyDescent="0.15">
      <c r="H17" s="15">
        <v>14</v>
      </c>
      <c r="I17" s="36">
        <v>2508</v>
      </c>
      <c r="J17" s="37">
        <v>2366</v>
      </c>
      <c r="K17" s="16">
        <f t="shared" si="0"/>
        <v>4874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2472</v>
      </c>
      <c r="J18" s="33">
        <v>2410</v>
      </c>
      <c r="K18" s="11">
        <f t="shared" si="0"/>
        <v>4882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2584</v>
      </c>
      <c r="J19" s="29">
        <v>2478</v>
      </c>
      <c r="K19" s="6">
        <f t="shared" si="0"/>
        <v>5062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2661</v>
      </c>
      <c r="J20" s="29">
        <v>2465</v>
      </c>
      <c r="K20" s="6">
        <f t="shared" si="0"/>
        <v>5126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2727</v>
      </c>
      <c r="J21" s="29">
        <v>2554</v>
      </c>
      <c r="K21" s="6">
        <f t="shared" si="0"/>
        <v>5281</v>
      </c>
    </row>
    <row r="22" spans="1:11" ht="13.5" customHeight="1" x14ac:dyDescent="0.15">
      <c r="A22" s="85">
        <f>SUM(I3:I106)</f>
        <v>280146</v>
      </c>
      <c r="B22" s="87">
        <f>SUM(J3:J106)</f>
        <v>280546</v>
      </c>
      <c r="C22" s="77">
        <f>SUM(K3:K106)</f>
        <v>560692</v>
      </c>
      <c r="D22" s="78"/>
      <c r="H22" s="8">
        <v>19</v>
      </c>
      <c r="I22" s="30">
        <v>3665</v>
      </c>
      <c r="J22" s="31">
        <v>3287</v>
      </c>
      <c r="K22" s="9">
        <f t="shared" si="0"/>
        <v>6952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3864</v>
      </c>
      <c r="J23" s="35">
        <v>3407</v>
      </c>
      <c r="K23" s="13">
        <f t="shared" si="0"/>
        <v>7271</v>
      </c>
    </row>
    <row r="24" spans="1:11" ht="13.5" customHeight="1" x14ac:dyDescent="0.15">
      <c r="H24" s="5">
        <v>21</v>
      </c>
      <c r="I24" s="28">
        <v>4120</v>
      </c>
      <c r="J24" s="29">
        <v>3583</v>
      </c>
      <c r="K24" s="6">
        <f t="shared" si="0"/>
        <v>7703</v>
      </c>
    </row>
    <row r="25" spans="1:11" ht="13.5" customHeight="1" x14ac:dyDescent="0.15">
      <c r="H25" s="5">
        <v>22</v>
      </c>
      <c r="I25" s="28">
        <v>4009</v>
      </c>
      <c r="J25" s="29">
        <v>3640</v>
      </c>
      <c r="K25" s="6">
        <f t="shared" si="0"/>
        <v>7649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3732</v>
      </c>
      <c r="J26" s="29">
        <v>3365</v>
      </c>
      <c r="K26" s="6">
        <f t="shared" si="0"/>
        <v>7097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3513</v>
      </c>
      <c r="J27" s="37">
        <v>3074</v>
      </c>
      <c r="K27" s="16">
        <f t="shared" si="0"/>
        <v>6587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3414</v>
      </c>
      <c r="J28" s="33">
        <v>2985</v>
      </c>
      <c r="K28" s="11">
        <f t="shared" si="0"/>
        <v>6399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3205</v>
      </c>
      <c r="J29" s="29">
        <v>2800</v>
      </c>
      <c r="K29" s="6">
        <f t="shared" si="0"/>
        <v>6005</v>
      </c>
    </row>
    <row r="30" spans="1:11" ht="13.5" customHeight="1" x14ac:dyDescent="0.15">
      <c r="A30" s="100">
        <f>(SUMPRODUCT($H$3:$H$105,I3:I105)+103*I106)/SUM(I3:I106)+0.5</f>
        <v>46.503748045661908</v>
      </c>
      <c r="B30" s="98">
        <f>(SUMPRODUCT($H$3:$H$105,J3:J105)+103*J106)/SUM(J3:J106)+0.5</f>
        <v>49.47447120971249</v>
      </c>
      <c r="C30" s="81">
        <f>(SUMPRODUCT($H$3:$H$105,I3:I105)+SUMPRODUCT(H3:H105,J3:J105)+103*SUM(I106:J106))/SUM(I3:J106)+0.5</f>
        <v>47.990169290804936</v>
      </c>
      <c r="D30" s="82"/>
      <c r="H30" s="5">
        <v>27</v>
      </c>
      <c r="I30" s="28">
        <v>3094</v>
      </c>
      <c r="J30" s="29">
        <v>2803</v>
      </c>
      <c r="K30" s="6">
        <f t="shared" si="0"/>
        <v>5897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2971</v>
      </c>
      <c r="J31" s="29">
        <v>2562</v>
      </c>
      <c r="K31" s="6">
        <f t="shared" si="0"/>
        <v>5533</v>
      </c>
    </row>
    <row r="32" spans="1:11" ht="13.5" customHeight="1" x14ac:dyDescent="0.15">
      <c r="H32" s="8">
        <v>29</v>
      </c>
      <c r="I32" s="30">
        <v>3019</v>
      </c>
      <c r="J32" s="31">
        <v>2618</v>
      </c>
      <c r="K32" s="9">
        <f t="shared" si="0"/>
        <v>5637</v>
      </c>
    </row>
    <row r="33" spans="1:11" ht="13.5" customHeight="1" x14ac:dyDescent="0.15">
      <c r="H33" s="12">
        <v>30</v>
      </c>
      <c r="I33" s="34">
        <v>2888</v>
      </c>
      <c r="J33" s="35">
        <v>2439</v>
      </c>
      <c r="K33" s="13">
        <f t="shared" si="0"/>
        <v>5327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2930</v>
      </c>
      <c r="J34" s="29">
        <v>2486</v>
      </c>
      <c r="K34" s="6">
        <f t="shared" si="0"/>
        <v>5416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2866</v>
      </c>
      <c r="J35" s="29">
        <v>2457</v>
      </c>
      <c r="K35" s="6">
        <f t="shared" si="0"/>
        <v>5323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2749</v>
      </c>
      <c r="J36" s="29">
        <v>2494</v>
      </c>
      <c r="K36" s="6">
        <f t="shared" si="0"/>
        <v>5243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2907</v>
      </c>
      <c r="J37" s="37">
        <v>2550</v>
      </c>
      <c r="K37" s="16">
        <f t="shared" si="0"/>
        <v>5457</v>
      </c>
    </row>
    <row r="38" spans="1:11" ht="13.5" customHeight="1" x14ac:dyDescent="0.15">
      <c r="A38" s="48">
        <f>SUM($I$3:$I$17)</f>
        <v>30478</v>
      </c>
      <c r="B38" s="50">
        <f>SUM($J$3:$J$17)</f>
        <v>28540</v>
      </c>
      <c r="C38" s="52">
        <f>A38+B38</f>
        <v>59018</v>
      </c>
      <c r="D38" s="53"/>
      <c r="E38" s="56">
        <f>C38/$C$22</f>
        <v>0.10525921539811518</v>
      </c>
      <c r="F38" s="57"/>
      <c r="H38" s="10">
        <v>35</v>
      </c>
      <c r="I38" s="32">
        <v>2956</v>
      </c>
      <c r="J38" s="33">
        <v>2719</v>
      </c>
      <c r="K38" s="11">
        <f t="shared" si="0"/>
        <v>5675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2987</v>
      </c>
      <c r="J39" s="29">
        <v>2747</v>
      </c>
      <c r="K39" s="6">
        <f t="shared" si="0"/>
        <v>5734</v>
      </c>
    </row>
    <row r="40" spans="1:11" ht="13.5" customHeight="1" x14ac:dyDescent="0.15">
      <c r="H40" s="5">
        <v>37</v>
      </c>
      <c r="I40" s="28">
        <v>3105</v>
      </c>
      <c r="J40" s="29">
        <v>2745</v>
      </c>
      <c r="K40" s="6">
        <f t="shared" si="0"/>
        <v>5850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3208</v>
      </c>
      <c r="J41" s="29">
        <v>2920</v>
      </c>
      <c r="K41" s="6">
        <f t="shared" si="0"/>
        <v>6128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3361</v>
      </c>
      <c r="J42" s="31">
        <v>3010</v>
      </c>
      <c r="K42" s="9">
        <f t="shared" si="0"/>
        <v>6371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3385</v>
      </c>
      <c r="J43" s="35">
        <v>3015</v>
      </c>
      <c r="K43" s="13">
        <f t="shared" si="0"/>
        <v>6400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3487</v>
      </c>
      <c r="J44" s="29">
        <v>3287</v>
      </c>
      <c r="K44" s="6">
        <f t="shared" si="0"/>
        <v>6774</v>
      </c>
    </row>
    <row r="45" spans="1:11" ht="13.5" customHeight="1" x14ac:dyDescent="0.15">
      <c r="A45" s="48">
        <f>SUM($I$18:$I$67)</f>
        <v>180260</v>
      </c>
      <c r="B45" s="50">
        <f>SUM($J$18:$J$67)</f>
        <v>165641</v>
      </c>
      <c r="C45" s="52">
        <f>A45+B45</f>
        <v>345901</v>
      </c>
      <c r="D45" s="53"/>
      <c r="E45" s="56">
        <f>C45/$C$22</f>
        <v>0.61691802272905627</v>
      </c>
      <c r="F45" s="57"/>
      <c r="H45" s="5">
        <v>42</v>
      </c>
      <c r="I45" s="28">
        <v>3474</v>
      </c>
      <c r="J45" s="29">
        <v>3263</v>
      </c>
      <c r="K45" s="6">
        <f t="shared" si="0"/>
        <v>6737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3693</v>
      </c>
      <c r="J46" s="29">
        <v>3371</v>
      </c>
      <c r="K46" s="6">
        <f t="shared" si="0"/>
        <v>7064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3765</v>
      </c>
      <c r="J47" s="37">
        <v>3565</v>
      </c>
      <c r="K47" s="16">
        <f t="shared" si="0"/>
        <v>7330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3990</v>
      </c>
      <c r="J48" s="33">
        <v>3715</v>
      </c>
      <c r="K48" s="11">
        <f t="shared" si="0"/>
        <v>7705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3971</v>
      </c>
      <c r="J49" s="29">
        <v>3797</v>
      </c>
      <c r="K49" s="6">
        <f t="shared" si="0"/>
        <v>7768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4197</v>
      </c>
      <c r="J50" s="29">
        <v>3925</v>
      </c>
      <c r="K50" s="6">
        <f t="shared" si="0"/>
        <v>8122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4423</v>
      </c>
      <c r="J51" s="29">
        <v>3976</v>
      </c>
      <c r="K51" s="6">
        <f t="shared" si="0"/>
        <v>8399</v>
      </c>
    </row>
    <row r="52" spans="1:11" ht="13.5" customHeight="1" x14ac:dyDescent="0.15">
      <c r="A52" s="48">
        <f>SUM($I$68:$I$106)</f>
        <v>69408</v>
      </c>
      <c r="B52" s="50">
        <f>SUM($J$68:$J$106)</f>
        <v>86365</v>
      </c>
      <c r="C52" s="52">
        <f>A52+B52</f>
        <v>155773</v>
      </c>
      <c r="D52" s="53"/>
      <c r="E52" s="56">
        <f>C52/$C$22</f>
        <v>0.27782276187282856</v>
      </c>
      <c r="F52" s="57"/>
      <c r="H52" s="8">
        <v>49</v>
      </c>
      <c r="I52" s="30">
        <v>4549</v>
      </c>
      <c r="J52" s="31">
        <v>4451</v>
      </c>
      <c r="K52" s="9">
        <f t="shared" si="0"/>
        <v>9000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5017</v>
      </c>
      <c r="J53" s="35">
        <v>4676</v>
      </c>
      <c r="K53" s="13">
        <f t="shared" si="0"/>
        <v>9693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4806</v>
      </c>
      <c r="J54" s="29">
        <v>4671</v>
      </c>
      <c r="K54" s="6">
        <f t="shared" si="0"/>
        <v>9477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4896</v>
      </c>
      <c r="J55" s="29">
        <v>4545</v>
      </c>
      <c r="K55" s="6">
        <f t="shared" si="0"/>
        <v>9441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4765</v>
      </c>
      <c r="J56" s="29">
        <v>4458</v>
      </c>
      <c r="K56" s="6">
        <f t="shared" si="0"/>
        <v>9223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4594</v>
      </c>
      <c r="J57" s="37">
        <v>4242</v>
      </c>
      <c r="K57" s="16">
        <f t="shared" si="0"/>
        <v>8836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4659</v>
      </c>
      <c r="J58" s="33">
        <v>4362</v>
      </c>
      <c r="K58" s="11">
        <f t="shared" si="0"/>
        <v>9021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4607</v>
      </c>
      <c r="J59" s="29">
        <v>4234</v>
      </c>
      <c r="K59" s="6">
        <f t="shared" si="0"/>
        <v>8841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3461</v>
      </c>
      <c r="J60" s="29">
        <v>3180</v>
      </c>
      <c r="K60" s="6">
        <f t="shared" si="0"/>
        <v>6641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4403</v>
      </c>
      <c r="J61" s="29">
        <v>4009</v>
      </c>
      <c r="K61" s="6">
        <f t="shared" si="0"/>
        <v>8412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4002</v>
      </c>
      <c r="J62" s="31">
        <v>3890</v>
      </c>
      <c r="K62" s="9">
        <f t="shared" si="0"/>
        <v>7892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3788</v>
      </c>
      <c r="J63" s="35">
        <v>3492</v>
      </c>
      <c r="K63" s="13">
        <f t="shared" si="0"/>
        <v>7280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3523</v>
      </c>
      <c r="J64" s="29">
        <v>3437</v>
      </c>
      <c r="K64" s="6">
        <f t="shared" si="0"/>
        <v>6960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3259</v>
      </c>
      <c r="J65" s="29">
        <v>3178</v>
      </c>
      <c r="K65" s="6">
        <f t="shared" si="0"/>
        <v>6437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3333</v>
      </c>
      <c r="J66" s="29">
        <v>3193</v>
      </c>
      <c r="K66" s="6">
        <f t="shared" si="0"/>
        <v>6526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3206</v>
      </c>
      <c r="J67" s="37">
        <v>3111</v>
      </c>
      <c r="K67" s="16">
        <f t="shared" si="0"/>
        <v>6317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3122</v>
      </c>
      <c r="J68" s="33">
        <v>3048</v>
      </c>
      <c r="K68" s="11">
        <f t="shared" ref="K68:K106" si="1">I68+J68</f>
        <v>6170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2911</v>
      </c>
      <c r="J69" s="29">
        <v>2910</v>
      </c>
      <c r="K69" s="6">
        <f t="shared" si="1"/>
        <v>5821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2878</v>
      </c>
      <c r="J70" s="29">
        <v>3112</v>
      </c>
      <c r="K70" s="6">
        <f t="shared" si="1"/>
        <v>5990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3077</v>
      </c>
      <c r="J71" s="29">
        <v>3200</v>
      </c>
      <c r="K71" s="6">
        <f t="shared" si="1"/>
        <v>6277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3056</v>
      </c>
      <c r="J72" s="31">
        <v>3218</v>
      </c>
      <c r="K72" s="9">
        <f t="shared" si="1"/>
        <v>6274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3095</v>
      </c>
      <c r="J73" s="35">
        <v>3391</v>
      </c>
      <c r="K73" s="13">
        <f t="shared" si="1"/>
        <v>6486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3221</v>
      </c>
      <c r="J74" s="29">
        <v>3587</v>
      </c>
      <c r="K74" s="6">
        <f t="shared" si="1"/>
        <v>6808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3371</v>
      </c>
      <c r="J75" s="29">
        <v>3829</v>
      </c>
      <c r="K75" s="6">
        <f t="shared" si="1"/>
        <v>7200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3672</v>
      </c>
      <c r="J76" s="29">
        <v>4057</v>
      </c>
      <c r="K76" s="6">
        <f t="shared" si="1"/>
        <v>7729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4156</v>
      </c>
      <c r="J77" s="37">
        <v>4610</v>
      </c>
      <c r="K77" s="16">
        <f t="shared" si="1"/>
        <v>8766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3890</v>
      </c>
      <c r="J78" s="33">
        <v>4587</v>
      </c>
      <c r="K78" s="11">
        <f t="shared" si="1"/>
        <v>8477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3888</v>
      </c>
      <c r="J79" s="29">
        <v>4589</v>
      </c>
      <c r="K79" s="6">
        <f t="shared" si="1"/>
        <v>8477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2612</v>
      </c>
      <c r="J80" s="29">
        <v>3105</v>
      </c>
      <c r="K80" s="6">
        <f t="shared" si="1"/>
        <v>5717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2340</v>
      </c>
      <c r="J81" s="29">
        <v>2901</v>
      </c>
      <c r="K81" s="6">
        <f t="shared" si="1"/>
        <v>5241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2724</v>
      </c>
      <c r="J82" s="31">
        <v>3415</v>
      </c>
      <c r="K82" s="9">
        <f t="shared" si="1"/>
        <v>6139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2889</v>
      </c>
      <c r="J83" s="35">
        <v>3668</v>
      </c>
      <c r="K83" s="13">
        <f t="shared" si="1"/>
        <v>6557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2561</v>
      </c>
      <c r="J84" s="29">
        <v>3379</v>
      </c>
      <c r="K84" s="6">
        <f t="shared" si="1"/>
        <v>5940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2573</v>
      </c>
      <c r="J85" s="29">
        <v>3246</v>
      </c>
      <c r="K85" s="6">
        <f t="shared" si="1"/>
        <v>5819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2212</v>
      </c>
      <c r="J86" s="29">
        <v>2950</v>
      </c>
      <c r="K86" s="6">
        <f t="shared" si="1"/>
        <v>5162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1769</v>
      </c>
      <c r="J87" s="37">
        <v>2449</v>
      </c>
      <c r="K87" s="16">
        <f t="shared" si="1"/>
        <v>4218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1627</v>
      </c>
      <c r="J88" s="33">
        <v>2276</v>
      </c>
      <c r="K88" s="11">
        <f t="shared" si="1"/>
        <v>3903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1554</v>
      </c>
      <c r="J89" s="29">
        <v>2286</v>
      </c>
      <c r="K89" s="6">
        <f t="shared" si="1"/>
        <v>3840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1323</v>
      </c>
      <c r="J90" s="29">
        <v>2016</v>
      </c>
      <c r="K90" s="6">
        <f t="shared" si="1"/>
        <v>3339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1182</v>
      </c>
      <c r="J91" s="29">
        <v>1863</v>
      </c>
      <c r="K91" s="6">
        <f t="shared" si="1"/>
        <v>3045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910</v>
      </c>
      <c r="J92" s="31">
        <v>1583</v>
      </c>
      <c r="K92" s="9">
        <f t="shared" si="1"/>
        <v>2493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744</v>
      </c>
      <c r="J93" s="35">
        <v>1406</v>
      </c>
      <c r="K93" s="13">
        <f t="shared" si="1"/>
        <v>2150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577</v>
      </c>
      <c r="J94" s="29">
        <v>1239</v>
      </c>
      <c r="K94" s="6">
        <f t="shared" si="1"/>
        <v>1816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442</v>
      </c>
      <c r="J95" s="29">
        <v>1031</v>
      </c>
      <c r="K95" s="6">
        <f t="shared" si="1"/>
        <v>1473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304</v>
      </c>
      <c r="J96" s="29">
        <v>812</v>
      </c>
      <c r="K96" s="6">
        <f t="shared" si="1"/>
        <v>1116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257</v>
      </c>
      <c r="J97" s="31">
        <v>697</v>
      </c>
      <c r="K97" s="9">
        <f t="shared" si="1"/>
        <v>954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164</v>
      </c>
      <c r="J98" s="35">
        <v>518</v>
      </c>
      <c r="K98" s="13">
        <f t="shared" si="1"/>
        <v>682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110</v>
      </c>
      <c r="J99" s="29">
        <v>406</v>
      </c>
      <c r="K99" s="6">
        <f t="shared" si="1"/>
        <v>516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74</v>
      </c>
      <c r="J100" s="29">
        <v>322</v>
      </c>
      <c r="K100" s="6">
        <f t="shared" si="1"/>
        <v>396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46</v>
      </c>
      <c r="J101" s="29">
        <v>241</v>
      </c>
      <c r="K101" s="6">
        <f t="shared" si="1"/>
        <v>287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34</v>
      </c>
      <c r="J102" s="31">
        <v>145</v>
      </c>
      <c r="K102" s="9">
        <f t="shared" si="1"/>
        <v>179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19</v>
      </c>
      <c r="J103" s="35">
        <v>97</v>
      </c>
      <c r="K103" s="13">
        <f t="shared" si="1"/>
        <v>116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12</v>
      </c>
      <c r="J104" s="29">
        <v>80</v>
      </c>
      <c r="K104" s="6">
        <f t="shared" si="1"/>
        <v>92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4</v>
      </c>
      <c r="J105" s="29">
        <v>39</v>
      </c>
      <c r="K105" s="6">
        <f t="shared" si="1"/>
        <v>43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8</v>
      </c>
      <c r="J106" s="40">
        <v>57</v>
      </c>
      <c r="K106" s="41">
        <f t="shared" si="1"/>
        <v>65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2024-01-11T02:49:02Z</dcterms:modified>
</cp:coreProperties>
</file>