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K106" i="1" l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A52" i="1"/>
  <c r="B52" i="1"/>
  <c r="A38" i="1"/>
  <c r="B38" i="1"/>
  <c r="A45" i="1"/>
  <c r="B45" i="1"/>
  <c r="C30" i="1"/>
  <c r="B22" i="1"/>
  <c r="A22" i="1"/>
  <c r="B30" i="1"/>
  <c r="A30" i="1"/>
  <c r="C45" i="1" l="1"/>
  <c r="C52" i="1"/>
  <c r="C38" i="1"/>
  <c r="C22" i="1"/>
  <c r="E38" i="1" l="1"/>
  <c r="E45" i="1"/>
  <c r="E52" i="1"/>
</calcChain>
</file>

<file path=xl/sharedStrings.xml><?xml version="1.0" encoding="utf-8"?>
<sst xmlns="http://schemas.openxmlformats.org/spreadsheetml/2006/main" count="40" uniqueCount="21">
  <si>
    <t>男</t>
  </si>
  <si>
    <t>女</t>
  </si>
  <si>
    <t>※年齢不詳者を除く</t>
  </si>
  <si>
    <t>103以上</t>
  </si>
  <si>
    <t>年　齢</t>
    <rPh sb="0" eb="1">
      <t>トシ</t>
    </rPh>
    <rPh sb="2" eb="3">
      <t>ヨワイ</t>
    </rPh>
    <phoneticPr fontId="3"/>
  </si>
  <si>
    <t>総数</t>
    <rPh sb="0" eb="2">
      <t>ソウスウ</t>
    </rPh>
    <phoneticPr fontId="3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</si>
  <si>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</si>
  <si>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</si>
  <si>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</si>
  <si>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</si>
  <si>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</si>
  <si>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平均年齢</t>
    <rPh sb="0" eb="2">
      <t>ヘイキン</t>
    </rPh>
    <rPh sb="2" eb="4">
      <t>ネンレイ</t>
    </rPh>
    <phoneticPr fontId="3"/>
  </si>
  <si>
    <t>０歳～１４歳人口</t>
    <rPh sb="1" eb="2">
      <t>サイ</t>
    </rPh>
    <rPh sb="5" eb="6">
      <t>サイ</t>
    </rPh>
    <rPh sb="6" eb="8">
      <t>ジンコウ</t>
    </rPh>
    <phoneticPr fontId="3"/>
  </si>
  <si>
    <t>比率</t>
    <rPh sb="0" eb="2">
      <t>ヒリツ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</si>
  <si>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</si>
  <si>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６５歳以上人口</t>
    <rPh sb="2" eb="3">
      <t>サイ</t>
    </rPh>
    <rPh sb="3" eb="5">
      <t>イジョウ</t>
    </rPh>
    <rPh sb="5" eb="7">
      <t>ジンコウ</t>
    </rPh>
    <phoneticPr fontId="3"/>
  </si>
  <si>
    <t>　</t>
    <phoneticPr fontId="3"/>
  </si>
  <si>
    <t>　　　　　　　　　　　年齢別人口構成図</t>
    <rPh sb="11" eb="13">
      <t>ネンレイ</t>
    </rPh>
    <rPh sb="13" eb="14">
      <t>ベツ</t>
    </rPh>
    <rPh sb="14" eb="16">
      <t>ジンコウ</t>
    </rPh>
    <rPh sb="16" eb="18">
      <t>コウセイ</t>
    </rPh>
    <rPh sb="18" eb="19">
      <t>ズ</t>
    </rPh>
    <phoneticPr fontId="10"/>
  </si>
  <si>
    <t>（歳）</t>
    <rPh sb="1" eb="2">
      <t>サイ</t>
    </rPh>
    <phoneticPr fontId="3"/>
  </si>
  <si>
    <t>13201八王子市</t>
    <rPh sb="5" eb="9">
      <t>ハチオウジシ</t>
    </rPh>
    <phoneticPr fontId="3"/>
  </si>
  <si>
    <t>令和5年6月末日現在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</si>
</sst>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11" fillId="0" borderId="0">
      <alignment vertical="center"/>
    </xf>
    <xf numFmtId="0" fontId="11" fillId="0" borderId="0">
      <alignment vertical="center"/>
    </xf>
  </cellStyleXfs>
  <cellXfs count="113">
    <xf numFmtId="0" fontId="0" fillId="0" borderId="0" xfId="0"/>
    <xf numFmtId="0" fontId="2" fillId="0" borderId="0" xfId="2" applyFill="1" applyAlignment="1" applyProtection="1">
      <alignment vertical="center"/>
    </xf>
    <xf numFmtId="0" fontId="2" fillId="0" borderId="0" xfId="2" applyFill="1" applyProtection="1"/>
    <xf numFmtId="0" fontId="3" fillId="0" borderId="1" xfId="2" applyFont="1" applyFill="1" applyBorder="1" applyAlignment="1" applyProtection="1">
      <alignment horizontal="center"/>
    </xf>
    <xf numFmtId="38" fontId="3" fillId="0" borderId="2" xfId="1" applyFont="1" applyFill="1" applyBorder="1" applyProtection="1"/>
    <xf numFmtId="0" fontId="3" fillId="0" borderId="3" xfId="2" applyFont="1" applyFill="1" applyBorder="1" applyAlignment="1" applyProtection="1">
      <alignment horizontal="center"/>
    </xf>
    <xf numFmtId="38" fontId="3" fillId="0" borderId="4" xfId="1" applyFont="1" applyFill="1" applyBorder="1" applyProtection="1"/>
    <xf numFmtId="0" fontId="5" fillId="0" borderId="0" xfId="2" applyFont="1" applyFill="1" applyAlignment="1" applyProtection="1">
      <alignment vertical="center"/>
    </xf>
    <xf numFmtId="0" fontId="3" fillId="0" borderId="5" xfId="2" applyFont="1" applyFill="1" applyBorder="1" applyAlignment="1" applyProtection="1">
      <alignment horizontal="center"/>
    </xf>
    <xf numFmtId="38" fontId="3" fillId="0" borderId="6" xfId="1" applyFont="1" applyFill="1" applyBorder="1" applyProtection="1"/>
    <xf numFmtId="0" fontId="3" fillId="0" borderId="7" xfId="2" applyFont="1" applyFill="1" applyBorder="1" applyAlignment="1" applyProtection="1">
      <alignment horizontal="center"/>
    </xf>
    <xf numFmtId="38" fontId="3" fillId="0" borderId="8" xfId="1" applyFont="1" applyFill="1" applyBorder="1" applyProtection="1"/>
    <xf numFmtId="0" fontId="3" fillId="0" borderId="9" xfId="2" applyFont="1" applyFill="1" applyBorder="1" applyAlignment="1" applyProtection="1">
      <alignment horizontal="center"/>
    </xf>
    <xf numFmtId="38" fontId="3" fillId="0" borderId="10" xfId="1" applyFont="1" applyFill="1" applyBorder="1" applyProtection="1"/>
    <xf numFmtId="0" fontId="2" fillId="0" borderId="0" xfId="2" applyFont="1" applyFill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center"/>
    </xf>
    <xf numFmtId="38" fontId="3" fillId="0" borderId="12" xfId="1" applyFont="1" applyFill="1" applyBorder="1" applyProtection="1"/>
    <xf numFmtId="0" fontId="2" fillId="0" borderId="0" xfId="2" applyFont="1" applyFill="1" applyProtection="1"/>
    <xf numFmtId="176" fontId="6" fillId="0" borderId="0" xfId="1" applyNumberFormat="1" applyFont="1" applyFill="1" applyBorder="1" applyAlignment="1" applyProtection="1">
      <alignment horizontal="center" vertical="center"/>
    </xf>
    <xf numFmtId="38" fontId="6" fillId="0" borderId="0" xfId="1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/>
    <xf numFmtId="0" fontId="2" fillId="0" borderId="0" xfId="2" applyFill="1" applyAlignment="1" applyProtection="1">
      <alignment horizontal="center" vertical="center"/>
    </xf>
    <xf numFmtId="0" fontId="2" fillId="0" borderId="0" xfId="2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2" fillId="0" borderId="13" xfId="2" applyFill="1" applyBorder="1" applyProtection="1"/>
    <xf numFmtId="38" fontId="3" fillId="2" borderId="14" xfId="1" applyFont="1" applyFill="1" applyBorder="1" applyProtection="1">
      <protection locked="0"/>
    </xf>
    <xf numFmtId="38" fontId="3" fillId="2" borderId="15" xfId="1" applyFont="1" applyFill="1" applyBorder="1" applyProtection="1">
      <protection locked="0"/>
    </xf>
    <xf numFmtId="38" fontId="3" fillId="2" borderId="16" xfId="1" applyFont="1" applyFill="1" applyBorder="1" applyProtection="1">
      <protection locked="0"/>
    </xf>
    <xf numFmtId="38" fontId="3" fillId="2" borderId="17" xfId="1" applyFont="1" applyFill="1" applyBorder="1" applyProtection="1">
      <protection locked="0"/>
    </xf>
    <xf numFmtId="38" fontId="3" fillId="2" borderId="18" xfId="1" applyFont="1" applyFill="1" applyBorder="1" applyProtection="1">
      <protection locked="0"/>
    </xf>
    <xf numFmtId="38" fontId="3" fillId="2" borderId="19" xfId="1" applyFont="1" applyFill="1" applyBorder="1" applyProtection="1">
      <protection locked="0"/>
    </xf>
    <xf numFmtId="38" fontId="3" fillId="2" borderId="20" xfId="1" applyFont="1" applyFill="1" applyBorder="1" applyProtection="1">
      <protection locked="0"/>
    </xf>
    <xf numFmtId="38" fontId="3" fillId="2" borderId="21" xfId="1" applyFont="1" applyFill="1" applyBorder="1" applyProtection="1">
      <protection locked="0"/>
    </xf>
    <xf numFmtId="38" fontId="3" fillId="2" borderId="22" xfId="1" applyFont="1" applyFill="1" applyBorder="1" applyProtection="1">
      <protection locked="0"/>
    </xf>
    <xf numFmtId="38" fontId="3" fillId="2" borderId="23" xfId="1" applyFont="1" applyFill="1" applyBorder="1" applyProtection="1">
      <protection locked="0"/>
    </xf>
    <xf numFmtId="38" fontId="3" fillId="2" borderId="24" xfId="1" applyFont="1" applyFill="1" applyBorder="1" applyProtection="1">
      <protection locked="0"/>
    </xf>
    <xf numFmtId="38" fontId="3" fillId="2" borderId="25" xfId="1" applyFont="1" applyFill="1" applyBorder="1" applyProtection="1">
      <protection locked="0"/>
    </xf>
    <xf numFmtId="0" fontId="3" fillId="0" borderId="26" xfId="2" applyFont="1" applyFill="1" applyBorder="1" applyAlignment="1" applyProtection="1">
      <alignment horizontal="center"/>
    </xf>
    <xf numFmtId="38" fontId="3" fillId="2" borderId="27" xfId="1" applyFont="1" applyFill="1" applyBorder="1" applyProtection="1">
      <protection locked="0"/>
    </xf>
    <xf numFmtId="38" fontId="3" fillId="2" borderId="28" xfId="1" applyFont="1" applyFill="1" applyBorder="1" applyProtection="1">
      <protection locked="0"/>
    </xf>
    <xf numFmtId="38" fontId="3" fillId="0" borderId="29" xfId="1" applyFont="1" applyFill="1" applyBorder="1" applyProtection="1"/>
    <xf numFmtId="0" fontId="5" fillId="0" borderId="0" xfId="2" applyFont="1" applyFill="1" applyAlignment="1" applyProtection="1">
      <alignment horizontal="left" vertical="center"/>
    </xf>
    <xf numFmtId="40" fontId="6" fillId="0" borderId="33" xfId="1" applyNumberFormat="1" applyFont="1" applyFill="1" applyBorder="1" applyAlignment="1" applyProtection="1">
      <alignment horizontal="center" vertical="center"/>
    </xf>
    <xf numFmtId="40" fontId="6" fillId="0" borderId="34" xfId="1" applyNumberFormat="1" applyFont="1" applyFill="1" applyBorder="1" applyAlignment="1" applyProtection="1">
      <alignment horizontal="center" vertical="center"/>
    </xf>
    <xf numFmtId="40" fontId="6" fillId="0" borderId="31" xfId="1" applyNumberFormat="1" applyFont="1" applyFill="1" applyBorder="1" applyAlignment="1" applyProtection="1">
      <alignment horizontal="center" vertical="center"/>
    </xf>
    <xf numFmtId="40" fontId="6" fillId="0" borderId="32" xfId="1" applyNumberFormat="1" applyFont="1" applyFill="1" applyBorder="1" applyAlignment="1" applyProtection="1">
      <alignment horizontal="center" vertical="center"/>
    </xf>
    <xf numFmtId="0" fontId="6" fillId="2" borderId="0" xfId="2" applyFont="1" applyFill="1" applyAlignment="1" applyProtection="1">
      <alignment horizontal="left" vertical="center"/>
      <protection locked="0"/>
    </xf>
    <xf numFmtId="0" fontId="6" fillId="0" borderId="0" xfId="2" applyFont="1" applyFill="1" applyAlignment="1" applyProtection="1">
      <alignment horizontal="center" vertical="center"/>
    </xf>
    <xf numFmtId="0" fontId="6" fillId="0" borderId="43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44" xfId="2" applyFont="1" applyFill="1" applyBorder="1" applyAlignment="1" applyProtection="1">
      <alignment horizontal="center" vertical="center"/>
    </xf>
    <xf numFmtId="0" fontId="6" fillId="0" borderId="45" xfId="2" applyFont="1" applyFill="1" applyBorder="1" applyAlignment="1" applyProtection="1">
      <alignment horizontal="center" vertical="center"/>
    </xf>
    <xf numFmtId="0" fontId="6" fillId="0" borderId="50" xfId="2" applyFont="1" applyFill="1" applyBorder="1" applyAlignment="1" applyProtection="1">
      <alignment horizontal="center" vertical="center"/>
    </xf>
    <xf numFmtId="0" fontId="6" fillId="0" borderId="52" xfId="2" applyFont="1" applyFill="1" applyBorder="1" applyAlignment="1" applyProtection="1">
      <alignment horizontal="center" vertical="center"/>
    </xf>
    <xf numFmtId="0" fontId="6" fillId="0" borderId="48" xfId="2" applyFont="1" applyFill="1" applyBorder="1" applyAlignment="1" applyProtection="1">
      <alignment horizontal="center" vertical="center"/>
    </xf>
    <xf numFmtId="0" fontId="6" fillId="0" borderId="54" xfId="2" applyFont="1" applyFill="1" applyBorder="1" applyAlignment="1" applyProtection="1">
      <alignment horizontal="center" vertical="center"/>
    </xf>
    <xf numFmtId="0" fontId="6" fillId="0" borderId="35" xfId="2" applyFont="1" applyFill="1" applyBorder="1" applyAlignment="1" applyProtection="1">
      <alignment horizontal="center" vertical="center"/>
    </xf>
    <xf numFmtId="0" fontId="6" fillId="0" borderId="55" xfId="2" applyFont="1" applyFill="1" applyBorder="1" applyAlignment="1" applyProtection="1">
      <alignment horizontal="center" vertical="center"/>
    </xf>
    <xf numFmtId="0" fontId="6" fillId="0" borderId="63" xfId="2" applyFont="1" applyFill="1" applyBorder="1" applyAlignment="1" applyProtection="1">
      <alignment horizontal="center" vertical="center"/>
    </xf>
    <xf numFmtId="0" fontId="6" fillId="0" borderId="51" xfId="2" applyFont="1" applyFill="1" applyBorder="1" applyAlignment="1" applyProtection="1">
      <alignment horizontal="center" vertical="center"/>
    </xf>
    <xf numFmtId="0" fontId="6" fillId="0" borderId="64" xfId="2" applyFont="1" applyFill="1" applyBorder="1" applyAlignment="1" applyProtection="1">
      <alignment horizontal="center" vertical="center"/>
    </xf>
    <xf numFmtId="0" fontId="6" fillId="0" borderId="53" xfId="2" applyFont="1" applyFill="1" applyBorder="1" applyAlignment="1" applyProtection="1">
      <alignment horizontal="center" vertical="center"/>
    </xf>
    <xf numFmtId="0" fontId="6" fillId="2" borderId="65" xfId="2" applyFont="1" applyFill="1" applyBorder="1" applyAlignment="1" applyProtection="1">
      <alignment horizontal="center" vertical="center"/>
      <protection locked="0"/>
    </xf>
    <xf numFmtId="0" fontId="6" fillId="2" borderId="40" xfId="2" applyFont="1" applyFill="1" applyBorder="1" applyAlignment="1" applyProtection="1">
      <alignment horizontal="center" vertical="center"/>
      <protection locked="0"/>
    </xf>
    <xf numFmtId="0" fontId="6" fillId="2" borderId="66" xfId="2" applyFont="1" applyFill="1" applyBorder="1" applyAlignment="1" applyProtection="1">
      <alignment horizontal="center" vertical="center"/>
      <protection locked="0"/>
    </xf>
    <xf numFmtId="0" fontId="6" fillId="2" borderId="42" xfId="2" applyFont="1" applyFill="1" applyBorder="1" applyAlignment="1" applyProtection="1">
      <alignment horizontal="center" vertical="center"/>
      <protection locked="0"/>
    </xf>
    <xf numFmtId="0" fontId="4" fillId="0" borderId="50" xfId="2" applyFont="1" applyFill="1" applyBorder="1" applyAlignment="1" applyProtection="1">
      <alignment horizontal="center" vertical="center"/>
    </xf>
    <xf numFmtId="0" fontId="4" fillId="0" borderId="51" xfId="2" applyFont="1" applyFill="1" applyBorder="1" applyAlignment="1" applyProtection="1">
      <alignment horizontal="center" vertical="center"/>
    </xf>
    <xf numFmtId="0" fontId="4" fillId="0" borderId="52" xfId="2" applyFont="1" applyFill="1" applyBorder="1" applyAlignment="1" applyProtection="1">
      <alignment horizontal="center" vertical="center"/>
    </xf>
    <xf numFmtId="0" fontId="4" fillId="0" borderId="53" xfId="2" applyFont="1" applyFill="1" applyBorder="1" applyAlignment="1" applyProtection="1">
      <alignment horizontal="center" vertical="center"/>
    </xf>
    <xf numFmtId="0" fontId="4" fillId="0" borderId="57" xfId="2" applyFont="1" applyFill="1" applyBorder="1" applyAlignment="1" applyProtection="1">
      <alignment horizontal="center" vertical="center"/>
    </xf>
    <xf numFmtId="0" fontId="4" fillId="0" borderId="58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/>
    </xf>
    <xf numFmtId="0" fontId="4" fillId="0" borderId="59" xfId="2" applyFont="1" applyFill="1" applyBorder="1" applyAlignment="1" applyProtection="1">
      <alignment horizontal="center" vertical="center"/>
    </xf>
    <xf numFmtId="0" fontId="4" fillId="0" borderId="60" xfId="2" applyFont="1" applyFill="1" applyBorder="1" applyAlignment="1" applyProtection="1">
      <alignment horizontal="center" vertical="center"/>
    </xf>
    <xf numFmtId="0" fontId="4" fillId="0" borderId="61" xfId="2" applyFont="1" applyFill="1" applyBorder="1" applyAlignment="1" applyProtection="1">
      <alignment horizontal="center" vertical="center"/>
    </xf>
    <xf numFmtId="0" fontId="4" fillId="0" borderId="62" xfId="2" applyFont="1" applyFill="1" applyBorder="1" applyAlignment="1" applyProtection="1">
      <alignment horizontal="center" vertical="center"/>
    </xf>
    <xf numFmtId="0" fontId="6" fillId="0" borderId="46" xfId="2" applyFont="1" applyFill="1" applyBorder="1" applyAlignment="1" applyProtection="1">
      <alignment horizontal="center" vertical="center"/>
    </xf>
    <xf numFmtId="0" fontId="6" fillId="0" borderId="47" xfId="2" applyFont="1" applyFill="1" applyBorder="1" applyAlignment="1" applyProtection="1">
      <alignment horizontal="center" vertical="center"/>
    </xf>
    <xf numFmtId="0" fontId="6" fillId="0" borderId="49" xfId="2" applyFont="1" applyFill="1" applyBorder="1" applyAlignment="1" applyProtection="1">
      <alignment horizontal="center" vertical="center"/>
    </xf>
    <xf numFmtId="0" fontId="6" fillId="0" borderId="36" xfId="2" applyFont="1" applyFill="1" applyBorder="1" applyAlignment="1" applyProtection="1">
      <alignment horizontal="center" vertical="center"/>
    </xf>
    <xf numFmtId="38" fontId="6" fillId="0" borderId="35" xfId="1" applyFont="1" applyFill="1" applyBorder="1" applyAlignment="1" applyProtection="1">
      <alignment horizontal="center" vertical="center"/>
    </xf>
    <xf numFmtId="38" fontId="6" fillId="0" borderId="55" xfId="1" applyFont="1" applyFill="1" applyBorder="1" applyAlignment="1" applyProtection="1">
      <alignment horizontal="center" vertical="center"/>
    </xf>
    <xf numFmtId="38" fontId="6" fillId="0" borderId="37" xfId="1" applyFont="1" applyFill="1" applyBorder="1" applyAlignment="1" applyProtection="1">
      <alignment horizontal="center" vertical="center"/>
    </xf>
    <xf numFmtId="38" fontId="6" fillId="0" borderId="56" xfId="1" applyFont="1" applyFill="1" applyBorder="1" applyAlignment="1" applyProtection="1">
      <alignment horizontal="center" vertical="center"/>
    </xf>
    <xf numFmtId="40" fontId="6" fillId="0" borderId="35" xfId="1" applyNumberFormat="1" applyFont="1" applyFill="1" applyBorder="1" applyAlignment="1" applyProtection="1">
      <alignment horizontal="center" vertical="center"/>
    </xf>
    <xf numFmtId="40" fontId="6" fillId="0" borderId="55" xfId="1" applyNumberFormat="1" applyFont="1" applyFill="1" applyBorder="1" applyAlignment="1" applyProtection="1">
      <alignment horizontal="center" vertical="center"/>
    </xf>
    <xf numFmtId="40" fontId="6" fillId="0" borderId="37" xfId="1" applyNumberFormat="1" applyFont="1" applyFill="1" applyBorder="1" applyAlignment="1" applyProtection="1">
      <alignment horizontal="center" vertical="center"/>
    </xf>
    <xf numFmtId="40" fontId="6" fillId="0" borderId="56" xfId="1" applyNumberFormat="1" applyFont="1" applyFill="1" applyBorder="1" applyAlignment="1" applyProtection="1">
      <alignment horizontal="center" vertical="center"/>
    </xf>
    <xf numFmtId="38" fontId="6" fillId="0" borderId="31" xfId="1" applyFont="1" applyFill="1" applyBorder="1" applyAlignment="1" applyProtection="1">
      <alignment horizontal="center" vertical="center"/>
    </xf>
    <xf numFmtId="38" fontId="6" fillId="0" borderId="32" xfId="1" applyFont="1" applyFill="1" applyBorder="1" applyAlignment="1" applyProtection="1">
      <alignment horizontal="center" vertical="center"/>
    </xf>
    <xf numFmtId="38" fontId="6" fillId="0" borderId="39" xfId="1" applyFont="1" applyFill="1" applyBorder="1" applyAlignment="1" applyProtection="1">
      <alignment horizontal="center" vertical="center"/>
    </xf>
    <xf numFmtId="38" fontId="6" fillId="0" borderId="41" xfId="1" applyFont="1" applyFill="1" applyBorder="1" applyAlignment="1" applyProtection="1">
      <alignment horizontal="center" vertical="center"/>
    </xf>
    <xf numFmtId="10" fontId="4" fillId="0" borderId="39" xfId="2" applyNumberFormat="1" applyFont="1" applyFill="1" applyBorder="1" applyAlignment="1" applyProtection="1">
      <alignment horizontal="center" vertical="center"/>
    </xf>
    <xf numFmtId="10" fontId="4" fillId="0" borderId="40" xfId="2" applyNumberFormat="1" applyFont="1" applyFill="1" applyBorder="1" applyAlignment="1" applyProtection="1">
      <alignment horizontal="center" vertical="center"/>
    </xf>
    <xf numFmtId="10" fontId="4" fillId="0" borderId="41" xfId="2" applyNumberFormat="1" applyFont="1" applyFill="1" applyBorder="1" applyAlignment="1" applyProtection="1">
      <alignment horizontal="center" vertical="center"/>
    </xf>
    <xf numFmtId="10" fontId="4" fillId="0" borderId="42" xfId="2" applyNumberFormat="1" applyFont="1" applyFill="1" applyBorder="1" applyAlignment="1" applyProtection="1">
      <alignment horizontal="center" vertical="center"/>
    </xf>
    <xf numFmtId="176" fontId="6" fillId="0" borderId="31" xfId="1" applyNumberFormat="1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center" vertical="center"/>
    </xf>
    <xf numFmtId="38" fontId="6" fillId="0" borderId="33" xfId="1" applyNumberFormat="1" applyFont="1" applyFill="1" applyBorder="1" applyAlignment="1" applyProtection="1">
      <alignment horizontal="center" vertical="center"/>
    </xf>
    <xf numFmtId="38" fontId="6" fillId="0" borderId="34" xfId="1" applyNumberFormat="1" applyFont="1" applyFill="1" applyBorder="1" applyAlignment="1" applyProtection="1">
      <alignment horizontal="center" vertical="center"/>
    </xf>
    <xf numFmtId="38" fontId="6" fillId="0" borderId="35" xfId="1" applyNumberFormat="1" applyFont="1" applyFill="1" applyBorder="1" applyAlignment="1" applyProtection="1">
      <alignment horizontal="center" vertical="center"/>
    </xf>
    <xf numFmtId="38" fontId="6" fillId="0" borderId="36" xfId="1" applyNumberFormat="1" applyFont="1" applyFill="1" applyBorder="1" applyAlignment="1" applyProtection="1">
      <alignment horizontal="center" vertical="center"/>
    </xf>
    <xf numFmtId="38" fontId="6" fillId="0" borderId="37" xfId="1" applyNumberFormat="1" applyFont="1" applyFill="1" applyBorder="1" applyAlignment="1" applyProtection="1">
      <alignment horizontal="center" vertical="center"/>
    </xf>
    <xf numFmtId="38" fontId="6" fillId="0" borderId="38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/>
    </xf>
    <xf numFmtId="0" fontId="9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40" fontId="8" fillId="0" borderId="0" xfId="1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>
      <alignment horizontal="center" vertical="center"/>
    </xf>
  </cellXfs>
  <cellStyles count="5">
    <cellStyle name="桁区切り" xfId="1" builtinId="6"/>
    <cellStyle name="標準" xfId="0" builtinId="0"/>
    <cellStyle name="標準 2" xfId="3"/>
    <cellStyle name="標準 2 2" xfId="4"/>
    <cellStyle name="標準_03_毎年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1"/>
      <c:hPercent val="36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4417177914110432E-2"/>
          <c:y val="5.337696310015308E-2"/>
          <c:w val="0.84662576687116564"/>
          <c:h val="0.8954257891495067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年齢別!$J$3:$J$106</c:f>
              <c:numCache>
                <c:formatCode>#,##0_);[Red]\(#,##0\)</c:formatCode>
                <c:ptCount val="104"/>
                <c:pt idx="0">
                  <c:v>1308</c:v>
                </c:pt>
                <c:pt idx="1">
                  <c:v>1512</c:v>
                </c:pt>
                <c:pt idx="2">
                  <c:v>1499</c:v>
                </c:pt>
                <c:pt idx="3">
                  <c:v>1634</c:v>
                </c:pt>
                <c:pt idx="4">
                  <c:v>1730</c:v>
                </c:pt>
                <c:pt idx="5">
                  <c:v>1856</c:v>
                </c:pt>
                <c:pt idx="6">
                  <c:v>1830</c:v>
                </c:pt>
                <c:pt idx="7">
                  <c:v>2030</c:v>
                </c:pt>
                <c:pt idx="8">
                  <c:v>2123</c:v>
                </c:pt>
                <c:pt idx="9">
                  <c:v>2027</c:v>
                </c:pt>
                <c:pt idx="10">
                  <c:v>2211</c:v>
                </c:pt>
                <c:pt idx="11">
                  <c:v>2161</c:v>
                </c:pt>
                <c:pt idx="12">
                  <c:v>2262</c:v>
                </c:pt>
                <c:pt idx="13">
                  <c:v>2382</c:v>
                </c:pt>
                <c:pt idx="14">
                  <c:v>2389</c:v>
                </c:pt>
                <c:pt idx="15">
                  <c:v>2464</c:v>
                </c:pt>
                <c:pt idx="16">
                  <c:v>2438</c:v>
                </c:pt>
                <c:pt idx="17">
                  <c:v>2426</c:v>
                </c:pt>
                <c:pt idx="18">
                  <c:v>2871</c:v>
                </c:pt>
                <c:pt idx="19">
                  <c:v>3371</c:v>
                </c:pt>
                <c:pt idx="20">
                  <c:v>3461</c:v>
                </c:pt>
                <c:pt idx="21">
                  <c:v>3701</c:v>
                </c:pt>
                <c:pt idx="22">
                  <c:v>3408</c:v>
                </c:pt>
                <c:pt idx="23">
                  <c:v>3296</c:v>
                </c:pt>
                <c:pt idx="24">
                  <c:v>3107</c:v>
                </c:pt>
                <c:pt idx="25">
                  <c:v>2891</c:v>
                </c:pt>
                <c:pt idx="26">
                  <c:v>2851</c:v>
                </c:pt>
                <c:pt idx="27">
                  <c:v>2722</c:v>
                </c:pt>
                <c:pt idx="28">
                  <c:v>2597</c:v>
                </c:pt>
                <c:pt idx="29">
                  <c:v>2559</c:v>
                </c:pt>
                <c:pt idx="30">
                  <c:v>2447</c:v>
                </c:pt>
                <c:pt idx="31">
                  <c:v>2528</c:v>
                </c:pt>
                <c:pt idx="32">
                  <c:v>2453</c:v>
                </c:pt>
                <c:pt idx="33">
                  <c:v>2471</c:v>
                </c:pt>
                <c:pt idx="34">
                  <c:v>2723</c:v>
                </c:pt>
                <c:pt idx="35">
                  <c:v>2665</c:v>
                </c:pt>
                <c:pt idx="36">
                  <c:v>2794</c:v>
                </c:pt>
                <c:pt idx="37">
                  <c:v>2792</c:v>
                </c:pt>
                <c:pt idx="38">
                  <c:v>2954</c:v>
                </c:pt>
                <c:pt idx="39">
                  <c:v>3006</c:v>
                </c:pt>
                <c:pt idx="40">
                  <c:v>3135</c:v>
                </c:pt>
                <c:pt idx="41">
                  <c:v>3293</c:v>
                </c:pt>
                <c:pt idx="42">
                  <c:v>3250</c:v>
                </c:pt>
                <c:pt idx="43">
                  <c:v>3471</c:v>
                </c:pt>
                <c:pt idx="44">
                  <c:v>3611</c:v>
                </c:pt>
                <c:pt idx="45">
                  <c:v>3703</c:v>
                </c:pt>
                <c:pt idx="46">
                  <c:v>3776</c:v>
                </c:pt>
                <c:pt idx="47">
                  <c:v>4009</c:v>
                </c:pt>
                <c:pt idx="48">
                  <c:v>4287</c:v>
                </c:pt>
                <c:pt idx="49">
                  <c:v>4477</c:v>
                </c:pt>
                <c:pt idx="50">
                  <c:v>4729</c:v>
                </c:pt>
                <c:pt idx="51">
                  <c:v>4566</c:v>
                </c:pt>
                <c:pt idx="52">
                  <c:v>4485</c:v>
                </c:pt>
                <c:pt idx="53">
                  <c:v>4350</c:v>
                </c:pt>
                <c:pt idx="54">
                  <c:v>4408</c:v>
                </c:pt>
                <c:pt idx="55">
                  <c:v>4143</c:v>
                </c:pt>
                <c:pt idx="56">
                  <c:v>3808</c:v>
                </c:pt>
                <c:pt idx="57">
                  <c:v>3575</c:v>
                </c:pt>
                <c:pt idx="58">
                  <c:v>3941</c:v>
                </c:pt>
                <c:pt idx="59">
                  <c:v>3628</c:v>
                </c:pt>
                <c:pt idx="60">
                  <c:v>3521</c:v>
                </c:pt>
                <c:pt idx="61">
                  <c:v>3256</c:v>
                </c:pt>
                <c:pt idx="62">
                  <c:v>3216</c:v>
                </c:pt>
                <c:pt idx="63">
                  <c:v>3180</c:v>
                </c:pt>
                <c:pt idx="64">
                  <c:v>3041</c:v>
                </c:pt>
                <c:pt idx="65">
                  <c:v>2972</c:v>
                </c:pt>
                <c:pt idx="66">
                  <c:v>3035</c:v>
                </c:pt>
                <c:pt idx="67">
                  <c:v>3146</c:v>
                </c:pt>
                <c:pt idx="68">
                  <c:v>3168</c:v>
                </c:pt>
                <c:pt idx="69">
                  <c:v>3310</c:v>
                </c:pt>
                <c:pt idx="70">
                  <c:v>3473</c:v>
                </c:pt>
                <c:pt idx="71">
                  <c:v>3742</c:v>
                </c:pt>
                <c:pt idx="72">
                  <c:v>3976</c:v>
                </c:pt>
                <c:pt idx="73">
                  <c:v>4304</c:v>
                </c:pt>
                <c:pt idx="74">
                  <c:v>4572</c:v>
                </c:pt>
                <c:pt idx="75">
                  <c:v>4796</c:v>
                </c:pt>
                <c:pt idx="76">
                  <c:v>4065</c:v>
                </c:pt>
                <c:pt idx="77">
                  <c:v>2657</c:v>
                </c:pt>
                <c:pt idx="78">
                  <c:v>3132</c:v>
                </c:pt>
                <c:pt idx="79">
                  <c:v>3827</c:v>
                </c:pt>
                <c:pt idx="80">
                  <c:v>3421</c:v>
                </c:pt>
                <c:pt idx="81">
                  <c:v>3413</c:v>
                </c:pt>
                <c:pt idx="82">
                  <c:v>3071</c:v>
                </c:pt>
                <c:pt idx="83">
                  <c:v>2763</c:v>
                </c:pt>
                <c:pt idx="84">
                  <c:v>2330</c:v>
                </c:pt>
                <c:pt idx="85">
                  <c:v>2385</c:v>
                </c:pt>
                <c:pt idx="86">
                  <c:v>2181</c:v>
                </c:pt>
                <c:pt idx="87">
                  <c:v>2087</c:v>
                </c:pt>
                <c:pt idx="88">
                  <c:v>1737</c:v>
                </c:pt>
                <c:pt idx="89">
                  <c:v>1543</c:v>
                </c:pt>
                <c:pt idx="90">
                  <c:v>1411</c:v>
                </c:pt>
                <c:pt idx="91">
                  <c:v>1198</c:v>
                </c:pt>
                <c:pt idx="92">
                  <c:v>983</c:v>
                </c:pt>
                <c:pt idx="93">
                  <c:v>804</c:v>
                </c:pt>
                <c:pt idx="94">
                  <c:v>689</c:v>
                </c:pt>
                <c:pt idx="95">
                  <c:v>513</c:v>
                </c:pt>
                <c:pt idx="96">
                  <c:v>408</c:v>
                </c:pt>
                <c:pt idx="97">
                  <c:v>338</c:v>
                </c:pt>
                <c:pt idx="98">
                  <c:v>213</c:v>
                </c:pt>
                <c:pt idx="99">
                  <c:v>130</c:v>
                </c:pt>
                <c:pt idx="100">
                  <c:v>120</c:v>
                </c:pt>
                <c:pt idx="101">
                  <c:v>69</c:v>
                </c:pt>
                <c:pt idx="102">
                  <c:v>30</c:v>
                </c:pt>
                <c:pt idx="103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0-4E47-AAE0-63DCBA1D2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0250880"/>
        <c:axId val="70252416"/>
        <c:axId val="0"/>
      </c:bar3DChart>
      <c:catAx>
        <c:axId val="70250880"/>
        <c:scaling>
          <c:orientation val="minMax"/>
        </c:scaling>
        <c:delete val="1"/>
        <c:axPos val="l"/>
        <c:majorTickMark val="out"/>
        <c:minorTickMark val="none"/>
        <c:tickLblPos val="nextTo"/>
        <c:crossAx val="70252416"/>
        <c:crosses val="autoZero"/>
        <c:auto val="1"/>
        <c:lblAlgn val="ctr"/>
        <c:lblOffset val="100"/>
        <c:noMultiLvlLbl val="0"/>
      </c:catAx>
      <c:valAx>
        <c:axId val="70252416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25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6"/>
      <c:rotY val="43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97340064807E-2"/>
          <c:y val="6.9489758806832336E-2"/>
          <c:w val="0.86728656468992538"/>
          <c:h val="0.8718793175294745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年齢別!$I$3:$I$106</c:f>
              <c:numCache>
                <c:formatCode>#,##0_);[Red]\(#,##0\)</c:formatCode>
                <c:ptCount val="104"/>
                <c:pt idx="0">
                  <c:v>1406</c:v>
                </c:pt>
                <c:pt idx="1">
                  <c:v>1540</c:v>
                </c:pt>
                <c:pt idx="2">
                  <c:v>1607</c:v>
                </c:pt>
                <c:pt idx="3">
                  <c:v>1770</c:v>
                </c:pt>
                <c:pt idx="4">
                  <c:v>1883</c:v>
                </c:pt>
                <c:pt idx="5">
                  <c:v>1943</c:v>
                </c:pt>
                <c:pt idx="6">
                  <c:v>2085</c:v>
                </c:pt>
                <c:pt idx="7">
                  <c:v>2161</c:v>
                </c:pt>
                <c:pt idx="8">
                  <c:v>2225</c:v>
                </c:pt>
                <c:pt idx="9">
                  <c:v>2206</c:v>
                </c:pt>
                <c:pt idx="10">
                  <c:v>2302</c:v>
                </c:pt>
                <c:pt idx="11">
                  <c:v>2390</c:v>
                </c:pt>
                <c:pt idx="12">
                  <c:v>2439</c:v>
                </c:pt>
                <c:pt idx="13">
                  <c:v>2526</c:v>
                </c:pt>
                <c:pt idx="14">
                  <c:v>2495</c:v>
                </c:pt>
                <c:pt idx="15">
                  <c:v>2497</c:v>
                </c:pt>
                <c:pt idx="16">
                  <c:v>2595</c:v>
                </c:pt>
                <c:pt idx="17">
                  <c:v>2614</c:v>
                </c:pt>
                <c:pt idx="18">
                  <c:v>3191</c:v>
                </c:pt>
                <c:pt idx="19">
                  <c:v>3700</c:v>
                </c:pt>
                <c:pt idx="20">
                  <c:v>3972</c:v>
                </c:pt>
                <c:pt idx="21">
                  <c:v>4052</c:v>
                </c:pt>
                <c:pt idx="22">
                  <c:v>3869</c:v>
                </c:pt>
                <c:pt idx="23">
                  <c:v>3731</c:v>
                </c:pt>
                <c:pt idx="24">
                  <c:v>3550</c:v>
                </c:pt>
                <c:pt idx="25">
                  <c:v>3281</c:v>
                </c:pt>
                <c:pt idx="26">
                  <c:v>3186</c:v>
                </c:pt>
                <c:pt idx="27">
                  <c:v>3100</c:v>
                </c:pt>
                <c:pt idx="28">
                  <c:v>3020</c:v>
                </c:pt>
                <c:pt idx="29">
                  <c:v>2934</c:v>
                </c:pt>
                <c:pt idx="30">
                  <c:v>2944</c:v>
                </c:pt>
                <c:pt idx="31">
                  <c:v>2877</c:v>
                </c:pt>
                <c:pt idx="32">
                  <c:v>2812</c:v>
                </c:pt>
                <c:pt idx="33">
                  <c:v>2753</c:v>
                </c:pt>
                <c:pt idx="34">
                  <c:v>3000</c:v>
                </c:pt>
                <c:pt idx="35">
                  <c:v>2903</c:v>
                </c:pt>
                <c:pt idx="36">
                  <c:v>3054</c:v>
                </c:pt>
                <c:pt idx="37">
                  <c:v>3147</c:v>
                </c:pt>
                <c:pt idx="38">
                  <c:v>3311</c:v>
                </c:pt>
                <c:pt idx="39">
                  <c:v>3363</c:v>
                </c:pt>
                <c:pt idx="40">
                  <c:v>3460</c:v>
                </c:pt>
                <c:pt idx="41">
                  <c:v>3391</c:v>
                </c:pt>
                <c:pt idx="42">
                  <c:v>3555</c:v>
                </c:pt>
                <c:pt idx="43">
                  <c:v>3740</c:v>
                </c:pt>
                <c:pt idx="44">
                  <c:v>3916</c:v>
                </c:pt>
                <c:pt idx="45">
                  <c:v>3970</c:v>
                </c:pt>
                <c:pt idx="46">
                  <c:v>3952</c:v>
                </c:pt>
                <c:pt idx="47">
                  <c:v>4386</c:v>
                </c:pt>
                <c:pt idx="48">
                  <c:v>4476</c:v>
                </c:pt>
                <c:pt idx="49">
                  <c:v>4786</c:v>
                </c:pt>
                <c:pt idx="50">
                  <c:v>4931</c:v>
                </c:pt>
                <c:pt idx="51">
                  <c:v>4894</c:v>
                </c:pt>
                <c:pt idx="52">
                  <c:v>4768</c:v>
                </c:pt>
                <c:pt idx="53">
                  <c:v>4650</c:v>
                </c:pt>
                <c:pt idx="54">
                  <c:v>4710</c:v>
                </c:pt>
                <c:pt idx="55">
                  <c:v>4538</c:v>
                </c:pt>
                <c:pt idx="56">
                  <c:v>4163</c:v>
                </c:pt>
                <c:pt idx="57">
                  <c:v>3949</c:v>
                </c:pt>
                <c:pt idx="58">
                  <c:v>4196</c:v>
                </c:pt>
                <c:pt idx="59">
                  <c:v>3823</c:v>
                </c:pt>
                <c:pt idx="60">
                  <c:v>3722</c:v>
                </c:pt>
                <c:pt idx="61">
                  <c:v>3356</c:v>
                </c:pt>
                <c:pt idx="62">
                  <c:v>3286</c:v>
                </c:pt>
                <c:pt idx="63">
                  <c:v>3178</c:v>
                </c:pt>
                <c:pt idx="64">
                  <c:v>3243</c:v>
                </c:pt>
                <c:pt idx="65">
                  <c:v>2980</c:v>
                </c:pt>
                <c:pt idx="66">
                  <c:v>2945</c:v>
                </c:pt>
                <c:pt idx="67">
                  <c:v>2985</c:v>
                </c:pt>
                <c:pt idx="68">
                  <c:v>3100</c:v>
                </c:pt>
                <c:pt idx="69">
                  <c:v>2977</c:v>
                </c:pt>
                <c:pt idx="70">
                  <c:v>3246</c:v>
                </c:pt>
                <c:pt idx="71">
                  <c:v>3291</c:v>
                </c:pt>
                <c:pt idx="72">
                  <c:v>3618</c:v>
                </c:pt>
                <c:pt idx="73">
                  <c:v>3986</c:v>
                </c:pt>
                <c:pt idx="74">
                  <c:v>3954</c:v>
                </c:pt>
                <c:pt idx="75">
                  <c:v>4093</c:v>
                </c:pt>
                <c:pt idx="76">
                  <c:v>3480</c:v>
                </c:pt>
                <c:pt idx="77">
                  <c:v>2218</c:v>
                </c:pt>
                <c:pt idx="78">
                  <c:v>2535</c:v>
                </c:pt>
                <c:pt idx="79">
                  <c:v>3019</c:v>
                </c:pt>
                <c:pt idx="80">
                  <c:v>2766</c:v>
                </c:pt>
                <c:pt idx="81">
                  <c:v>2639</c:v>
                </c:pt>
                <c:pt idx="82">
                  <c:v>2412</c:v>
                </c:pt>
                <c:pt idx="83">
                  <c:v>2127</c:v>
                </c:pt>
                <c:pt idx="84">
                  <c:v>1674</c:v>
                </c:pt>
                <c:pt idx="85">
                  <c:v>1716</c:v>
                </c:pt>
                <c:pt idx="86">
                  <c:v>1431</c:v>
                </c:pt>
                <c:pt idx="87">
                  <c:v>1362</c:v>
                </c:pt>
                <c:pt idx="88">
                  <c:v>1085</c:v>
                </c:pt>
                <c:pt idx="89">
                  <c:v>874</c:v>
                </c:pt>
                <c:pt idx="90">
                  <c:v>724</c:v>
                </c:pt>
                <c:pt idx="91">
                  <c:v>575</c:v>
                </c:pt>
                <c:pt idx="92">
                  <c:v>417</c:v>
                </c:pt>
                <c:pt idx="93">
                  <c:v>312</c:v>
                </c:pt>
                <c:pt idx="94">
                  <c:v>219</c:v>
                </c:pt>
                <c:pt idx="95">
                  <c:v>178</c:v>
                </c:pt>
                <c:pt idx="96">
                  <c:v>102</c:v>
                </c:pt>
                <c:pt idx="97">
                  <c:v>67</c:v>
                </c:pt>
                <c:pt idx="98">
                  <c:v>57</c:v>
                </c:pt>
                <c:pt idx="99">
                  <c:v>25</c:v>
                </c:pt>
                <c:pt idx="100">
                  <c:v>18</c:v>
                </c:pt>
                <c:pt idx="101">
                  <c:v>9</c:v>
                </c:pt>
                <c:pt idx="102">
                  <c:v>3</c:v>
                </c:pt>
                <c:pt idx="10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F-478B-A4D8-71B0B4B5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2902144"/>
        <c:axId val="72903680"/>
        <c:axId val="0"/>
      </c:bar3DChart>
      <c:catAx>
        <c:axId val="72902144"/>
        <c:scaling>
          <c:orientation val="minMax"/>
        </c:scaling>
        <c:delete val="1"/>
        <c:axPos val="r"/>
        <c:majorTickMark val="out"/>
        <c:minorTickMark val="none"/>
        <c:tickLblPos val="nextTo"/>
        <c:crossAx val="72903680"/>
        <c:crosses val="autoZero"/>
        <c:auto val="1"/>
        <c:lblAlgn val="ctr"/>
        <c:lblOffset val="100"/>
        <c:noMultiLvlLbl val="0"/>
      </c:catAx>
      <c:valAx>
        <c:axId val="72903680"/>
        <c:scaling>
          <c:orientation val="maxMin"/>
          <c:max val="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90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56</xdr:row>
      <xdr:rowOff>0</xdr:rowOff>
    </xdr:from>
    <xdr:to>
      <xdr:col>6</xdr:col>
      <xdr:colOff>1276350</xdr:colOff>
      <xdr:row>107</xdr:row>
      <xdr:rowOff>0</xdr:rowOff>
    </xdr:to>
    <xdr:graphicFrame macro="">
      <xdr:nvGraphicFramePr>
        <xdr:cNvPr id="11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142875</xdr:rowOff>
    </xdr:from>
    <xdr:to>
      <xdr:col>2</xdr:col>
      <xdr:colOff>95250</xdr:colOff>
      <xdr:row>107</xdr:row>
      <xdr:rowOff>0</xdr:rowOff>
    </xdr:to>
    <xdr:graphicFrame macro="">
      <xdr:nvGraphicFramePr>
        <xdr:cNvPr id="11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1402080</xdr:colOff>
      <xdr:row>54</xdr:row>
      <xdr:rowOff>85725</xdr:rowOff>
    </xdr:from>
    <xdr:to>
      <xdr:col>1</xdr:col>
      <xdr:colOff>168641</xdr:colOff>
      <xdr:row>55</xdr:row>
      <xdr:rowOff>114300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409700" y="9344025"/>
          <a:ext cx="2476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3"/>
  <sheetViews>
    <sheetView tabSelected="1" zoomScale="90" zoomScaleNormal="90" workbookViewId="0">
      <pane ySplit="2" topLeftCell="A3" activePane="bottomLeft" state="frozen"/>
      <selection pane="bottomLeft" activeCell="I15" sqref="I15"/>
    </sheetView>
  </sheetViews>
  <sheetFormatPr defaultRowHeight="13.5" x14ac:dyDescent="0.15"/>
  <cols>
    <col min="1" max="2" width="19.625" style="1" customWidth="1"/>
    <col min="3" max="3" width="6.625" style="1" customWidth="1"/>
    <col min="4" max="6" width="7.625" style="2" customWidth="1"/>
    <col min="7" max="7" width="18" style="2" customWidth="1"/>
    <col min="8" max="8" width="18.875" style="25" customWidth="1"/>
    <col min="9" max="10" width="18.875" style="23" customWidth="1"/>
    <col min="11" max="11" width="17.375" style="2" customWidth="1"/>
    <col min="12" max="16384" width="9" style="2"/>
  </cols>
  <sheetData>
    <row r="1" spans="1:11" x14ac:dyDescent="0.15">
      <c r="H1" s="73" t="s">
        <v>4</v>
      </c>
      <c r="I1" s="75" t="s">
        <v>0</v>
      </c>
      <c r="J1" s="77" t="s">
        <v>1</v>
      </c>
      <c r="K1" s="71" t="s">
        <v>5</v>
      </c>
    </row>
    <row r="2" spans="1:11" ht="13.5" customHeight="1" thickBot="1" x14ac:dyDescent="0.2">
      <c r="H2" s="74"/>
      <c r="I2" s="76"/>
      <c r="J2" s="78"/>
      <c r="K2" s="72"/>
    </row>
    <row r="3" spans="1:11" ht="13.5" customHeight="1" x14ac:dyDescent="0.15">
      <c r="H3" s="3">
        <v>0</v>
      </c>
      <c r="I3" s="26">
        <v>1406</v>
      </c>
      <c r="J3" s="27">
        <v>1308</v>
      </c>
      <c r="K3" s="4">
        <f>I3+J3</f>
        <v>2714</v>
      </c>
    </row>
    <row r="4" spans="1:11" ht="13.5" customHeight="1" x14ac:dyDescent="0.15">
      <c r="H4" s="5">
        <v>1</v>
      </c>
      <c r="I4" s="28">
        <v>1540</v>
      </c>
      <c r="J4" s="29">
        <v>1512</v>
      </c>
      <c r="K4" s="6">
        <f t="shared" ref="K4:K67" si="0">I4+J4</f>
        <v>3052</v>
      </c>
    </row>
    <row r="5" spans="1:11" ht="13.5" customHeight="1" x14ac:dyDescent="0.15">
      <c r="H5" s="5">
        <v>2</v>
      </c>
      <c r="I5" s="28">
        <v>1607</v>
      </c>
      <c r="J5" s="29">
        <v>1499</v>
      </c>
      <c r="K5" s="6">
        <f t="shared" si="0"/>
        <v>3106</v>
      </c>
    </row>
    <row r="6" spans="1:11" ht="13.5" customHeight="1" x14ac:dyDescent="0.15">
      <c r="A6" s="42" t="s">
        <v>6</v>
      </c>
      <c r="B6" s="42"/>
      <c r="C6" s="7"/>
      <c r="H6" s="5">
        <v>3</v>
      </c>
      <c r="I6" s="28">
        <v>1770</v>
      </c>
      <c r="J6" s="29">
        <v>1634</v>
      </c>
      <c r="K6" s="6">
        <f t="shared" si="0"/>
        <v>3404</v>
      </c>
    </row>
    <row r="7" spans="1:11" ht="13.5" customHeight="1" x14ac:dyDescent="0.15">
      <c r="A7" s="42"/>
      <c r="B7" s="42"/>
      <c r="C7" s="7"/>
      <c r="H7" s="8">
        <v>4</v>
      </c>
      <c r="I7" s="30">
        <v>1883</v>
      </c>
      <c r="J7" s="31">
        <v>1730</v>
      </c>
      <c r="K7" s="9">
        <f t="shared" si="0"/>
        <v>3613</v>
      </c>
    </row>
    <row r="8" spans="1:11" ht="13.5" customHeight="1" x14ac:dyDescent="0.15">
      <c r="H8" s="10">
        <v>5</v>
      </c>
      <c r="I8" s="32">
        <v>1943</v>
      </c>
      <c r="J8" s="33">
        <v>1856</v>
      </c>
      <c r="K8" s="11">
        <f t="shared" si="0"/>
        <v>3799</v>
      </c>
    </row>
    <row r="9" spans="1:11" ht="13.5" customHeight="1" x14ac:dyDescent="0.15">
      <c r="H9" s="5">
        <v>6</v>
      </c>
      <c r="I9" s="28">
        <v>2085</v>
      </c>
      <c r="J9" s="29">
        <v>1830</v>
      </c>
      <c r="K9" s="6">
        <f t="shared" si="0"/>
        <v>3915</v>
      </c>
    </row>
    <row r="10" spans="1:11" ht="13.5" customHeight="1" x14ac:dyDescent="0.15">
      <c r="A10" s="47" t="s">
        <v>20</v>
      </c>
      <c r="B10" s="47"/>
      <c r="H10" s="5">
        <v>7</v>
      </c>
      <c r="I10" s="28">
        <v>2161</v>
      </c>
      <c r="J10" s="29">
        <v>2030</v>
      </c>
      <c r="K10" s="6">
        <f t="shared" si="0"/>
        <v>4191</v>
      </c>
    </row>
    <row r="11" spans="1:11" ht="13.5" customHeight="1" thickBot="1" x14ac:dyDescent="0.2">
      <c r="A11" s="47"/>
      <c r="B11" s="47"/>
      <c r="H11" s="5">
        <v>8</v>
      </c>
      <c r="I11" s="28">
        <v>2225</v>
      </c>
      <c r="J11" s="29">
        <v>2123</v>
      </c>
      <c r="K11" s="6">
        <f t="shared" si="0"/>
        <v>4348</v>
      </c>
    </row>
    <row r="12" spans="1:11" ht="13.5" customHeight="1" x14ac:dyDescent="0.15">
      <c r="A12" s="59" t="s">
        <v>7</v>
      </c>
      <c r="B12" s="60"/>
      <c r="H12" s="8">
        <v>9</v>
      </c>
      <c r="I12" s="30">
        <v>2206</v>
      </c>
      <c r="J12" s="31">
        <v>2027</v>
      </c>
      <c r="K12" s="9">
        <f t="shared" si="0"/>
        <v>4233</v>
      </c>
    </row>
    <row r="13" spans="1:11" ht="13.5" customHeight="1" x14ac:dyDescent="0.15">
      <c r="A13" s="61"/>
      <c r="B13" s="62"/>
      <c r="H13" s="12">
        <v>10</v>
      </c>
      <c r="I13" s="34">
        <v>2302</v>
      </c>
      <c r="J13" s="35">
        <v>2211</v>
      </c>
      <c r="K13" s="13">
        <f t="shared" si="0"/>
        <v>4513</v>
      </c>
    </row>
    <row r="14" spans="1:11" ht="13.5" customHeight="1" x14ac:dyDescent="0.15">
      <c r="A14" s="63" t="s">
        <v>19</v>
      </c>
      <c r="B14" s="64"/>
      <c r="H14" s="5">
        <v>11</v>
      </c>
      <c r="I14" s="28">
        <v>2390</v>
      </c>
      <c r="J14" s="29">
        <v>2161</v>
      </c>
      <c r="K14" s="6">
        <f t="shared" si="0"/>
        <v>4551</v>
      </c>
    </row>
    <row r="15" spans="1:11" ht="13.5" customHeight="1" thickBot="1" x14ac:dyDescent="0.2">
      <c r="A15" s="65"/>
      <c r="B15" s="66"/>
      <c r="H15" s="5">
        <v>12</v>
      </c>
      <c r="I15" s="28">
        <v>2439</v>
      </c>
      <c r="J15" s="29">
        <v>2262</v>
      </c>
      <c r="K15" s="6">
        <f t="shared" si="0"/>
        <v>4701</v>
      </c>
    </row>
    <row r="16" spans="1:11" ht="13.5" customHeight="1" x14ac:dyDescent="0.15">
      <c r="A16" s="14"/>
      <c r="B16" s="14"/>
      <c r="H16" s="5">
        <v>13</v>
      </c>
      <c r="I16" s="28">
        <v>2526</v>
      </c>
      <c r="J16" s="29">
        <v>2382</v>
      </c>
      <c r="K16" s="6">
        <f t="shared" si="0"/>
        <v>4908</v>
      </c>
    </row>
    <row r="17" spans="1:11" ht="13.5" customHeight="1" x14ac:dyDescent="0.15">
      <c r="H17" s="15">
        <v>14</v>
      </c>
      <c r="I17" s="36">
        <v>2495</v>
      </c>
      <c r="J17" s="37">
        <v>2389</v>
      </c>
      <c r="K17" s="16">
        <f t="shared" si="0"/>
        <v>4884</v>
      </c>
    </row>
    <row r="18" spans="1:11" ht="13.5" customHeight="1" x14ac:dyDescent="0.15">
      <c r="A18" s="48" t="s">
        <v>8</v>
      </c>
      <c r="B18" s="48"/>
      <c r="C18" s="48"/>
      <c r="H18" s="10">
        <v>15</v>
      </c>
      <c r="I18" s="32">
        <v>2497</v>
      </c>
      <c r="J18" s="33">
        <v>2464</v>
      </c>
      <c r="K18" s="11">
        <f t="shared" si="0"/>
        <v>4961</v>
      </c>
    </row>
    <row r="19" spans="1:11" ht="13.5" customHeight="1" thickBot="1" x14ac:dyDescent="0.2">
      <c r="A19" s="49"/>
      <c r="B19" s="49"/>
      <c r="C19" s="50"/>
      <c r="H19" s="5">
        <v>16</v>
      </c>
      <c r="I19" s="28">
        <v>2595</v>
      </c>
      <c r="J19" s="29">
        <v>2438</v>
      </c>
      <c r="K19" s="6">
        <f t="shared" si="0"/>
        <v>5033</v>
      </c>
    </row>
    <row r="20" spans="1:11" ht="13.5" customHeight="1" x14ac:dyDescent="0.15">
      <c r="A20" s="51" t="s">
        <v>9</v>
      </c>
      <c r="B20" s="53" t="s">
        <v>10</v>
      </c>
      <c r="C20" s="55" t="s">
        <v>5</v>
      </c>
      <c r="D20" s="56"/>
      <c r="H20" s="5">
        <v>17</v>
      </c>
      <c r="I20" s="28">
        <v>2614</v>
      </c>
      <c r="J20" s="29">
        <v>2426</v>
      </c>
      <c r="K20" s="6">
        <f t="shared" si="0"/>
        <v>5040</v>
      </c>
    </row>
    <row r="21" spans="1:11" ht="13.5" customHeight="1" x14ac:dyDescent="0.15">
      <c r="A21" s="52"/>
      <c r="B21" s="54"/>
      <c r="C21" s="57"/>
      <c r="D21" s="58"/>
      <c r="H21" s="5">
        <v>18</v>
      </c>
      <c r="I21" s="28">
        <v>3191</v>
      </c>
      <c r="J21" s="29">
        <v>2871</v>
      </c>
      <c r="K21" s="6">
        <f t="shared" si="0"/>
        <v>6062</v>
      </c>
    </row>
    <row r="22" spans="1:11" ht="13.5" customHeight="1" x14ac:dyDescent="0.15">
      <c r="A22" s="91">
        <f>SUM(I3:I106)</f>
        <v>280700</v>
      </c>
      <c r="B22" s="93">
        <f>SUM(J3:J106)</f>
        <v>280882</v>
      </c>
      <c r="C22" s="83">
        <f>SUM(K3:K106)</f>
        <v>561582</v>
      </c>
      <c r="D22" s="84"/>
      <c r="H22" s="8">
        <v>19</v>
      </c>
      <c r="I22" s="30">
        <v>3700</v>
      </c>
      <c r="J22" s="31">
        <v>3371</v>
      </c>
      <c r="K22" s="9">
        <f t="shared" si="0"/>
        <v>7071</v>
      </c>
    </row>
    <row r="23" spans="1:11" ht="13.5" customHeight="1" thickBot="1" x14ac:dyDescent="0.2">
      <c r="A23" s="92"/>
      <c r="B23" s="94"/>
      <c r="C23" s="85"/>
      <c r="D23" s="86"/>
      <c r="H23" s="12">
        <v>20</v>
      </c>
      <c r="I23" s="34">
        <v>3972</v>
      </c>
      <c r="J23" s="35">
        <v>3461</v>
      </c>
      <c r="K23" s="13">
        <f t="shared" si="0"/>
        <v>7433</v>
      </c>
    </row>
    <row r="24" spans="1:11" ht="13.5" customHeight="1" x14ac:dyDescent="0.15">
      <c r="H24" s="5">
        <v>21</v>
      </c>
      <c r="I24" s="28">
        <v>4052</v>
      </c>
      <c r="J24" s="29">
        <v>3701</v>
      </c>
      <c r="K24" s="6">
        <f t="shared" si="0"/>
        <v>7753</v>
      </c>
    </row>
    <row r="25" spans="1:11" ht="13.5" customHeight="1" x14ac:dyDescent="0.15">
      <c r="H25" s="5">
        <v>22</v>
      </c>
      <c r="I25" s="28">
        <v>3869</v>
      </c>
      <c r="J25" s="29">
        <v>3408</v>
      </c>
      <c r="K25" s="6">
        <f t="shared" si="0"/>
        <v>7277</v>
      </c>
    </row>
    <row r="26" spans="1:11" ht="13.5" customHeight="1" x14ac:dyDescent="0.15">
      <c r="A26" s="48" t="s">
        <v>11</v>
      </c>
      <c r="B26" s="48"/>
      <c r="C26" s="48"/>
      <c r="H26" s="5">
        <v>23</v>
      </c>
      <c r="I26" s="28">
        <v>3731</v>
      </c>
      <c r="J26" s="29">
        <v>3296</v>
      </c>
      <c r="K26" s="6">
        <f t="shared" si="0"/>
        <v>7027</v>
      </c>
    </row>
    <row r="27" spans="1:11" ht="13.5" customHeight="1" thickBot="1" x14ac:dyDescent="0.2">
      <c r="A27" s="49"/>
      <c r="B27" s="49"/>
      <c r="C27" s="50"/>
      <c r="H27" s="15">
        <v>24</v>
      </c>
      <c r="I27" s="36">
        <v>3550</v>
      </c>
      <c r="J27" s="37">
        <v>3107</v>
      </c>
      <c r="K27" s="16">
        <f t="shared" si="0"/>
        <v>6657</v>
      </c>
    </row>
    <row r="28" spans="1:11" ht="13.5" customHeight="1" x14ac:dyDescent="0.15">
      <c r="A28" s="51" t="s">
        <v>9</v>
      </c>
      <c r="B28" s="79" t="s">
        <v>10</v>
      </c>
      <c r="C28" s="55" t="s">
        <v>5</v>
      </c>
      <c r="D28" s="56"/>
      <c r="H28" s="10">
        <v>25</v>
      </c>
      <c r="I28" s="32">
        <v>3281</v>
      </c>
      <c r="J28" s="33">
        <v>2891</v>
      </c>
      <c r="K28" s="11">
        <f t="shared" si="0"/>
        <v>6172</v>
      </c>
    </row>
    <row r="29" spans="1:11" ht="13.5" customHeight="1" x14ac:dyDescent="0.15">
      <c r="A29" s="52"/>
      <c r="B29" s="80"/>
      <c r="C29" s="57"/>
      <c r="D29" s="58"/>
      <c r="H29" s="5">
        <v>26</v>
      </c>
      <c r="I29" s="28">
        <v>3186</v>
      </c>
      <c r="J29" s="29">
        <v>2851</v>
      </c>
      <c r="K29" s="6">
        <f t="shared" si="0"/>
        <v>6037</v>
      </c>
    </row>
    <row r="30" spans="1:11" ht="13.5" customHeight="1" x14ac:dyDescent="0.15">
      <c r="A30" s="45">
        <f>(SUMPRODUCT($H$3:$H$105,I3:I105)+103*I106)/SUM(I3:I106)+0.5</f>
        <v>46.314542215888849</v>
      </c>
      <c r="B30" s="43">
        <f>(SUMPRODUCT($H$3:$H$105,J3:J105)+103*J106)/SUM(J3:J106)+0.5</f>
        <v>49.280943599091437</v>
      </c>
      <c r="C30" s="87">
        <f>(SUMPRODUCT($H$3:$H$105,I3:I105)+SUMPRODUCT(H3:H105,J3:J105)+103*SUM(I106:J106))/SUM(I3:J106)+0.5</f>
        <v>47.798223589787419</v>
      </c>
      <c r="D30" s="88"/>
      <c r="H30" s="5">
        <v>27</v>
      </c>
      <c r="I30" s="28">
        <v>3100</v>
      </c>
      <c r="J30" s="29">
        <v>2722</v>
      </c>
      <c r="K30" s="6">
        <f t="shared" si="0"/>
        <v>5822</v>
      </c>
    </row>
    <row r="31" spans="1:11" ht="13.5" customHeight="1" thickBot="1" x14ac:dyDescent="0.2">
      <c r="A31" s="46"/>
      <c r="B31" s="44"/>
      <c r="C31" s="89"/>
      <c r="D31" s="90"/>
      <c r="H31" s="5">
        <v>28</v>
      </c>
      <c r="I31" s="28">
        <v>3020</v>
      </c>
      <c r="J31" s="29">
        <v>2597</v>
      </c>
      <c r="K31" s="6">
        <f t="shared" si="0"/>
        <v>5617</v>
      </c>
    </row>
    <row r="32" spans="1:11" ht="13.5" customHeight="1" x14ac:dyDescent="0.15">
      <c r="H32" s="8">
        <v>29</v>
      </c>
      <c r="I32" s="30">
        <v>2934</v>
      </c>
      <c r="J32" s="31">
        <v>2559</v>
      </c>
      <c r="K32" s="9">
        <f t="shared" si="0"/>
        <v>5493</v>
      </c>
    </row>
    <row r="33" spans="1:11" ht="13.5" customHeight="1" x14ac:dyDescent="0.15">
      <c r="H33" s="12">
        <v>30</v>
      </c>
      <c r="I33" s="34">
        <v>2944</v>
      </c>
      <c r="J33" s="35">
        <v>2447</v>
      </c>
      <c r="K33" s="13">
        <f t="shared" si="0"/>
        <v>5391</v>
      </c>
    </row>
    <row r="34" spans="1:11" ht="13.5" customHeight="1" x14ac:dyDescent="0.15">
      <c r="A34" s="48" t="s">
        <v>12</v>
      </c>
      <c r="B34" s="48"/>
      <c r="C34" s="48"/>
      <c r="D34" s="17"/>
      <c r="H34" s="5">
        <v>31</v>
      </c>
      <c r="I34" s="28">
        <v>2877</v>
      </c>
      <c r="J34" s="29">
        <v>2528</v>
      </c>
      <c r="K34" s="6">
        <f t="shared" si="0"/>
        <v>5405</v>
      </c>
    </row>
    <row r="35" spans="1:11" ht="13.5" customHeight="1" thickBot="1" x14ac:dyDescent="0.2">
      <c r="A35" s="49"/>
      <c r="B35" s="49"/>
      <c r="C35" s="50"/>
      <c r="D35" s="2" t="s">
        <v>2</v>
      </c>
      <c r="H35" s="5">
        <v>32</v>
      </c>
      <c r="I35" s="28">
        <v>2812</v>
      </c>
      <c r="J35" s="29">
        <v>2453</v>
      </c>
      <c r="K35" s="6">
        <f t="shared" si="0"/>
        <v>5265</v>
      </c>
    </row>
    <row r="36" spans="1:11" ht="13.5" customHeight="1" x14ac:dyDescent="0.15">
      <c r="A36" s="51" t="s">
        <v>9</v>
      </c>
      <c r="B36" s="79" t="s">
        <v>10</v>
      </c>
      <c r="C36" s="55" t="s">
        <v>5</v>
      </c>
      <c r="D36" s="81"/>
      <c r="E36" s="67" t="s">
        <v>13</v>
      </c>
      <c r="F36" s="68"/>
      <c r="H36" s="5">
        <v>33</v>
      </c>
      <c r="I36" s="28">
        <v>2753</v>
      </c>
      <c r="J36" s="29">
        <v>2471</v>
      </c>
      <c r="K36" s="6">
        <f t="shared" si="0"/>
        <v>5224</v>
      </c>
    </row>
    <row r="37" spans="1:11" ht="13.5" customHeight="1" x14ac:dyDescent="0.15">
      <c r="A37" s="52"/>
      <c r="B37" s="80"/>
      <c r="C37" s="57"/>
      <c r="D37" s="82"/>
      <c r="E37" s="69"/>
      <c r="F37" s="70"/>
      <c r="H37" s="15">
        <v>34</v>
      </c>
      <c r="I37" s="36">
        <v>3000</v>
      </c>
      <c r="J37" s="37">
        <v>2723</v>
      </c>
      <c r="K37" s="16">
        <f t="shared" si="0"/>
        <v>5723</v>
      </c>
    </row>
    <row r="38" spans="1:11" ht="13.5" customHeight="1" x14ac:dyDescent="0.15">
      <c r="A38" s="99">
        <f>SUM($I$3:$I$17)</f>
        <v>30978</v>
      </c>
      <c r="B38" s="101">
        <f>SUM($J$3:$J$17)</f>
        <v>28954</v>
      </c>
      <c r="C38" s="103">
        <f>A38+B38</f>
        <v>59932</v>
      </c>
      <c r="D38" s="104"/>
      <c r="E38" s="95">
        <f>C38/$C$22</f>
        <v>0.10671994472757318</v>
      </c>
      <c r="F38" s="96"/>
      <c r="H38" s="10">
        <v>35</v>
      </c>
      <c r="I38" s="32">
        <v>2903</v>
      </c>
      <c r="J38" s="33">
        <v>2665</v>
      </c>
      <c r="K38" s="11">
        <f t="shared" si="0"/>
        <v>5568</v>
      </c>
    </row>
    <row r="39" spans="1:11" ht="13.5" customHeight="1" thickBot="1" x14ac:dyDescent="0.2">
      <c r="A39" s="100"/>
      <c r="B39" s="102"/>
      <c r="C39" s="105"/>
      <c r="D39" s="106"/>
      <c r="E39" s="97"/>
      <c r="F39" s="98"/>
      <c r="H39" s="5">
        <v>36</v>
      </c>
      <c r="I39" s="28">
        <v>3054</v>
      </c>
      <c r="J39" s="29">
        <v>2794</v>
      </c>
      <c r="K39" s="6">
        <f t="shared" si="0"/>
        <v>5848</v>
      </c>
    </row>
    <row r="40" spans="1:11" ht="13.5" customHeight="1" x14ac:dyDescent="0.15">
      <c r="H40" s="5">
        <v>37</v>
      </c>
      <c r="I40" s="28">
        <v>3147</v>
      </c>
      <c r="J40" s="29">
        <v>2792</v>
      </c>
      <c r="K40" s="6">
        <f t="shared" si="0"/>
        <v>5939</v>
      </c>
    </row>
    <row r="41" spans="1:11" ht="13.5" customHeight="1" x14ac:dyDescent="0.15">
      <c r="A41" s="48" t="s">
        <v>14</v>
      </c>
      <c r="B41" s="48"/>
      <c r="C41" s="48"/>
      <c r="H41" s="5">
        <v>38</v>
      </c>
      <c r="I41" s="28">
        <v>3311</v>
      </c>
      <c r="J41" s="29">
        <v>2954</v>
      </c>
      <c r="K41" s="6">
        <f t="shared" si="0"/>
        <v>6265</v>
      </c>
    </row>
    <row r="42" spans="1:11" ht="13.5" customHeight="1" thickBot="1" x14ac:dyDescent="0.2">
      <c r="A42" s="49"/>
      <c r="B42" s="49"/>
      <c r="C42" s="50"/>
      <c r="H42" s="8">
        <v>39</v>
      </c>
      <c r="I42" s="30">
        <v>3363</v>
      </c>
      <c r="J42" s="31">
        <v>3006</v>
      </c>
      <c r="K42" s="9">
        <f t="shared" si="0"/>
        <v>6369</v>
      </c>
    </row>
    <row r="43" spans="1:11" ht="13.5" customHeight="1" x14ac:dyDescent="0.15">
      <c r="A43" s="51" t="s">
        <v>9</v>
      </c>
      <c r="B43" s="79" t="s">
        <v>10</v>
      </c>
      <c r="C43" s="55" t="s">
        <v>5</v>
      </c>
      <c r="D43" s="81"/>
      <c r="E43" s="67" t="s">
        <v>13</v>
      </c>
      <c r="F43" s="68"/>
      <c r="H43" s="12">
        <v>40</v>
      </c>
      <c r="I43" s="34">
        <v>3460</v>
      </c>
      <c r="J43" s="35">
        <v>3135</v>
      </c>
      <c r="K43" s="13">
        <f t="shared" si="0"/>
        <v>6595</v>
      </c>
    </row>
    <row r="44" spans="1:11" ht="13.5" customHeight="1" x14ac:dyDescent="0.15">
      <c r="A44" s="52"/>
      <c r="B44" s="80"/>
      <c r="C44" s="57"/>
      <c r="D44" s="82"/>
      <c r="E44" s="69"/>
      <c r="F44" s="70"/>
      <c r="H44" s="5">
        <v>41</v>
      </c>
      <c r="I44" s="28">
        <v>3391</v>
      </c>
      <c r="J44" s="29">
        <v>3293</v>
      </c>
      <c r="K44" s="6">
        <f t="shared" si="0"/>
        <v>6684</v>
      </c>
    </row>
    <row r="45" spans="1:11" ht="13.5" customHeight="1" x14ac:dyDescent="0.15">
      <c r="A45" s="99">
        <f>SUM($I$18:$I$67)</f>
        <v>180495</v>
      </c>
      <c r="B45" s="101">
        <f>SUM($J$18:$J$67)</f>
        <v>165855</v>
      </c>
      <c r="C45" s="103">
        <f>A45+B45</f>
        <v>346350</v>
      </c>
      <c r="D45" s="104"/>
      <c r="E45" s="95">
        <f>C45/$C$22</f>
        <v>0.61673985277305898</v>
      </c>
      <c r="F45" s="96"/>
      <c r="H45" s="5">
        <v>42</v>
      </c>
      <c r="I45" s="28">
        <v>3555</v>
      </c>
      <c r="J45" s="29">
        <v>3250</v>
      </c>
      <c r="K45" s="6">
        <f t="shared" si="0"/>
        <v>6805</v>
      </c>
    </row>
    <row r="46" spans="1:11" ht="13.5" customHeight="1" thickBot="1" x14ac:dyDescent="0.2">
      <c r="A46" s="100"/>
      <c r="B46" s="102"/>
      <c r="C46" s="105"/>
      <c r="D46" s="106"/>
      <c r="E46" s="97"/>
      <c r="F46" s="98"/>
      <c r="H46" s="5">
        <v>43</v>
      </c>
      <c r="I46" s="28">
        <v>3740</v>
      </c>
      <c r="J46" s="29">
        <v>3471</v>
      </c>
      <c r="K46" s="6">
        <f t="shared" si="0"/>
        <v>7211</v>
      </c>
    </row>
    <row r="47" spans="1:11" ht="13.5" customHeight="1" x14ac:dyDescent="0.15">
      <c r="A47" s="18"/>
      <c r="B47" s="19"/>
      <c r="C47" s="19"/>
      <c r="D47" s="19"/>
      <c r="E47" s="20"/>
      <c r="F47" s="20"/>
      <c r="H47" s="15">
        <v>44</v>
      </c>
      <c r="I47" s="36">
        <v>3916</v>
      </c>
      <c r="J47" s="37">
        <v>3611</v>
      </c>
      <c r="K47" s="16">
        <f t="shared" si="0"/>
        <v>7527</v>
      </c>
    </row>
    <row r="48" spans="1:11" ht="13.5" customHeight="1" x14ac:dyDescent="0.15">
      <c r="A48" s="48" t="s">
        <v>15</v>
      </c>
      <c r="B48" s="48"/>
      <c r="C48" s="48"/>
      <c r="D48" s="19"/>
      <c r="E48" s="20"/>
      <c r="F48" s="20"/>
      <c r="H48" s="10">
        <v>45</v>
      </c>
      <c r="I48" s="32">
        <v>3970</v>
      </c>
      <c r="J48" s="33">
        <v>3703</v>
      </c>
      <c r="K48" s="11">
        <f t="shared" si="0"/>
        <v>7673</v>
      </c>
    </row>
    <row r="49" spans="1:11" ht="13.5" customHeight="1" thickBot="1" x14ac:dyDescent="0.2">
      <c r="A49" s="49"/>
      <c r="B49" s="49"/>
      <c r="C49" s="50"/>
      <c r="H49" s="5">
        <v>46</v>
      </c>
      <c r="I49" s="28">
        <v>3952</v>
      </c>
      <c r="J49" s="29">
        <v>3776</v>
      </c>
      <c r="K49" s="6">
        <f t="shared" si="0"/>
        <v>7728</v>
      </c>
    </row>
    <row r="50" spans="1:11" ht="13.5" customHeight="1" x14ac:dyDescent="0.15">
      <c r="A50" s="51" t="s">
        <v>9</v>
      </c>
      <c r="B50" s="79" t="s">
        <v>10</v>
      </c>
      <c r="C50" s="55" t="s">
        <v>5</v>
      </c>
      <c r="D50" s="81"/>
      <c r="E50" s="67" t="s">
        <v>13</v>
      </c>
      <c r="F50" s="68"/>
      <c r="H50" s="5">
        <v>47</v>
      </c>
      <c r="I50" s="28">
        <v>4386</v>
      </c>
      <c r="J50" s="29">
        <v>4009</v>
      </c>
      <c r="K50" s="6">
        <f t="shared" si="0"/>
        <v>8395</v>
      </c>
    </row>
    <row r="51" spans="1:11" ht="13.5" customHeight="1" x14ac:dyDescent="0.15">
      <c r="A51" s="52"/>
      <c r="B51" s="80"/>
      <c r="C51" s="57"/>
      <c r="D51" s="82"/>
      <c r="E51" s="69"/>
      <c r="F51" s="70"/>
      <c r="H51" s="5">
        <v>48</v>
      </c>
      <c r="I51" s="28">
        <v>4476</v>
      </c>
      <c r="J51" s="29">
        <v>4287</v>
      </c>
      <c r="K51" s="6">
        <f t="shared" si="0"/>
        <v>8763</v>
      </c>
    </row>
    <row r="52" spans="1:11" ht="13.5" customHeight="1" x14ac:dyDescent="0.15">
      <c r="A52" s="99">
        <f>SUM($I$68:$I$106)</f>
        <v>69227</v>
      </c>
      <c r="B52" s="101">
        <f>SUM($J$68:$J$106)</f>
        <v>86073</v>
      </c>
      <c r="C52" s="103">
        <f>A52+B52</f>
        <v>155300</v>
      </c>
      <c r="D52" s="104"/>
      <c r="E52" s="95">
        <f>C52/$C$22</f>
        <v>0.27654020249936784</v>
      </c>
      <c r="F52" s="96"/>
      <c r="H52" s="8">
        <v>49</v>
      </c>
      <c r="I52" s="30">
        <v>4786</v>
      </c>
      <c r="J52" s="31">
        <v>4477</v>
      </c>
      <c r="K52" s="9">
        <f t="shared" si="0"/>
        <v>9263</v>
      </c>
    </row>
    <row r="53" spans="1:11" ht="13.5" customHeight="1" thickBot="1" x14ac:dyDescent="0.2">
      <c r="A53" s="100"/>
      <c r="B53" s="102"/>
      <c r="C53" s="105"/>
      <c r="D53" s="106"/>
      <c r="E53" s="97"/>
      <c r="F53" s="98"/>
      <c r="H53" s="12">
        <v>50</v>
      </c>
      <c r="I53" s="34">
        <v>4931</v>
      </c>
      <c r="J53" s="35">
        <v>4729</v>
      </c>
      <c r="K53" s="13">
        <f t="shared" si="0"/>
        <v>9660</v>
      </c>
    </row>
    <row r="54" spans="1:11" ht="13.5" customHeight="1" x14ac:dyDescent="0.15">
      <c r="A54" s="18"/>
      <c r="B54" s="19"/>
      <c r="C54" s="19"/>
      <c r="D54" s="19"/>
      <c r="E54" s="20"/>
      <c r="F54" s="20"/>
      <c r="H54" s="5">
        <v>51</v>
      </c>
      <c r="I54" s="28">
        <v>4894</v>
      </c>
      <c r="J54" s="29">
        <v>4566</v>
      </c>
      <c r="K54" s="6">
        <f t="shared" si="0"/>
        <v>9460</v>
      </c>
    </row>
    <row r="55" spans="1:11" ht="13.5" customHeight="1" x14ac:dyDescent="0.15">
      <c r="B55" s="107" t="s">
        <v>17</v>
      </c>
      <c r="C55" s="107"/>
      <c r="D55" s="107"/>
      <c r="E55" s="107"/>
      <c r="F55" s="107"/>
      <c r="G55" s="21"/>
      <c r="H55" s="5">
        <v>52</v>
      </c>
      <c r="I55" s="28">
        <v>4768</v>
      </c>
      <c r="J55" s="29">
        <v>4485</v>
      </c>
      <c r="K55" s="6">
        <f t="shared" si="0"/>
        <v>9253</v>
      </c>
    </row>
    <row r="56" spans="1:11" ht="13.5" customHeight="1" x14ac:dyDescent="0.15">
      <c r="A56" s="111"/>
      <c r="B56" s="109"/>
      <c r="C56" s="109"/>
      <c r="D56" s="108" t="s">
        <v>10</v>
      </c>
      <c r="E56" s="109"/>
      <c r="F56" s="109"/>
      <c r="G56" s="110"/>
      <c r="H56" s="5">
        <v>53</v>
      </c>
      <c r="I56" s="28">
        <v>4650</v>
      </c>
      <c r="J56" s="29">
        <v>4350</v>
      </c>
      <c r="K56" s="6">
        <f t="shared" si="0"/>
        <v>9000</v>
      </c>
    </row>
    <row r="57" spans="1:11" ht="13.5" customHeight="1" x14ac:dyDescent="0.15">
      <c r="C57" s="22"/>
      <c r="D57" s="21"/>
      <c r="E57" s="21"/>
      <c r="F57" s="21"/>
      <c r="G57" s="21"/>
      <c r="H57" s="15">
        <v>54</v>
      </c>
      <c r="I57" s="36">
        <v>4710</v>
      </c>
      <c r="J57" s="37">
        <v>4408</v>
      </c>
      <c r="K57" s="16">
        <f t="shared" si="0"/>
        <v>9118</v>
      </c>
    </row>
    <row r="58" spans="1:11" ht="13.5" customHeight="1" x14ac:dyDescent="0.15">
      <c r="C58" s="22"/>
      <c r="D58" s="21"/>
      <c r="E58" s="21"/>
      <c r="F58" s="21"/>
      <c r="G58" s="21"/>
      <c r="H58" s="10">
        <v>55</v>
      </c>
      <c r="I58" s="32">
        <v>4538</v>
      </c>
      <c r="J58" s="33">
        <v>4143</v>
      </c>
      <c r="K58" s="11">
        <f t="shared" si="0"/>
        <v>8681</v>
      </c>
    </row>
    <row r="59" spans="1:11" ht="13.5" customHeight="1" x14ac:dyDescent="0.15">
      <c r="C59" s="22"/>
      <c r="D59" s="21"/>
      <c r="E59" s="21"/>
      <c r="F59" s="21"/>
      <c r="G59" s="21"/>
      <c r="H59" s="5">
        <v>56</v>
      </c>
      <c r="I59" s="28">
        <v>4163</v>
      </c>
      <c r="J59" s="29">
        <v>3808</v>
      </c>
      <c r="K59" s="6">
        <f t="shared" si="0"/>
        <v>7971</v>
      </c>
    </row>
    <row r="60" spans="1:11" ht="13.5" customHeight="1" x14ac:dyDescent="0.15">
      <c r="C60" s="22"/>
      <c r="D60" s="21"/>
      <c r="E60" s="21"/>
      <c r="F60" s="21"/>
      <c r="G60" s="21"/>
      <c r="H60" s="5">
        <v>57</v>
      </c>
      <c r="I60" s="28">
        <v>3949</v>
      </c>
      <c r="J60" s="29">
        <v>3575</v>
      </c>
      <c r="K60" s="6">
        <f t="shared" si="0"/>
        <v>7524</v>
      </c>
    </row>
    <row r="61" spans="1:11" ht="13.5" customHeight="1" x14ac:dyDescent="0.15">
      <c r="C61" s="22">
        <v>103</v>
      </c>
      <c r="D61" s="21"/>
      <c r="E61" s="21"/>
      <c r="F61" s="21"/>
      <c r="G61" s="21"/>
      <c r="H61" s="5">
        <v>58</v>
      </c>
      <c r="I61" s="28">
        <v>4196</v>
      </c>
      <c r="J61" s="29">
        <v>3941</v>
      </c>
      <c r="K61" s="6">
        <f t="shared" si="0"/>
        <v>8137</v>
      </c>
    </row>
    <row r="62" spans="1:11" ht="13.5" customHeight="1" x14ac:dyDescent="0.15">
      <c r="C62" s="22"/>
      <c r="D62" s="21"/>
      <c r="E62" s="21"/>
      <c r="F62" s="21"/>
      <c r="G62" s="21"/>
      <c r="H62" s="8">
        <v>59</v>
      </c>
      <c r="I62" s="30">
        <v>3823</v>
      </c>
      <c r="J62" s="31">
        <v>3628</v>
      </c>
      <c r="K62" s="9">
        <f t="shared" si="0"/>
        <v>7451</v>
      </c>
    </row>
    <row r="63" spans="1:11" ht="13.5" customHeight="1" x14ac:dyDescent="0.15">
      <c r="C63" s="22"/>
      <c r="D63" s="21"/>
      <c r="E63" s="21"/>
      <c r="F63" s="21"/>
      <c r="G63" s="21"/>
      <c r="H63" s="12">
        <v>60</v>
      </c>
      <c r="I63" s="34">
        <v>3722</v>
      </c>
      <c r="J63" s="35">
        <v>3521</v>
      </c>
      <c r="K63" s="13">
        <f t="shared" si="0"/>
        <v>7243</v>
      </c>
    </row>
    <row r="64" spans="1:11" ht="13.5" customHeight="1" x14ac:dyDescent="0.15">
      <c r="C64" s="22"/>
      <c r="D64" s="21"/>
      <c r="E64" s="21"/>
      <c r="F64" s="21"/>
      <c r="G64" s="21"/>
      <c r="H64" s="5">
        <v>61</v>
      </c>
      <c r="I64" s="28">
        <v>3356</v>
      </c>
      <c r="J64" s="29">
        <v>3256</v>
      </c>
      <c r="K64" s="6">
        <f t="shared" si="0"/>
        <v>6612</v>
      </c>
    </row>
    <row r="65" spans="3:11" ht="13.5" customHeight="1" x14ac:dyDescent="0.15">
      <c r="C65" s="112">
        <v>90</v>
      </c>
      <c r="D65" s="21"/>
      <c r="E65" s="21"/>
      <c r="F65" s="21"/>
      <c r="G65" s="21"/>
      <c r="H65" s="5">
        <v>62</v>
      </c>
      <c r="I65" s="28">
        <v>3286</v>
      </c>
      <c r="J65" s="29">
        <v>3216</v>
      </c>
      <c r="K65" s="6">
        <f t="shared" si="0"/>
        <v>6502</v>
      </c>
    </row>
    <row r="66" spans="3:11" ht="13.5" customHeight="1" x14ac:dyDescent="0.15">
      <c r="C66" s="112"/>
      <c r="D66" s="21"/>
      <c r="E66" s="21"/>
      <c r="F66" s="21"/>
      <c r="G66" s="21"/>
      <c r="H66" s="5">
        <v>63</v>
      </c>
      <c r="I66" s="28">
        <v>3178</v>
      </c>
      <c r="J66" s="29">
        <v>3180</v>
      </c>
      <c r="K66" s="6">
        <f t="shared" si="0"/>
        <v>6358</v>
      </c>
    </row>
    <row r="67" spans="3:11" ht="13.5" customHeight="1" x14ac:dyDescent="0.15">
      <c r="C67" s="22"/>
      <c r="D67" s="21"/>
      <c r="E67" s="21"/>
      <c r="F67" s="21"/>
      <c r="G67" s="21"/>
      <c r="H67" s="15">
        <v>64</v>
      </c>
      <c r="I67" s="36">
        <v>3243</v>
      </c>
      <c r="J67" s="37">
        <v>3041</v>
      </c>
      <c r="K67" s="16">
        <f t="shared" si="0"/>
        <v>6284</v>
      </c>
    </row>
    <row r="68" spans="3:11" ht="13.5" customHeight="1" x14ac:dyDescent="0.15">
      <c r="C68" s="14" t="s">
        <v>16</v>
      </c>
      <c r="D68" s="21"/>
      <c r="E68" s="21"/>
      <c r="F68" s="21"/>
      <c r="G68" s="21"/>
      <c r="H68" s="10">
        <v>65</v>
      </c>
      <c r="I68" s="32">
        <v>2980</v>
      </c>
      <c r="J68" s="33">
        <v>2972</v>
      </c>
      <c r="K68" s="11">
        <f t="shared" ref="K68:K106" si="1">I68+J68</f>
        <v>5952</v>
      </c>
    </row>
    <row r="69" spans="3:11" ht="13.5" customHeight="1" x14ac:dyDescent="0.15">
      <c r="C69" s="112">
        <v>80</v>
      </c>
      <c r="D69" s="21"/>
      <c r="E69" s="21"/>
      <c r="F69" s="21"/>
      <c r="G69" s="21"/>
      <c r="H69" s="5">
        <v>66</v>
      </c>
      <c r="I69" s="28">
        <v>2945</v>
      </c>
      <c r="J69" s="29">
        <v>3035</v>
      </c>
      <c r="K69" s="6">
        <f t="shared" si="1"/>
        <v>5980</v>
      </c>
    </row>
    <row r="70" spans="3:11" ht="13.5" customHeight="1" x14ac:dyDescent="0.15">
      <c r="C70" s="112"/>
      <c r="D70" s="21"/>
      <c r="E70" s="21"/>
      <c r="F70" s="21"/>
      <c r="G70" s="21"/>
      <c r="H70" s="5">
        <v>67</v>
      </c>
      <c r="I70" s="28">
        <v>2985</v>
      </c>
      <c r="J70" s="29">
        <v>3146</v>
      </c>
      <c r="K70" s="6">
        <f t="shared" si="1"/>
        <v>6131</v>
      </c>
    </row>
    <row r="71" spans="3:11" ht="13.5" customHeight="1" x14ac:dyDescent="0.15">
      <c r="C71" s="22"/>
      <c r="D71" s="21"/>
      <c r="E71" s="21"/>
      <c r="F71" s="21"/>
      <c r="G71" s="21"/>
      <c r="H71" s="5">
        <v>68</v>
      </c>
      <c r="I71" s="28">
        <v>3100</v>
      </c>
      <c r="J71" s="29">
        <v>3168</v>
      </c>
      <c r="K71" s="6">
        <f t="shared" si="1"/>
        <v>6268</v>
      </c>
    </row>
    <row r="72" spans="3:11" ht="13.5" customHeight="1" x14ac:dyDescent="0.15">
      <c r="C72" s="14" t="s">
        <v>16</v>
      </c>
      <c r="D72" s="21"/>
      <c r="E72" s="21"/>
      <c r="F72" s="21"/>
      <c r="G72" s="21"/>
      <c r="H72" s="8">
        <v>69</v>
      </c>
      <c r="I72" s="30">
        <v>2977</v>
      </c>
      <c r="J72" s="31">
        <v>3310</v>
      </c>
      <c r="K72" s="9">
        <f t="shared" si="1"/>
        <v>6287</v>
      </c>
    </row>
    <row r="73" spans="3:11" ht="13.5" customHeight="1" x14ac:dyDescent="0.15">
      <c r="C73" s="22"/>
      <c r="D73" s="21"/>
      <c r="E73" s="21"/>
      <c r="F73" s="21"/>
      <c r="G73" s="21"/>
      <c r="H73" s="12">
        <v>70</v>
      </c>
      <c r="I73" s="34">
        <v>3246</v>
      </c>
      <c r="J73" s="35">
        <v>3473</v>
      </c>
      <c r="K73" s="13">
        <f t="shared" si="1"/>
        <v>6719</v>
      </c>
    </row>
    <row r="74" spans="3:11" ht="13.5" customHeight="1" x14ac:dyDescent="0.15">
      <c r="C74" s="22">
        <v>70</v>
      </c>
      <c r="D74" s="21"/>
      <c r="E74" s="21"/>
      <c r="F74" s="21"/>
      <c r="G74" s="21"/>
      <c r="H74" s="5">
        <v>71</v>
      </c>
      <c r="I74" s="28">
        <v>3291</v>
      </c>
      <c r="J74" s="29">
        <v>3742</v>
      </c>
      <c r="K74" s="6">
        <f t="shared" si="1"/>
        <v>7033</v>
      </c>
    </row>
    <row r="75" spans="3:11" ht="13.5" customHeight="1" x14ac:dyDescent="0.15">
      <c r="C75" s="22"/>
      <c r="D75" s="21"/>
      <c r="E75" s="21"/>
      <c r="F75" s="21"/>
      <c r="G75" s="21"/>
      <c r="H75" s="5">
        <v>72</v>
      </c>
      <c r="I75" s="28">
        <v>3618</v>
      </c>
      <c r="J75" s="29">
        <v>3976</v>
      </c>
      <c r="K75" s="6">
        <f t="shared" si="1"/>
        <v>7594</v>
      </c>
    </row>
    <row r="76" spans="3:11" ht="13.5" customHeight="1" x14ac:dyDescent="0.15">
      <c r="C76" s="22"/>
      <c r="D76" s="21"/>
      <c r="E76" s="21"/>
      <c r="F76" s="21"/>
      <c r="G76" s="21"/>
      <c r="H76" s="5">
        <v>73</v>
      </c>
      <c r="I76" s="28">
        <v>3986</v>
      </c>
      <c r="J76" s="29">
        <v>4304</v>
      </c>
      <c r="K76" s="6">
        <f t="shared" si="1"/>
        <v>8290</v>
      </c>
    </row>
    <row r="77" spans="3:11" ht="13.5" customHeight="1" x14ac:dyDescent="0.15">
      <c r="C77" s="22"/>
      <c r="D77" s="21"/>
      <c r="E77" s="21"/>
      <c r="F77" s="21"/>
      <c r="G77" s="21"/>
      <c r="H77" s="15">
        <v>74</v>
      </c>
      <c r="I77" s="36">
        <v>3954</v>
      </c>
      <c r="J77" s="37">
        <v>4572</v>
      </c>
      <c r="K77" s="16">
        <f t="shared" si="1"/>
        <v>8526</v>
      </c>
    </row>
    <row r="78" spans="3:11" ht="13.5" customHeight="1" x14ac:dyDescent="0.15">
      <c r="C78" s="112">
        <v>60</v>
      </c>
      <c r="D78" s="21"/>
      <c r="E78" s="21"/>
      <c r="F78" s="21"/>
      <c r="G78" s="21"/>
      <c r="H78" s="10">
        <v>75</v>
      </c>
      <c r="I78" s="32">
        <v>4093</v>
      </c>
      <c r="J78" s="33">
        <v>4796</v>
      </c>
      <c r="K78" s="11">
        <f t="shared" si="1"/>
        <v>8889</v>
      </c>
    </row>
    <row r="79" spans="3:11" ht="13.5" customHeight="1" x14ac:dyDescent="0.15">
      <c r="C79" s="112"/>
      <c r="D79" s="21"/>
      <c r="E79" s="21"/>
      <c r="F79" s="21"/>
      <c r="G79" s="21"/>
      <c r="H79" s="5">
        <v>76</v>
      </c>
      <c r="I79" s="28">
        <v>3480</v>
      </c>
      <c r="J79" s="29">
        <v>4065</v>
      </c>
      <c r="K79" s="6">
        <f t="shared" si="1"/>
        <v>7545</v>
      </c>
    </row>
    <row r="80" spans="3:11" ht="13.5" customHeight="1" x14ac:dyDescent="0.15">
      <c r="C80" s="14" t="s">
        <v>16</v>
      </c>
      <c r="D80" s="21"/>
      <c r="E80" s="21"/>
      <c r="F80" s="21"/>
      <c r="G80" s="21"/>
      <c r="H80" s="5">
        <v>77</v>
      </c>
      <c r="I80" s="28">
        <v>2218</v>
      </c>
      <c r="J80" s="29">
        <v>2657</v>
      </c>
      <c r="K80" s="6">
        <f t="shared" si="1"/>
        <v>4875</v>
      </c>
    </row>
    <row r="81" spans="3:11" ht="13.5" customHeight="1" x14ac:dyDescent="0.15">
      <c r="C81" s="22"/>
      <c r="D81" s="21"/>
      <c r="E81" s="21"/>
      <c r="F81" s="21"/>
      <c r="G81" s="21"/>
      <c r="H81" s="5">
        <v>78</v>
      </c>
      <c r="I81" s="28">
        <v>2535</v>
      </c>
      <c r="J81" s="29">
        <v>3132</v>
      </c>
      <c r="K81" s="6">
        <f t="shared" si="1"/>
        <v>5667</v>
      </c>
    </row>
    <row r="82" spans="3:11" ht="13.5" customHeight="1" x14ac:dyDescent="0.15">
      <c r="C82" s="112">
        <v>50</v>
      </c>
      <c r="D82" s="21"/>
      <c r="E82" s="21"/>
      <c r="F82" s="21"/>
      <c r="G82" s="21"/>
      <c r="H82" s="8">
        <v>79</v>
      </c>
      <c r="I82" s="30">
        <v>3019</v>
      </c>
      <c r="J82" s="31">
        <v>3827</v>
      </c>
      <c r="K82" s="9">
        <f t="shared" si="1"/>
        <v>6846</v>
      </c>
    </row>
    <row r="83" spans="3:11" ht="13.5" customHeight="1" x14ac:dyDescent="0.15">
      <c r="C83" s="112"/>
      <c r="D83" s="21"/>
      <c r="E83" s="21"/>
      <c r="F83" s="21"/>
      <c r="G83" s="21"/>
      <c r="H83" s="12">
        <v>80</v>
      </c>
      <c r="I83" s="34">
        <v>2766</v>
      </c>
      <c r="J83" s="35">
        <v>3421</v>
      </c>
      <c r="K83" s="13">
        <f t="shared" si="1"/>
        <v>6187</v>
      </c>
    </row>
    <row r="84" spans="3:11" ht="13.5" customHeight="1" x14ac:dyDescent="0.15">
      <c r="C84" s="22"/>
      <c r="D84" s="21"/>
      <c r="E84" s="21"/>
      <c r="F84" s="21"/>
      <c r="G84" s="21"/>
      <c r="H84" s="5">
        <v>81</v>
      </c>
      <c r="I84" s="28">
        <v>2639</v>
      </c>
      <c r="J84" s="29">
        <v>3413</v>
      </c>
      <c r="K84" s="6">
        <f t="shared" si="1"/>
        <v>6052</v>
      </c>
    </row>
    <row r="85" spans="3:11" ht="13.5" customHeight="1" x14ac:dyDescent="0.15">
      <c r="C85" s="22"/>
      <c r="D85" s="21"/>
      <c r="E85" s="21"/>
      <c r="F85" s="21"/>
      <c r="G85" s="21"/>
      <c r="H85" s="5">
        <v>82</v>
      </c>
      <c r="I85" s="28">
        <v>2412</v>
      </c>
      <c r="J85" s="29">
        <v>3071</v>
      </c>
      <c r="K85" s="6">
        <f t="shared" si="1"/>
        <v>5483</v>
      </c>
    </row>
    <row r="86" spans="3:11" ht="13.5" customHeight="1" x14ac:dyDescent="0.15">
      <c r="C86" s="112">
        <v>40</v>
      </c>
      <c r="D86" s="21"/>
      <c r="E86" s="21"/>
      <c r="F86" s="21"/>
      <c r="G86" s="21"/>
      <c r="H86" s="5">
        <v>83</v>
      </c>
      <c r="I86" s="28">
        <v>2127</v>
      </c>
      <c r="J86" s="29">
        <v>2763</v>
      </c>
      <c r="K86" s="6">
        <f t="shared" si="1"/>
        <v>4890</v>
      </c>
    </row>
    <row r="87" spans="3:11" ht="13.5" customHeight="1" x14ac:dyDescent="0.15">
      <c r="C87" s="112"/>
      <c r="D87" s="21"/>
      <c r="E87" s="21"/>
      <c r="F87" s="21"/>
      <c r="G87" s="21"/>
      <c r="H87" s="15">
        <v>84</v>
      </c>
      <c r="I87" s="36">
        <v>1674</v>
      </c>
      <c r="J87" s="37">
        <v>2330</v>
      </c>
      <c r="K87" s="16">
        <f t="shared" si="1"/>
        <v>4004</v>
      </c>
    </row>
    <row r="88" spans="3:11" ht="13.5" customHeight="1" x14ac:dyDescent="0.15">
      <c r="C88" s="22"/>
      <c r="D88" s="21"/>
      <c r="E88" s="21"/>
      <c r="F88" s="21"/>
      <c r="G88" s="21"/>
      <c r="H88" s="10">
        <v>85</v>
      </c>
      <c r="I88" s="32">
        <v>1716</v>
      </c>
      <c r="J88" s="33">
        <v>2385</v>
      </c>
      <c r="K88" s="11">
        <f t="shared" si="1"/>
        <v>4101</v>
      </c>
    </row>
    <row r="89" spans="3:11" ht="13.5" customHeight="1" x14ac:dyDescent="0.15">
      <c r="C89" s="22"/>
      <c r="D89" s="21"/>
      <c r="E89" s="21"/>
      <c r="F89" s="21"/>
      <c r="G89" s="21"/>
      <c r="H89" s="5">
        <v>86</v>
      </c>
      <c r="I89" s="28">
        <v>1431</v>
      </c>
      <c r="J89" s="29">
        <v>2181</v>
      </c>
      <c r="K89" s="6">
        <f t="shared" si="1"/>
        <v>3612</v>
      </c>
    </row>
    <row r="90" spans="3:11" ht="13.5" customHeight="1" x14ac:dyDescent="0.15">
      <c r="C90" s="22"/>
      <c r="D90" s="21"/>
      <c r="E90" s="21"/>
      <c r="F90" s="21"/>
      <c r="G90" s="21"/>
      <c r="H90" s="5">
        <v>87</v>
      </c>
      <c r="I90" s="28">
        <v>1362</v>
      </c>
      <c r="J90" s="29">
        <v>2087</v>
      </c>
      <c r="K90" s="6">
        <f t="shared" si="1"/>
        <v>3449</v>
      </c>
    </row>
    <row r="91" spans="3:11" ht="13.5" customHeight="1" x14ac:dyDescent="0.15">
      <c r="C91" s="22">
        <v>30</v>
      </c>
      <c r="D91" s="21"/>
      <c r="E91" s="21"/>
      <c r="F91" s="21"/>
      <c r="G91" s="21"/>
      <c r="H91" s="5">
        <v>88</v>
      </c>
      <c r="I91" s="28">
        <v>1085</v>
      </c>
      <c r="J91" s="29">
        <v>1737</v>
      </c>
      <c r="K91" s="6">
        <f t="shared" si="1"/>
        <v>2822</v>
      </c>
    </row>
    <row r="92" spans="3:11" ht="13.5" customHeight="1" x14ac:dyDescent="0.15">
      <c r="C92" s="14" t="s">
        <v>16</v>
      </c>
      <c r="D92" s="21"/>
      <c r="E92" s="21"/>
      <c r="F92" s="21"/>
      <c r="G92" s="21"/>
      <c r="H92" s="8">
        <v>89</v>
      </c>
      <c r="I92" s="30">
        <v>874</v>
      </c>
      <c r="J92" s="31">
        <v>1543</v>
      </c>
      <c r="K92" s="9">
        <f t="shared" si="1"/>
        <v>2417</v>
      </c>
    </row>
    <row r="93" spans="3:11" ht="13.5" customHeight="1" x14ac:dyDescent="0.15">
      <c r="C93" s="22"/>
      <c r="D93" s="21"/>
      <c r="E93" s="21"/>
      <c r="F93" s="21"/>
      <c r="G93" s="21"/>
      <c r="H93" s="12">
        <v>90</v>
      </c>
      <c r="I93" s="34">
        <v>724</v>
      </c>
      <c r="J93" s="35">
        <v>1411</v>
      </c>
      <c r="K93" s="13">
        <f t="shared" si="1"/>
        <v>2135</v>
      </c>
    </row>
    <row r="94" spans="3:11" ht="13.5" customHeight="1" x14ac:dyDescent="0.15">
      <c r="C94" s="22"/>
      <c r="D94" s="21"/>
      <c r="E94" s="21"/>
      <c r="F94" s="21"/>
      <c r="G94" s="21"/>
      <c r="H94" s="5">
        <v>91</v>
      </c>
      <c r="I94" s="28">
        <v>575</v>
      </c>
      <c r="J94" s="29">
        <v>1198</v>
      </c>
      <c r="K94" s="6">
        <f t="shared" si="1"/>
        <v>1773</v>
      </c>
    </row>
    <row r="95" spans="3:11" ht="13.5" customHeight="1" x14ac:dyDescent="0.15">
      <c r="C95" s="22">
        <v>20</v>
      </c>
      <c r="D95" s="21"/>
      <c r="E95" s="21"/>
      <c r="F95" s="21"/>
      <c r="G95" s="21"/>
      <c r="H95" s="5">
        <v>92</v>
      </c>
      <c r="I95" s="28">
        <v>417</v>
      </c>
      <c r="J95" s="29">
        <v>983</v>
      </c>
      <c r="K95" s="6">
        <f t="shared" si="1"/>
        <v>1400</v>
      </c>
    </row>
    <row r="96" spans="3:11" ht="13.5" customHeight="1" x14ac:dyDescent="0.15">
      <c r="C96" s="22"/>
      <c r="D96" s="21"/>
      <c r="E96" s="21"/>
      <c r="F96" s="21"/>
      <c r="G96" s="21"/>
      <c r="H96" s="5">
        <v>93</v>
      </c>
      <c r="I96" s="28">
        <v>312</v>
      </c>
      <c r="J96" s="29">
        <v>804</v>
      </c>
      <c r="K96" s="6">
        <f t="shared" si="1"/>
        <v>1116</v>
      </c>
    </row>
    <row r="97" spans="3:11" ht="13.5" customHeight="1" x14ac:dyDescent="0.15">
      <c r="C97" s="22"/>
      <c r="D97" s="21"/>
      <c r="E97" s="21"/>
      <c r="F97" s="21"/>
      <c r="G97" s="21"/>
      <c r="H97" s="8">
        <v>94</v>
      </c>
      <c r="I97" s="30">
        <v>219</v>
      </c>
      <c r="J97" s="31">
        <v>689</v>
      </c>
      <c r="K97" s="9">
        <f t="shared" si="1"/>
        <v>908</v>
      </c>
    </row>
    <row r="98" spans="3:11" ht="13.5" customHeight="1" x14ac:dyDescent="0.15">
      <c r="C98" s="22"/>
      <c r="D98" s="21"/>
      <c r="E98" s="21"/>
      <c r="F98" s="21"/>
      <c r="G98" s="21"/>
      <c r="H98" s="12">
        <v>95</v>
      </c>
      <c r="I98" s="34">
        <v>178</v>
      </c>
      <c r="J98" s="35">
        <v>513</v>
      </c>
      <c r="K98" s="13">
        <f t="shared" si="1"/>
        <v>691</v>
      </c>
    </row>
    <row r="99" spans="3:11" ht="13.5" customHeight="1" x14ac:dyDescent="0.15">
      <c r="C99" s="112">
        <v>10</v>
      </c>
      <c r="D99" s="21"/>
      <c r="E99" s="21"/>
      <c r="F99" s="21"/>
      <c r="G99" s="21"/>
      <c r="H99" s="5">
        <v>96</v>
      </c>
      <c r="I99" s="28">
        <v>102</v>
      </c>
      <c r="J99" s="29">
        <v>408</v>
      </c>
      <c r="K99" s="6">
        <f t="shared" si="1"/>
        <v>510</v>
      </c>
    </row>
    <row r="100" spans="3:11" ht="13.5" customHeight="1" x14ac:dyDescent="0.15">
      <c r="C100" s="112"/>
      <c r="D100" s="21"/>
      <c r="E100" s="21"/>
      <c r="F100" s="21"/>
      <c r="G100" s="21"/>
      <c r="H100" s="5">
        <v>97</v>
      </c>
      <c r="I100" s="28">
        <v>67</v>
      </c>
      <c r="J100" s="29">
        <v>338</v>
      </c>
      <c r="K100" s="6">
        <f t="shared" si="1"/>
        <v>405</v>
      </c>
    </row>
    <row r="101" spans="3:11" ht="13.5" customHeight="1" x14ac:dyDescent="0.15">
      <c r="C101" s="22"/>
      <c r="D101" s="21"/>
      <c r="E101" s="21"/>
      <c r="F101" s="21"/>
      <c r="G101" s="21"/>
      <c r="H101" s="5">
        <v>98</v>
      </c>
      <c r="I101" s="28">
        <v>57</v>
      </c>
      <c r="J101" s="29">
        <v>213</v>
      </c>
      <c r="K101" s="6">
        <f t="shared" si="1"/>
        <v>270</v>
      </c>
    </row>
    <row r="102" spans="3:11" ht="13.5" customHeight="1" x14ac:dyDescent="0.15">
      <c r="C102" s="22"/>
      <c r="D102" s="21"/>
      <c r="E102" s="21"/>
      <c r="F102" s="21"/>
      <c r="G102" s="21"/>
      <c r="H102" s="8">
        <v>99</v>
      </c>
      <c r="I102" s="30">
        <v>25</v>
      </c>
      <c r="J102" s="31">
        <v>130</v>
      </c>
      <c r="K102" s="9">
        <f t="shared" si="1"/>
        <v>155</v>
      </c>
    </row>
    <row r="103" spans="3:11" ht="13.5" customHeight="1" x14ac:dyDescent="0.15">
      <c r="C103" s="22"/>
      <c r="D103" s="21"/>
      <c r="E103" s="21"/>
      <c r="F103" s="21"/>
      <c r="G103" s="21"/>
      <c r="H103" s="12">
        <v>100</v>
      </c>
      <c r="I103" s="34">
        <v>18</v>
      </c>
      <c r="J103" s="35">
        <v>120</v>
      </c>
      <c r="K103" s="13">
        <f t="shared" si="1"/>
        <v>138</v>
      </c>
    </row>
    <row r="104" spans="3:11" ht="13.5" customHeight="1" x14ac:dyDescent="0.15">
      <c r="C104" s="22">
        <v>0</v>
      </c>
      <c r="D104" s="21"/>
      <c r="E104" s="21"/>
      <c r="F104" s="21"/>
      <c r="G104" s="21"/>
      <c r="H104" s="5">
        <v>101</v>
      </c>
      <c r="I104" s="28">
        <v>9</v>
      </c>
      <c r="J104" s="29">
        <v>69</v>
      </c>
      <c r="K104" s="6">
        <f t="shared" si="1"/>
        <v>78</v>
      </c>
    </row>
    <row r="105" spans="3:11" ht="13.5" customHeight="1" x14ac:dyDescent="0.15">
      <c r="C105" s="14" t="s">
        <v>18</v>
      </c>
      <c r="D105" s="21"/>
      <c r="E105" s="21"/>
      <c r="F105" s="21"/>
      <c r="G105" s="21"/>
      <c r="H105" s="5">
        <v>102</v>
      </c>
      <c r="I105" s="28">
        <v>3</v>
      </c>
      <c r="J105" s="29">
        <v>30</v>
      </c>
      <c r="K105" s="6">
        <f t="shared" si="1"/>
        <v>33</v>
      </c>
    </row>
    <row r="106" spans="3:11" ht="13.5" customHeight="1" thickBot="1" x14ac:dyDescent="0.2">
      <c r="C106" s="14"/>
      <c r="D106" s="21"/>
      <c r="E106" s="21"/>
      <c r="F106" s="21"/>
      <c r="G106" s="21"/>
      <c r="H106" s="38" t="s">
        <v>3</v>
      </c>
      <c r="I106" s="39">
        <v>8</v>
      </c>
      <c r="J106" s="40">
        <v>61</v>
      </c>
      <c r="K106" s="41">
        <f t="shared" si="1"/>
        <v>69</v>
      </c>
    </row>
    <row r="107" spans="3:11" ht="13.5" customHeight="1" x14ac:dyDescent="0.15">
      <c r="C107" s="22"/>
      <c r="D107" s="21"/>
      <c r="E107" s="21"/>
      <c r="F107" s="21"/>
      <c r="G107" s="21"/>
      <c r="H107" s="23"/>
      <c r="K107" s="24"/>
    </row>
    <row r="108" spans="3:11" x14ac:dyDescent="0.15">
      <c r="H108" s="23"/>
    </row>
    <row r="109" spans="3:11" x14ac:dyDescent="0.15">
      <c r="H109" s="23"/>
    </row>
    <row r="110" spans="3:11" x14ac:dyDescent="0.15">
      <c r="H110" s="23"/>
    </row>
    <row r="111" spans="3:11" x14ac:dyDescent="0.15">
      <c r="H111" s="23"/>
    </row>
    <row r="112" spans="3:11" x14ac:dyDescent="0.15">
      <c r="H112" s="23"/>
    </row>
    <row r="113" spans="8:8" x14ac:dyDescent="0.15">
      <c r="H113" s="23"/>
    </row>
    <row r="114" spans="8:8" x14ac:dyDescent="0.15">
      <c r="H114" s="23"/>
    </row>
    <row r="115" spans="8:8" x14ac:dyDescent="0.15">
      <c r="H115" s="23"/>
    </row>
    <row r="116" spans="8:8" x14ac:dyDescent="0.15">
      <c r="H116" s="23"/>
    </row>
    <row r="117" spans="8:8" x14ac:dyDescent="0.15">
      <c r="H117" s="23"/>
    </row>
    <row r="118" spans="8:8" x14ac:dyDescent="0.15">
      <c r="H118" s="23"/>
    </row>
    <row r="119" spans="8:8" x14ac:dyDescent="0.15">
      <c r="H119" s="23"/>
    </row>
    <row r="120" spans="8:8" x14ac:dyDescent="0.15">
      <c r="H120" s="23"/>
    </row>
    <row r="121" spans="8:8" x14ac:dyDescent="0.15">
      <c r="H121" s="23"/>
    </row>
    <row r="122" spans="8:8" x14ac:dyDescent="0.15">
      <c r="H122" s="23"/>
    </row>
    <row r="123" spans="8:8" x14ac:dyDescent="0.15">
      <c r="H123" s="23"/>
    </row>
    <row r="124" spans="8:8" x14ac:dyDescent="0.15">
      <c r="H124" s="23"/>
    </row>
    <row r="125" spans="8:8" x14ac:dyDescent="0.15">
      <c r="H125" s="23"/>
    </row>
    <row r="126" spans="8:8" x14ac:dyDescent="0.15">
      <c r="H126" s="23"/>
    </row>
    <row r="127" spans="8:8" x14ac:dyDescent="0.15">
      <c r="H127" s="23"/>
    </row>
    <row r="128" spans="8:8" x14ac:dyDescent="0.15">
      <c r="H128" s="23"/>
    </row>
    <row r="129" spans="8:8" x14ac:dyDescent="0.15">
      <c r="H129" s="23"/>
    </row>
    <row r="130" spans="8:8" x14ac:dyDescent="0.15">
      <c r="H130" s="23"/>
    </row>
    <row r="131" spans="8:8" x14ac:dyDescent="0.15">
      <c r="H131" s="23"/>
    </row>
    <row r="132" spans="8:8" x14ac:dyDescent="0.15">
      <c r="H132" s="23"/>
    </row>
    <row r="133" spans="8:8" x14ac:dyDescent="0.15">
      <c r="H133" s="23"/>
    </row>
    <row r="134" spans="8:8" x14ac:dyDescent="0.15">
      <c r="H134" s="23"/>
    </row>
    <row r="135" spans="8:8" x14ac:dyDescent="0.15">
      <c r="H135" s="23"/>
    </row>
    <row r="136" spans="8:8" x14ac:dyDescent="0.15">
      <c r="H136" s="23"/>
    </row>
    <row r="137" spans="8:8" x14ac:dyDescent="0.15">
      <c r="H137" s="23"/>
    </row>
    <row r="138" spans="8:8" x14ac:dyDescent="0.15">
      <c r="H138" s="23"/>
    </row>
    <row r="139" spans="8:8" x14ac:dyDescent="0.15">
      <c r="H139" s="23"/>
    </row>
    <row r="140" spans="8:8" x14ac:dyDescent="0.15">
      <c r="H140" s="23"/>
    </row>
    <row r="141" spans="8:8" x14ac:dyDescent="0.15">
      <c r="H141" s="23"/>
    </row>
    <row r="142" spans="8:8" x14ac:dyDescent="0.15">
      <c r="H142" s="23"/>
    </row>
    <row r="143" spans="8:8" x14ac:dyDescent="0.15">
      <c r="H143" s="23"/>
    </row>
    <row r="144" spans="8:8" x14ac:dyDescent="0.15">
      <c r="H144" s="23"/>
    </row>
    <row r="145" spans="8:8" x14ac:dyDescent="0.15">
      <c r="H145" s="23"/>
    </row>
    <row r="146" spans="8:8" x14ac:dyDescent="0.15">
      <c r="H146" s="23"/>
    </row>
    <row r="147" spans="8:8" x14ac:dyDescent="0.15">
      <c r="H147" s="23"/>
    </row>
    <row r="148" spans="8:8" x14ac:dyDescent="0.15">
      <c r="H148" s="23"/>
    </row>
    <row r="149" spans="8:8" x14ac:dyDescent="0.15">
      <c r="H149" s="23"/>
    </row>
    <row r="150" spans="8:8" x14ac:dyDescent="0.15">
      <c r="H150" s="23"/>
    </row>
    <row r="151" spans="8:8" x14ac:dyDescent="0.15">
      <c r="H151" s="23"/>
    </row>
    <row r="152" spans="8:8" x14ac:dyDescent="0.15">
      <c r="H152" s="23"/>
    </row>
    <row r="153" spans="8:8" x14ac:dyDescent="0.15">
      <c r="H153" s="23"/>
    </row>
  </sheetData>
  <mergeCells count="58">
    <mergeCell ref="B55:F55"/>
    <mergeCell ref="D56:G56"/>
    <mergeCell ref="A56:C56"/>
    <mergeCell ref="C99:C100"/>
    <mergeCell ref="C86:C87"/>
    <mergeCell ref="C82:C83"/>
    <mergeCell ref="C78:C79"/>
    <mergeCell ref="C69:C70"/>
    <mergeCell ref="C65:C66"/>
    <mergeCell ref="A52:A53"/>
    <mergeCell ref="B52:B53"/>
    <mergeCell ref="C52:D53"/>
    <mergeCell ref="E52:F53"/>
    <mergeCell ref="E45:F46"/>
    <mergeCell ref="A48:C49"/>
    <mergeCell ref="A50:A51"/>
    <mergeCell ref="B50:B51"/>
    <mergeCell ref="C50:D51"/>
    <mergeCell ref="E50:F51"/>
    <mergeCell ref="A45:A46"/>
    <mergeCell ref="B45:B46"/>
    <mergeCell ref="C45:D46"/>
    <mergeCell ref="A43:A44"/>
    <mergeCell ref="B43:B44"/>
    <mergeCell ref="C43:D44"/>
    <mergeCell ref="E38:F39"/>
    <mergeCell ref="E43:F44"/>
    <mergeCell ref="A38:A39"/>
    <mergeCell ref="B38:B39"/>
    <mergeCell ref="C38:D39"/>
    <mergeCell ref="A41:C42"/>
    <mergeCell ref="A36:A37"/>
    <mergeCell ref="B36:B37"/>
    <mergeCell ref="C36:D37"/>
    <mergeCell ref="C20:D21"/>
    <mergeCell ref="C22:D23"/>
    <mergeCell ref="A26:C27"/>
    <mergeCell ref="B28:B29"/>
    <mergeCell ref="C30:D31"/>
    <mergeCell ref="A22:A23"/>
    <mergeCell ref="B22:B23"/>
    <mergeCell ref="A34:C35"/>
    <mergeCell ref="E36:F37"/>
    <mergeCell ref="K1:K2"/>
    <mergeCell ref="H1:H2"/>
    <mergeCell ref="I1:I2"/>
    <mergeCell ref="J1:J2"/>
    <mergeCell ref="A6:B7"/>
    <mergeCell ref="B30:B31"/>
    <mergeCell ref="A30:A31"/>
    <mergeCell ref="A10:B11"/>
    <mergeCell ref="A18:C19"/>
    <mergeCell ref="A20:A21"/>
    <mergeCell ref="B20:B21"/>
    <mergeCell ref="A28:A29"/>
    <mergeCell ref="C28:D29"/>
    <mergeCell ref="A12:B13"/>
    <mergeCell ref="A14:B15"/>
  </mergeCells>
  <phoneticPr fontId="3"/>
  <pageMargins left="1.2204724409448819" right="0.19685039370078741" top="0.39370078740157483" bottom="0" header="0.47244094488188981" footer="0.19685039370078741"/>
  <pageSetup paperSize="8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2018-07-13T02:56:52Z</dcterms:created>
  <dcterms:modified xsi:type="dcterms:W3CDTF">2023-07-13T08:20:28Z</dcterms:modified>
</cp:coreProperties>
</file>