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4400" windowHeight="12780"/>
  </bookViews>
  <sheets>
    <sheet name="年齢別" sheetId="1" r:id="rId1"/>
  </sheets>
  <calcPr calcId="145621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C22" i="1"/>
  <c r="K3" i="1"/>
  <c r="A52" i="1"/>
  <c r="B52" i="1"/>
  <c r="C52" i="1" s="1"/>
  <c r="E52" i="1" s="1"/>
  <c r="A38" i="1"/>
  <c r="B38" i="1"/>
  <c r="A45" i="1"/>
  <c r="C45" i="1"/>
  <c r="E45" i="1" s="1"/>
  <c r="B45" i="1"/>
  <c r="C30" i="1"/>
  <c r="B22" i="1"/>
  <c r="A22" i="1"/>
  <c r="B30" i="1"/>
  <c r="A30" i="1"/>
  <c r="C38" i="1"/>
  <c r="E38" i="1" s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<sst xmlns="http://schemas.openxmlformats.org/spreadsheetml/2006/main" count="40" uniqueCount="21">
  <si>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</si>
  <si>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</si>
  <si>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</si>
  <si>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</si>
  <si>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</si>
  <si>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</si>
  <si>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</si>
  <si>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</si>
  <si>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</si>
  <si>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</si>
  <si>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</si>
  <si>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</si>
  <si>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</si>
  <si>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</si>
  <si>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</si>
  <si>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</si>
  <si>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</si>
  <si>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</si>
  <si>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</si>
  <si>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</si>
  <si>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平成31年3月末日現在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</si>
</sst>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91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91" fontId="6" fillId="0" borderId="31" xfId="1" applyNumberFormat="1" applyFont="1" applyFill="1" applyBorder="1" applyAlignment="1" applyProtection="1">
      <alignment horizontal="center" vertical="center"/>
    </xf>
    <xf numFmtId="191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1584</c:v>
                </c:pt>
                <c:pt idx="1">
                  <c:v>1662</c:v>
                </c:pt>
                <c:pt idx="2">
                  <c:v>1823</c:v>
                </c:pt>
                <c:pt idx="3">
                  <c:v>2013</c:v>
                </c:pt>
                <c:pt idx="4">
                  <c:v>1992</c:v>
                </c:pt>
                <c:pt idx="5">
                  <c:v>2043</c:v>
                </c:pt>
                <c:pt idx="6">
                  <c:v>2145</c:v>
                </c:pt>
                <c:pt idx="7">
                  <c:v>2140</c:v>
                </c:pt>
                <c:pt idx="8">
                  <c:v>2254</c:v>
                </c:pt>
                <c:pt idx="9">
                  <c:v>2327</c:v>
                </c:pt>
                <c:pt idx="10">
                  <c:v>2383</c:v>
                </c:pt>
                <c:pt idx="11">
                  <c:v>2398</c:v>
                </c:pt>
                <c:pt idx="12">
                  <c:v>2413</c:v>
                </c:pt>
                <c:pt idx="13">
                  <c:v>2357</c:v>
                </c:pt>
                <c:pt idx="14">
                  <c:v>2370</c:v>
                </c:pt>
                <c:pt idx="15">
                  <c:v>2419</c:v>
                </c:pt>
                <c:pt idx="16">
                  <c:v>2524</c:v>
                </c:pt>
                <c:pt idx="17">
                  <c:v>2588</c:v>
                </c:pt>
                <c:pt idx="18">
                  <c:v>2754</c:v>
                </c:pt>
                <c:pt idx="19">
                  <c:v>3470</c:v>
                </c:pt>
                <c:pt idx="20">
                  <c:v>3612</c:v>
                </c:pt>
                <c:pt idx="21">
                  <c:v>3756</c:v>
                </c:pt>
                <c:pt idx="22">
                  <c:v>3439</c:v>
                </c:pt>
                <c:pt idx="23">
                  <c:v>3192</c:v>
                </c:pt>
                <c:pt idx="24">
                  <c:v>2960</c:v>
                </c:pt>
                <c:pt idx="25">
                  <c:v>2760</c:v>
                </c:pt>
                <c:pt idx="26">
                  <c:v>2659</c:v>
                </c:pt>
                <c:pt idx="27">
                  <c:v>2570</c:v>
                </c:pt>
                <c:pt idx="28">
                  <c:v>2512</c:v>
                </c:pt>
                <c:pt idx="29">
                  <c:v>2481</c:v>
                </c:pt>
                <c:pt idx="30">
                  <c:v>2619</c:v>
                </c:pt>
                <c:pt idx="31">
                  <c:v>2603</c:v>
                </c:pt>
                <c:pt idx="32">
                  <c:v>2663</c:v>
                </c:pt>
                <c:pt idx="33">
                  <c:v>2794</c:v>
                </c:pt>
                <c:pt idx="34">
                  <c:v>2820</c:v>
                </c:pt>
                <c:pt idx="35">
                  <c:v>2917</c:v>
                </c:pt>
                <c:pt idx="36">
                  <c:v>3068</c:v>
                </c:pt>
                <c:pt idx="37">
                  <c:v>3184</c:v>
                </c:pt>
                <c:pt idx="38">
                  <c:v>3166</c:v>
                </c:pt>
                <c:pt idx="39">
                  <c:v>3476</c:v>
                </c:pt>
                <c:pt idx="40">
                  <c:v>3563</c:v>
                </c:pt>
                <c:pt idx="41">
                  <c:v>3665</c:v>
                </c:pt>
                <c:pt idx="42">
                  <c:v>3664</c:v>
                </c:pt>
                <c:pt idx="43">
                  <c:v>3930</c:v>
                </c:pt>
                <c:pt idx="44">
                  <c:v>4267</c:v>
                </c:pt>
                <c:pt idx="45">
                  <c:v>4517</c:v>
                </c:pt>
                <c:pt idx="46">
                  <c:v>4574</c:v>
                </c:pt>
                <c:pt idx="47">
                  <c:v>4516</c:v>
                </c:pt>
                <c:pt idx="48">
                  <c:v>4345</c:v>
                </c:pt>
                <c:pt idx="49">
                  <c:v>4312</c:v>
                </c:pt>
                <c:pt idx="50">
                  <c:v>4332</c:v>
                </c:pt>
                <c:pt idx="51">
                  <c:v>4118</c:v>
                </c:pt>
                <c:pt idx="52">
                  <c:v>3497</c:v>
                </c:pt>
                <c:pt idx="53">
                  <c:v>3809</c:v>
                </c:pt>
                <c:pt idx="54">
                  <c:v>3831</c:v>
                </c:pt>
                <c:pt idx="55">
                  <c:v>3560</c:v>
                </c:pt>
                <c:pt idx="56">
                  <c:v>3446</c:v>
                </c:pt>
                <c:pt idx="57">
                  <c:v>3248</c:v>
                </c:pt>
                <c:pt idx="58">
                  <c:v>3240</c:v>
                </c:pt>
                <c:pt idx="59">
                  <c:v>3121</c:v>
                </c:pt>
                <c:pt idx="60">
                  <c:v>2992</c:v>
                </c:pt>
                <c:pt idx="61">
                  <c:v>2960</c:v>
                </c:pt>
                <c:pt idx="62">
                  <c:v>3050</c:v>
                </c:pt>
                <c:pt idx="63">
                  <c:v>3243</c:v>
                </c:pt>
                <c:pt idx="64">
                  <c:v>3210</c:v>
                </c:pt>
                <c:pt idx="65">
                  <c:v>3363</c:v>
                </c:pt>
                <c:pt idx="66">
                  <c:v>3648</c:v>
                </c:pt>
                <c:pt idx="67">
                  <c:v>3822</c:v>
                </c:pt>
                <c:pt idx="68">
                  <c:v>4120</c:v>
                </c:pt>
                <c:pt idx="69">
                  <c:v>4487</c:v>
                </c:pt>
                <c:pt idx="70">
                  <c:v>4674</c:v>
                </c:pt>
                <c:pt idx="71">
                  <c:v>4987</c:v>
                </c:pt>
                <c:pt idx="72">
                  <c:v>3695</c:v>
                </c:pt>
                <c:pt idx="73">
                  <c:v>2866</c:v>
                </c:pt>
                <c:pt idx="74">
                  <c:v>3390</c:v>
                </c:pt>
                <c:pt idx="75">
                  <c:v>4005</c:v>
                </c:pt>
                <c:pt idx="76">
                  <c:v>3620</c:v>
                </c:pt>
                <c:pt idx="77">
                  <c:v>3618</c:v>
                </c:pt>
                <c:pt idx="78">
                  <c:v>3318</c:v>
                </c:pt>
                <c:pt idx="79">
                  <c:v>2941</c:v>
                </c:pt>
                <c:pt idx="80">
                  <c:v>2555</c:v>
                </c:pt>
                <c:pt idx="81">
                  <c:v>2713</c:v>
                </c:pt>
                <c:pt idx="82">
                  <c:v>2508</c:v>
                </c:pt>
                <c:pt idx="83">
                  <c:v>2409</c:v>
                </c:pt>
                <c:pt idx="84">
                  <c:v>2141</c:v>
                </c:pt>
                <c:pt idx="85">
                  <c:v>1974</c:v>
                </c:pt>
                <c:pt idx="86">
                  <c:v>1862</c:v>
                </c:pt>
                <c:pt idx="87">
                  <c:v>1622</c:v>
                </c:pt>
                <c:pt idx="88">
                  <c:v>1447</c:v>
                </c:pt>
                <c:pt idx="89">
                  <c:v>1300</c:v>
                </c:pt>
                <c:pt idx="90">
                  <c:v>1139</c:v>
                </c:pt>
                <c:pt idx="91">
                  <c:v>929</c:v>
                </c:pt>
                <c:pt idx="92">
                  <c:v>854</c:v>
                </c:pt>
                <c:pt idx="93">
                  <c:v>681</c:v>
                </c:pt>
                <c:pt idx="94">
                  <c:v>491</c:v>
                </c:pt>
                <c:pt idx="95">
                  <c:v>396</c:v>
                </c:pt>
                <c:pt idx="96">
                  <c:v>296</c:v>
                </c:pt>
                <c:pt idx="97">
                  <c:v>242</c:v>
                </c:pt>
                <c:pt idx="98">
                  <c:v>176</c:v>
                </c:pt>
                <c:pt idx="99">
                  <c:v>123</c:v>
                </c:pt>
                <c:pt idx="100">
                  <c:v>82</c:v>
                </c:pt>
                <c:pt idx="101">
                  <c:v>52</c:v>
                </c:pt>
                <c:pt idx="102">
                  <c:v>47</c:v>
                </c:pt>
                <c:pt idx="10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7825536"/>
        <c:axId val="77827072"/>
        <c:axId val="0"/>
      </c:bar3DChart>
      <c:catAx>
        <c:axId val="77825536"/>
        <c:scaling>
          <c:orientation val="minMax"/>
        </c:scaling>
        <c:delete val="1"/>
        <c:axPos val="l"/>
        <c:majorTickMark val="out"/>
        <c:minorTickMark val="none"/>
        <c:tickLblPos val="nextTo"/>
        <c:crossAx val="77827072"/>
        <c:crosses val="autoZero"/>
        <c:auto val="1"/>
        <c:lblAlgn val="ctr"/>
        <c:lblOffset val="100"/>
        <c:noMultiLvlLbl val="0"/>
      </c:catAx>
      <c:valAx>
        <c:axId val="77827072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82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1718</c:v>
                </c:pt>
                <c:pt idx="1">
                  <c:v>1848</c:v>
                </c:pt>
                <c:pt idx="2">
                  <c:v>1995</c:v>
                </c:pt>
                <c:pt idx="3">
                  <c:v>2104</c:v>
                </c:pt>
                <c:pt idx="4">
                  <c:v>2155</c:v>
                </c:pt>
                <c:pt idx="5">
                  <c:v>2172</c:v>
                </c:pt>
                <c:pt idx="6">
                  <c:v>2289</c:v>
                </c:pt>
                <c:pt idx="7">
                  <c:v>2319</c:v>
                </c:pt>
                <c:pt idx="8">
                  <c:v>2410</c:v>
                </c:pt>
                <c:pt idx="9">
                  <c:v>2464</c:v>
                </c:pt>
                <c:pt idx="10">
                  <c:v>2427</c:v>
                </c:pt>
                <c:pt idx="11">
                  <c:v>2502</c:v>
                </c:pt>
                <c:pt idx="12">
                  <c:v>2571</c:v>
                </c:pt>
                <c:pt idx="13">
                  <c:v>2467</c:v>
                </c:pt>
                <c:pt idx="14">
                  <c:v>2529</c:v>
                </c:pt>
                <c:pt idx="15">
                  <c:v>2556</c:v>
                </c:pt>
                <c:pt idx="16">
                  <c:v>2617</c:v>
                </c:pt>
                <c:pt idx="17">
                  <c:v>2692</c:v>
                </c:pt>
                <c:pt idx="18">
                  <c:v>2989</c:v>
                </c:pt>
                <c:pt idx="19">
                  <c:v>3810</c:v>
                </c:pt>
                <c:pt idx="20">
                  <c:v>4084</c:v>
                </c:pt>
                <c:pt idx="21">
                  <c:v>4187</c:v>
                </c:pt>
                <c:pt idx="22">
                  <c:v>3886</c:v>
                </c:pt>
                <c:pt idx="23">
                  <c:v>3602</c:v>
                </c:pt>
                <c:pt idx="24">
                  <c:v>3441</c:v>
                </c:pt>
                <c:pt idx="25">
                  <c:v>3263</c:v>
                </c:pt>
                <c:pt idx="26">
                  <c:v>3125</c:v>
                </c:pt>
                <c:pt idx="27">
                  <c:v>2962</c:v>
                </c:pt>
                <c:pt idx="28">
                  <c:v>2865</c:v>
                </c:pt>
                <c:pt idx="29">
                  <c:v>2847</c:v>
                </c:pt>
                <c:pt idx="30">
                  <c:v>3031</c:v>
                </c:pt>
                <c:pt idx="31">
                  <c:v>2841</c:v>
                </c:pt>
                <c:pt idx="32">
                  <c:v>2935</c:v>
                </c:pt>
                <c:pt idx="33">
                  <c:v>3161</c:v>
                </c:pt>
                <c:pt idx="34">
                  <c:v>3188</c:v>
                </c:pt>
                <c:pt idx="35">
                  <c:v>3240</c:v>
                </c:pt>
                <c:pt idx="36">
                  <c:v>3374</c:v>
                </c:pt>
                <c:pt idx="37">
                  <c:v>3316</c:v>
                </c:pt>
                <c:pt idx="38">
                  <c:v>3502</c:v>
                </c:pt>
                <c:pt idx="39">
                  <c:v>3754</c:v>
                </c:pt>
                <c:pt idx="40">
                  <c:v>3860</c:v>
                </c:pt>
                <c:pt idx="41">
                  <c:v>3955</c:v>
                </c:pt>
                <c:pt idx="42">
                  <c:v>3990</c:v>
                </c:pt>
                <c:pt idx="43">
                  <c:v>4305</c:v>
                </c:pt>
                <c:pt idx="44">
                  <c:v>4399</c:v>
                </c:pt>
                <c:pt idx="45">
                  <c:v>4857</c:v>
                </c:pt>
                <c:pt idx="46">
                  <c:v>4832</c:v>
                </c:pt>
                <c:pt idx="47">
                  <c:v>4923</c:v>
                </c:pt>
                <c:pt idx="48">
                  <c:v>4664</c:v>
                </c:pt>
                <c:pt idx="49">
                  <c:v>4649</c:v>
                </c:pt>
                <c:pt idx="50">
                  <c:v>4650</c:v>
                </c:pt>
                <c:pt idx="51">
                  <c:v>4491</c:v>
                </c:pt>
                <c:pt idx="52">
                  <c:v>3854</c:v>
                </c:pt>
                <c:pt idx="53">
                  <c:v>4136</c:v>
                </c:pt>
                <c:pt idx="54">
                  <c:v>4160</c:v>
                </c:pt>
                <c:pt idx="55">
                  <c:v>3794</c:v>
                </c:pt>
                <c:pt idx="56">
                  <c:v>3581</c:v>
                </c:pt>
                <c:pt idx="57">
                  <c:v>3363</c:v>
                </c:pt>
                <c:pt idx="58">
                  <c:v>3303</c:v>
                </c:pt>
                <c:pt idx="59">
                  <c:v>3257</c:v>
                </c:pt>
                <c:pt idx="60">
                  <c:v>3257</c:v>
                </c:pt>
                <c:pt idx="61">
                  <c:v>2972</c:v>
                </c:pt>
                <c:pt idx="62">
                  <c:v>2977</c:v>
                </c:pt>
                <c:pt idx="63">
                  <c:v>3098</c:v>
                </c:pt>
                <c:pt idx="64">
                  <c:v>3168</c:v>
                </c:pt>
                <c:pt idx="65">
                  <c:v>3141</c:v>
                </c:pt>
                <c:pt idx="66">
                  <c:v>3377</c:v>
                </c:pt>
                <c:pt idx="67">
                  <c:v>3502</c:v>
                </c:pt>
                <c:pt idx="68">
                  <c:v>3851</c:v>
                </c:pt>
                <c:pt idx="69">
                  <c:v>4375</c:v>
                </c:pt>
                <c:pt idx="70">
                  <c:v>4250</c:v>
                </c:pt>
                <c:pt idx="71">
                  <c:v>4441</c:v>
                </c:pt>
                <c:pt idx="72">
                  <c:v>3355</c:v>
                </c:pt>
                <c:pt idx="73">
                  <c:v>2456</c:v>
                </c:pt>
                <c:pt idx="74">
                  <c:v>2983</c:v>
                </c:pt>
                <c:pt idx="75">
                  <c:v>3440</c:v>
                </c:pt>
                <c:pt idx="76">
                  <c:v>3046</c:v>
                </c:pt>
                <c:pt idx="77">
                  <c:v>3132</c:v>
                </c:pt>
                <c:pt idx="78">
                  <c:v>2838</c:v>
                </c:pt>
                <c:pt idx="79">
                  <c:v>2478</c:v>
                </c:pt>
                <c:pt idx="80">
                  <c:v>2102</c:v>
                </c:pt>
                <c:pt idx="81">
                  <c:v>2252</c:v>
                </c:pt>
                <c:pt idx="82">
                  <c:v>1875</c:v>
                </c:pt>
                <c:pt idx="83">
                  <c:v>1853</c:v>
                </c:pt>
                <c:pt idx="84">
                  <c:v>1566</c:v>
                </c:pt>
                <c:pt idx="85">
                  <c:v>1312</c:v>
                </c:pt>
                <c:pt idx="86">
                  <c:v>1180</c:v>
                </c:pt>
                <c:pt idx="87">
                  <c:v>949</c:v>
                </c:pt>
                <c:pt idx="88">
                  <c:v>749</c:v>
                </c:pt>
                <c:pt idx="89">
                  <c:v>656</c:v>
                </c:pt>
                <c:pt idx="90">
                  <c:v>514</c:v>
                </c:pt>
                <c:pt idx="91">
                  <c:v>415</c:v>
                </c:pt>
                <c:pt idx="92">
                  <c:v>336</c:v>
                </c:pt>
                <c:pt idx="93">
                  <c:v>219</c:v>
                </c:pt>
                <c:pt idx="94">
                  <c:v>162</c:v>
                </c:pt>
                <c:pt idx="95">
                  <c:v>117</c:v>
                </c:pt>
                <c:pt idx="96">
                  <c:v>83</c:v>
                </c:pt>
                <c:pt idx="97">
                  <c:v>55</c:v>
                </c:pt>
                <c:pt idx="98">
                  <c:v>13</c:v>
                </c:pt>
                <c:pt idx="99">
                  <c:v>17</c:v>
                </c:pt>
                <c:pt idx="100">
                  <c:v>10</c:v>
                </c:pt>
                <c:pt idx="101">
                  <c:v>7</c:v>
                </c:pt>
                <c:pt idx="102">
                  <c:v>7</c:v>
                </c:pt>
                <c:pt idx="10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90245760"/>
        <c:axId val="90251648"/>
        <c:axId val="0"/>
      </c:bar3DChart>
      <c:catAx>
        <c:axId val="90245760"/>
        <c:scaling>
          <c:orientation val="minMax"/>
        </c:scaling>
        <c:delete val="1"/>
        <c:axPos val="r"/>
        <c:majorTickMark val="out"/>
        <c:minorTickMark val="none"/>
        <c:tickLblPos val="nextTo"/>
        <c:crossAx val="90251648"/>
        <c:crosses val="autoZero"/>
        <c:auto val="1"/>
        <c:lblAlgn val="ctr"/>
        <c:lblOffset val="100"/>
        <c:noMultiLvlLbl val="0"/>
      </c:catAx>
      <c:valAx>
        <c:axId val="90251648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4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67" t="s">
        <v>4</v>
      </c>
      <c r="I1" s="69" t="s">
        <v>0</v>
      </c>
      <c r="J1" s="71" t="s">
        <v>1</v>
      </c>
      <c r="K1" s="65" t="s">
        <v>5</v>
      </c>
    </row>
    <row r="2" spans="1:11" ht="13.5" customHeight="1" thickBot="1" x14ac:dyDescent="0.2">
      <c r="H2" s="68"/>
      <c r="I2" s="70"/>
      <c r="J2" s="72"/>
      <c r="K2" s="66"/>
    </row>
    <row r="3" spans="1:11" ht="13.5" customHeight="1" x14ac:dyDescent="0.15">
      <c r="H3" s="3">
        <v>0</v>
      </c>
      <c r="I3" s="26">
        <v>1718</v>
      </c>
      <c r="J3" s="27">
        <v>1584</v>
      </c>
      <c r="K3" s="4">
        <f>I3+J3</f>
        <v>3302</v>
      </c>
    </row>
    <row r="4" spans="1:11" ht="13.5" customHeight="1" x14ac:dyDescent="0.15">
      <c r="H4" s="5">
        <v>1</v>
      </c>
      <c r="I4" s="28">
        <v>1848</v>
      </c>
      <c r="J4" s="29">
        <v>1662</v>
      </c>
      <c r="K4" s="6">
        <f t="shared" ref="K4:K67" si="0">I4+J4</f>
        <v>3510</v>
      </c>
    </row>
    <row r="5" spans="1:11" ht="13.5" customHeight="1" x14ac:dyDescent="0.15">
      <c r="H5" s="5">
        <v>2</v>
      </c>
      <c r="I5" s="28">
        <v>1995</v>
      </c>
      <c r="J5" s="29">
        <v>1823</v>
      </c>
      <c r="K5" s="6">
        <f t="shared" si="0"/>
        <v>3818</v>
      </c>
    </row>
    <row r="6" spans="1:11" ht="13.5" customHeight="1" x14ac:dyDescent="0.15">
      <c r="A6" s="73" t="s">
        <v>6</v>
      </c>
      <c r="B6" s="73"/>
      <c r="C6" s="7"/>
      <c r="H6" s="5">
        <v>3</v>
      </c>
      <c r="I6" s="28">
        <v>2104</v>
      </c>
      <c r="J6" s="29">
        <v>2013</v>
      </c>
      <c r="K6" s="6">
        <f t="shared" si="0"/>
        <v>4117</v>
      </c>
    </row>
    <row r="7" spans="1:11" ht="13.5" customHeight="1" x14ac:dyDescent="0.15">
      <c r="A7" s="73"/>
      <c r="B7" s="73"/>
      <c r="C7" s="7"/>
      <c r="H7" s="8">
        <v>4</v>
      </c>
      <c r="I7" s="30">
        <v>2155</v>
      </c>
      <c r="J7" s="31">
        <v>1992</v>
      </c>
      <c r="K7" s="9">
        <f t="shared" si="0"/>
        <v>4147</v>
      </c>
    </row>
    <row r="8" spans="1:11" ht="13.5" customHeight="1" x14ac:dyDescent="0.15">
      <c r="H8" s="10">
        <v>5</v>
      </c>
      <c r="I8" s="32">
        <v>2172</v>
      </c>
      <c r="J8" s="33">
        <v>2043</v>
      </c>
      <c r="K8" s="11">
        <f t="shared" si="0"/>
        <v>4215</v>
      </c>
    </row>
    <row r="9" spans="1:11" ht="13.5" customHeight="1" x14ac:dyDescent="0.15">
      <c r="H9" s="5">
        <v>6</v>
      </c>
      <c r="I9" s="28">
        <v>2289</v>
      </c>
      <c r="J9" s="29">
        <v>2145</v>
      </c>
      <c r="K9" s="6">
        <f t="shared" si="0"/>
        <v>4434</v>
      </c>
    </row>
    <row r="10" spans="1:11" ht="13.5" customHeight="1" x14ac:dyDescent="0.15">
      <c r="A10" s="78" t="s">
        <v>20</v>
      </c>
      <c r="B10" s="78"/>
      <c r="H10" s="5">
        <v>7</v>
      </c>
      <c r="I10" s="28">
        <v>2319</v>
      </c>
      <c r="J10" s="29">
        <v>2140</v>
      </c>
      <c r="K10" s="6">
        <f t="shared" si="0"/>
        <v>4459</v>
      </c>
    </row>
    <row r="11" spans="1:11" ht="13.5" customHeight="1" thickBot="1" x14ac:dyDescent="0.2">
      <c r="A11" s="78"/>
      <c r="B11" s="78"/>
      <c r="H11" s="5">
        <v>8</v>
      </c>
      <c r="I11" s="28">
        <v>2410</v>
      </c>
      <c r="J11" s="29">
        <v>2254</v>
      </c>
      <c r="K11" s="6">
        <f t="shared" si="0"/>
        <v>4664</v>
      </c>
    </row>
    <row r="12" spans="1:11" ht="13.5" customHeight="1" x14ac:dyDescent="0.15">
      <c r="A12" s="53" t="s">
        <v>7</v>
      </c>
      <c r="B12" s="54"/>
      <c r="H12" s="8">
        <v>9</v>
      </c>
      <c r="I12" s="30">
        <v>2464</v>
      </c>
      <c r="J12" s="31">
        <v>2327</v>
      </c>
      <c r="K12" s="9">
        <f t="shared" si="0"/>
        <v>4791</v>
      </c>
    </row>
    <row r="13" spans="1:11" ht="13.5" customHeight="1" x14ac:dyDescent="0.15">
      <c r="A13" s="55"/>
      <c r="B13" s="56"/>
      <c r="H13" s="12">
        <v>10</v>
      </c>
      <c r="I13" s="34">
        <v>2427</v>
      </c>
      <c r="J13" s="35">
        <v>2383</v>
      </c>
      <c r="K13" s="13">
        <f t="shared" si="0"/>
        <v>4810</v>
      </c>
    </row>
    <row r="14" spans="1:11" ht="13.5" customHeight="1" x14ac:dyDescent="0.15">
      <c r="A14" s="57" t="s">
        <v>19</v>
      </c>
      <c r="B14" s="58"/>
      <c r="H14" s="5">
        <v>11</v>
      </c>
      <c r="I14" s="28">
        <v>2502</v>
      </c>
      <c r="J14" s="29">
        <v>2398</v>
      </c>
      <c r="K14" s="6">
        <f t="shared" si="0"/>
        <v>4900</v>
      </c>
    </row>
    <row r="15" spans="1:11" ht="13.5" customHeight="1" thickBot="1" x14ac:dyDescent="0.2">
      <c r="A15" s="59"/>
      <c r="B15" s="60"/>
      <c r="H15" s="5">
        <v>12</v>
      </c>
      <c r="I15" s="28">
        <v>2571</v>
      </c>
      <c r="J15" s="29">
        <v>2413</v>
      </c>
      <c r="K15" s="6">
        <f t="shared" si="0"/>
        <v>4984</v>
      </c>
    </row>
    <row r="16" spans="1:11" ht="13.5" customHeight="1" x14ac:dyDescent="0.15">
      <c r="A16" s="14"/>
      <c r="B16" s="14"/>
      <c r="H16" s="5">
        <v>13</v>
      </c>
      <c r="I16" s="28">
        <v>2467</v>
      </c>
      <c r="J16" s="29">
        <v>2357</v>
      </c>
      <c r="K16" s="6">
        <f t="shared" si="0"/>
        <v>4824</v>
      </c>
    </row>
    <row r="17" spans="1:11" ht="13.5" customHeight="1" x14ac:dyDescent="0.15">
      <c r="H17" s="15">
        <v>14</v>
      </c>
      <c r="I17" s="36">
        <v>2529</v>
      </c>
      <c r="J17" s="37">
        <v>2370</v>
      </c>
      <c r="K17" s="16">
        <f t="shared" si="0"/>
        <v>4899</v>
      </c>
    </row>
    <row r="18" spans="1:11" ht="13.5" customHeight="1" x14ac:dyDescent="0.15">
      <c r="A18" s="46" t="s">
        <v>8</v>
      </c>
      <c r="B18" s="46"/>
      <c r="C18" s="46"/>
      <c r="H18" s="10">
        <v>15</v>
      </c>
      <c r="I18" s="32">
        <v>2556</v>
      </c>
      <c r="J18" s="33">
        <v>2419</v>
      </c>
      <c r="K18" s="11">
        <f t="shared" si="0"/>
        <v>4975</v>
      </c>
    </row>
    <row r="19" spans="1:11" ht="13.5" customHeight="1" thickBot="1" x14ac:dyDescent="0.2">
      <c r="A19" s="47"/>
      <c r="B19" s="47"/>
      <c r="C19" s="48"/>
      <c r="H19" s="5">
        <v>16</v>
      </c>
      <c r="I19" s="28">
        <v>2617</v>
      </c>
      <c r="J19" s="29">
        <v>2524</v>
      </c>
      <c r="K19" s="6">
        <f t="shared" si="0"/>
        <v>5141</v>
      </c>
    </row>
    <row r="20" spans="1:11" ht="13.5" customHeight="1" x14ac:dyDescent="0.15">
      <c r="A20" s="42" t="s">
        <v>9</v>
      </c>
      <c r="B20" s="44" t="s">
        <v>10</v>
      </c>
      <c r="C20" s="49" t="s">
        <v>5</v>
      </c>
      <c r="D20" s="50"/>
      <c r="H20" s="5">
        <v>17</v>
      </c>
      <c r="I20" s="28">
        <v>2692</v>
      </c>
      <c r="J20" s="29">
        <v>2588</v>
      </c>
      <c r="K20" s="6">
        <f t="shared" si="0"/>
        <v>5280</v>
      </c>
    </row>
    <row r="21" spans="1:11" ht="13.5" customHeight="1" x14ac:dyDescent="0.15">
      <c r="A21" s="43"/>
      <c r="B21" s="45"/>
      <c r="C21" s="51"/>
      <c r="D21" s="52"/>
      <c r="H21" s="5">
        <v>18</v>
      </c>
      <c r="I21" s="28">
        <v>2989</v>
      </c>
      <c r="J21" s="29">
        <v>2754</v>
      </c>
      <c r="K21" s="6">
        <f t="shared" si="0"/>
        <v>5743</v>
      </c>
    </row>
    <row r="22" spans="1:11" ht="13.5" customHeight="1" x14ac:dyDescent="0.15">
      <c r="A22" s="91">
        <f>SUM(I3:I106)</f>
        <v>280853</v>
      </c>
      <c r="B22" s="93">
        <f>SUM(J3:J106)</f>
        <v>280554</v>
      </c>
      <c r="C22" s="83">
        <f>SUM(K3:K106)</f>
        <v>561407</v>
      </c>
      <c r="D22" s="84"/>
      <c r="H22" s="8">
        <v>19</v>
      </c>
      <c r="I22" s="30">
        <v>3810</v>
      </c>
      <c r="J22" s="31">
        <v>3470</v>
      </c>
      <c r="K22" s="9">
        <f t="shared" si="0"/>
        <v>7280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4084</v>
      </c>
      <c r="J23" s="35">
        <v>3612</v>
      </c>
      <c r="K23" s="13">
        <f t="shared" si="0"/>
        <v>7696</v>
      </c>
    </row>
    <row r="24" spans="1:11" ht="13.5" customHeight="1" x14ac:dyDescent="0.15">
      <c r="H24" s="5">
        <v>21</v>
      </c>
      <c r="I24" s="28">
        <v>4187</v>
      </c>
      <c r="J24" s="29">
        <v>3756</v>
      </c>
      <c r="K24" s="6">
        <f t="shared" si="0"/>
        <v>7943</v>
      </c>
    </row>
    <row r="25" spans="1:11" ht="13.5" customHeight="1" x14ac:dyDescent="0.15">
      <c r="H25" s="5">
        <v>22</v>
      </c>
      <c r="I25" s="28">
        <v>3886</v>
      </c>
      <c r="J25" s="29">
        <v>3439</v>
      </c>
      <c r="K25" s="6">
        <f t="shared" si="0"/>
        <v>7325</v>
      </c>
    </row>
    <row r="26" spans="1:11" ht="13.5" customHeight="1" x14ac:dyDescent="0.15">
      <c r="A26" s="46" t="s">
        <v>11</v>
      </c>
      <c r="B26" s="46"/>
      <c r="C26" s="46"/>
      <c r="H26" s="5">
        <v>23</v>
      </c>
      <c r="I26" s="28">
        <v>3602</v>
      </c>
      <c r="J26" s="29">
        <v>3192</v>
      </c>
      <c r="K26" s="6">
        <f t="shared" si="0"/>
        <v>6794</v>
      </c>
    </row>
    <row r="27" spans="1:11" ht="13.5" customHeight="1" thickBot="1" x14ac:dyDescent="0.2">
      <c r="A27" s="47"/>
      <c r="B27" s="47"/>
      <c r="C27" s="48"/>
      <c r="H27" s="15">
        <v>24</v>
      </c>
      <c r="I27" s="36">
        <v>3441</v>
      </c>
      <c r="J27" s="37">
        <v>2960</v>
      </c>
      <c r="K27" s="16">
        <f t="shared" si="0"/>
        <v>6401</v>
      </c>
    </row>
    <row r="28" spans="1:11" ht="13.5" customHeight="1" x14ac:dyDescent="0.15">
      <c r="A28" s="42" t="s">
        <v>9</v>
      </c>
      <c r="B28" s="79" t="s">
        <v>10</v>
      </c>
      <c r="C28" s="49" t="s">
        <v>5</v>
      </c>
      <c r="D28" s="50"/>
      <c r="H28" s="10">
        <v>25</v>
      </c>
      <c r="I28" s="32">
        <v>3263</v>
      </c>
      <c r="J28" s="33">
        <v>2760</v>
      </c>
      <c r="K28" s="11">
        <f t="shared" si="0"/>
        <v>6023</v>
      </c>
    </row>
    <row r="29" spans="1:11" ht="13.5" customHeight="1" x14ac:dyDescent="0.15">
      <c r="A29" s="43"/>
      <c r="B29" s="80"/>
      <c r="C29" s="51"/>
      <c r="D29" s="52"/>
      <c r="H29" s="5">
        <v>26</v>
      </c>
      <c r="I29" s="28">
        <v>3125</v>
      </c>
      <c r="J29" s="29">
        <v>2659</v>
      </c>
      <c r="K29" s="6">
        <f t="shared" si="0"/>
        <v>5784</v>
      </c>
    </row>
    <row r="30" spans="1:11" ht="13.5" customHeight="1" x14ac:dyDescent="0.15">
      <c r="A30" s="76">
        <f>(SUMPRODUCT($H$3:$H$105,I3:I105)+103*I106)/SUM(I3:I106)+0.5</f>
        <v>45.037669172129192</v>
      </c>
      <c r="B30" s="74">
        <f>(SUMPRODUCT($H$3:$H$105,J3:J105)+103*J106)/SUM(J3:J106)+0.5</f>
        <v>47.844190423234032</v>
      </c>
      <c r="C30" s="87">
        <f>(SUMPRODUCT($H$3:$H$105,I3:I105)+SUMPRODUCT(H3:H105,J3:J105)+103*SUM(I106:J106))/SUM(I3:J106)+0.5</f>
        <v>46.440182434490488</v>
      </c>
      <c r="D30" s="88"/>
      <c r="H30" s="5">
        <v>27</v>
      </c>
      <c r="I30" s="28">
        <v>2962</v>
      </c>
      <c r="J30" s="29">
        <v>2570</v>
      </c>
      <c r="K30" s="6">
        <f t="shared" si="0"/>
        <v>5532</v>
      </c>
    </row>
    <row r="31" spans="1:11" ht="13.5" customHeight="1" thickBot="1" x14ac:dyDescent="0.2">
      <c r="A31" s="77"/>
      <c r="B31" s="75"/>
      <c r="C31" s="89"/>
      <c r="D31" s="90"/>
      <c r="H31" s="5">
        <v>28</v>
      </c>
      <c r="I31" s="28">
        <v>2865</v>
      </c>
      <c r="J31" s="29">
        <v>2512</v>
      </c>
      <c r="K31" s="6">
        <f t="shared" si="0"/>
        <v>5377</v>
      </c>
    </row>
    <row r="32" spans="1:11" ht="13.5" customHeight="1" x14ac:dyDescent="0.15">
      <c r="H32" s="8">
        <v>29</v>
      </c>
      <c r="I32" s="30">
        <v>2847</v>
      </c>
      <c r="J32" s="31">
        <v>2481</v>
      </c>
      <c r="K32" s="9">
        <f t="shared" si="0"/>
        <v>5328</v>
      </c>
    </row>
    <row r="33" spans="1:11" ht="13.5" customHeight="1" x14ac:dyDescent="0.15">
      <c r="H33" s="12">
        <v>30</v>
      </c>
      <c r="I33" s="34">
        <v>3031</v>
      </c>
      <c r="J33" s="35">
        <v>2619</v>
      </c>
      <c r="K33" s="13">
        <f t="shared" si="0"/>
        <v>5650</v>
      </c>
    </row>
    <row r="34" spans="1:11" ht="13.5" customHeight="1" x14ac:dyDescent="0.15">
      <c r="A34" s="46" t="s">
        <v>12</v>
      </c>
      <c r="B34" s="46"/>
      <c r="C34" s="46"/>
      <c r="D34" s="17"/>
      <c r="H34" s="5">
        <v>31</v>
      </c>
      <c r="I34" s="28">
        <v>2841</v>
      </c>
      <c r="J34" s="29">
        <v>2603</v>
      </c>
      <c r="K34" s="6">
        <f t="shared" si="0"/>
        <v>5444</v>
      </c>
    </row>
    <row r="35" spans="1:11" ht="13.5" customHeight="1" thickBot="1" x14ac:dyDescent="0.2">
      <c r="A35" s="47"/>
      <c r="B35" s="47"/>
      <c r="C35" s="48"/>
      <c r="D35" s="2" t="s">
        <v>2</v>
      </c>
      <c r="H35" s="5">
        <v>32</v>
      </c>
      <c r="I35" s="28">
        <v>2935</v>
      </c>
      <c r="J35" s="29">
        <v>2663</v>
      </c>
      <c r="K35" s="6">
        <f t="shared" si="0"/>
        <v>5598</v>
      </c>
    </row>
    <row r="36" spans="1:11" ht="13.5" customHeight="1" x14ac:dyDescent="0.15">
      <c r="A36" s="42" t="s">
        <v>9</v>
      </c>
      <c r="B36" s="79" t="s">
        <v>10</v>
      </c>
      <c r="C36" s="49" t="s">
        <v>5</v>
      </c>
      <c r="D36" s="81"/>
      <c r="E36" s="61" t="s">
        <v>13</v>
      </c>
      <c r="F36" s="62"/>
      <c r="H36" s="5">
        <v>33</v>
      </c>
      <c r="I36" s="28">
        <v>3161</v>
      </c>
      <c r="J36" s="29">
        <v>2794</v>
      </c>
      <c r="K36" s="6">
        <f t="shared" si="0"/>
        <v>5955</v>
      </c>
    </row>
    <row r="37" spans="1:11" ht="13.5" customHeight="1" x14ac:dyDescent="0.15">
      <c r="A37" s="43"/>
      <c r="B37" s="80"/>
      <c r="C37" s="51"/>
      <c r="D37" s="82"/>
      <c r="E37" s="63"/>
      <c r="F37" s="64"/>
      <c r="H37" s="15">
        <v>34</v>
      </c>
      <c r="I37" s="36">
        <v>3188</v>
      </c>
      <c r="J37" s="37">
        <v>2820</v>
      </c>
      <c r="K37" s="16">
        <f t="shared" si="0"/>
        <v>6008</v>
      </c>
    </row>
    <row r="38" spans="1:11" ht="13.5" customHeight="1" x14ac:dyDescent="0.15">
      <c r="A38" s="99">
        <f>SUM($I$3:$I$17)</f>
        <v>33970</v>
      </c>
      <c r="B38" s="101">
        <f>SUM($J$3:$J$17)</f>
        <v>31904</v>
      </c>
      <c r="C38" s="103">
        <f>A38+B38</f>
        <v>65874</v>
      </c>
      <c r="D38" s="104"/>
      <c r="E38" s="95">
        <f>C38/$C$22</f>
        <v>0.11733733280846159</v>
      </c>
      <c r="F38" s="96"/>
      <c r="H38" s="10">
        <v>35</v>
      </c>
      <c r="I38" s="32">
        <v>3240</v>
      </c>
      <c r="J38" s="33">
        <v>2917</v>
      </c>
      <c r="K38" s="11">
        <f t="shared" si="0"/>
        <v>6157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3374</v>
      </c>
      <c r="J39" s="29">
        <v>3068</v>
      </c>
      <c r="K39" s="6">
        <f t="shared" si="0"/>
        <v>6442</v>
      </c>
    </row>
    <row r="40" spans="1:11" ht="13.5" customHeight="1" x14ac:dyDescent="0.15">
      <c r="H40" s="5">
        <v>37</v>
      </c>
      <c r="I40" s="28">
        <v>3316</v>
      </c>
      <c r="J40" s="29">
        <v>3184</v>
      </c>
      <c r="K40" s="6">
        <f t="shared" si="0"/>
        <v>6500</v>
      </c>
    </row>
    <row r="41" spans="1:11" ht="13.5" customHeight="1" x14ac:dyDescent="0.15">
      <c r="A41" s="46" t="s">
        <v>14</v>
      </c>
      <c r="B41" s="46"/>
      <c r="C41" s="46"/>
      <c r="H41" s="5">
        <v>38</v>
      </c>
      <c r="I41" s="28">
        <v>3502</v>
      </c>
      <c r="J41" s="29">
        <v>3166</v>
      </c>
      <c r="K41" s="6">
        <f t="shared" si="0"/>
        <v>6668</v>
      </c>
    </row>
    <row r="42" spans="1:11" ht="13.5" customHeight="1" thickBot="1" x14ac:dyDescent="0.2">
      <c r="A42" s="47"/>
      <c r="B42" s="47"/>
      <c r="C42" s="48"/>
      <c r="H42" s="8">
        <v>39</v>
      </c>
      <c r="I42" s="30">
        <v>3754</v>
      </c>
      <c r="J42" s="31">
        <v>3476</v>
      </c>
      <c r="K42" s="9">
        <f t="shared" si="0"/>
        <v>7230</v>
      </c>
    </row>
    <row r="43" spans="1:11" ht="13.5" customHeight="1" x14ac:dyDescent="0.15">
      <c r="A43" s="42" t="s">
        <v>9</v>
      </c>
      <c r="B43" s="79" t="s">
        <v>10</v>
      </c>
      <c r="C43" s="49" t="s">
        <v>5</v>
      </c>
      <c r="D43" s="81"/>
      <c r="E43" s="61" t="s">
        <v>13</v>
      </c>
      <c r="F43" s="62"/>
      <c r="H43" s="12">
        <v>40</v>
      </c>
      <c r="I43" s="34">
        <v>3860</v>
      </c>
      <c r="J43" s="35">
        <v>3563</v>
      </c>
      <c r="K43" s="13">
        <f t="shared" si="0"/>
        <v>7423</v>
      </c>
    </row>
    <row r="44" spans="1:11" ht="13.5" customHeight="1" x14ac:dyDescent="0.15">
      <c r="A44" s="43"/>
      <c r="B44" s="80"/>
      <c r="C44" s="51"/>
      <c r="D44" s="82"/>
      <c r="E44" s="63"/>
      <c r="F44" s="64"/>
      <c r="H44" s="5">
        <v>41</v>
      </c>
      <c r="I44" s="28">
        <v>3955</v>
      </c>
      <c r="J44" s="29">
        <v>3665</v>
      </c>
      <c r="K44" s="6">
        <f t="shared" si="0"/>
        <v>7620</v>
      </c>
    </row>
    <row r="45" spans="1:11" ht="13.5" customHeight="1" x14ac:dyDescent="0.15">
      <c r="A45" s="99">
        <f>SUM($I$18:$I$67)</f>
        <v>179763</v>
      </c>
      <c r="B45" s="101">
        <f>SUM($J$18:$J$67)</f>
        <v>166016</v>
      </c>
      <c r="C45" s="103">
        <f>A45+B45</f>
        <v>345779</v>
      </c>
      <c r="D45" s="104"/>
      <c r="E45" s="95">
        <f>C45/$C$22</f>
        <v>0.61591501352850964</v>
      </c>
      <c r="F45" s="96"/>
      <c r="H45" s="5">
        <v>42</v>
      </c>
      <c r="I45" s="28">
        <v>3990</v>
      </c>
      <c r="J45" s="29">
        <v>3664</v>
      </c>
      <c r="K45" s="6">
        <f t="shared" si="0"/>
        <v>7654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4305</v>
      </c>
      <c r="J46" s="29">
        <v>3930</v>
      </c>
      <c r="K46" s="6">
        <f t="shared" si="0"/>
        <v>8235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4399</v>
      </c>
      <c r="J47" s="37">
        <v>4267</v>
      </c>
      <c r="K47" s="16">
        <f t="shared" si="0"/>
        <v>8666</v>
      </c>
    </row>
    <row r="48" spans="1:11" ht="13.5" customHeight="1" x14ac:dyDescent="0.15">
      <c r="A48" s="46" t="s">
        <v>15</v>
      </c>
      <c r="B48" s="46"/>
      <c r="C48" s="46"/>
      <c r="D48" s="19"/>
      <c r="E48" s="20"/>
      <c r="F48" s="20"/>
      <c r="H48" s="10">
        <v>45</v>
      </c>
      <c r="I48" s="32">
        <v>4857</v>
      </c>
      <c r="J48" s="33">
        <v>4517</v>
      </c>
      <c r="K48" s="11">
        <f t="shared" si="0"/>
        <v>9374</v>
      </c>
    </row>
    <row r="49" spans="1:11" ht="13.5" customHeight="1" thickBot="1" x14ac:dyDescent="0.2">
      <c r="A49" s="47"/>
      <c r="B49" s="47"/>
      <c r="C49" s="48"/>
      <c r="H49" s="5">
        <v>46</v>
      </c>
      <c r="I49" s="28">
        <v>4832</v>
      </c>
      <c r="J49" s="29">
        <v>4574</v>
      </c>
      <c r="K49" s="6">
        <f t="shared" si="0"/>
        <v>9406</v>
      </c>
    </row>
    <row r="50" spans="1:11" ht="13.5" customHeight="1" x14ac:dyDescent="0.15">
      <c r="A50" s="42" t="s">
        <v>9</v>
      </c>
      <c r="B50" s="79" t="s">
        <v>10</v>
      </c>
      <c r="C50" s="49" t="s">
        <v>5</v>
      </c>
      <c r="D50" s="81"/>
      <c r="E50" s="61" t="s">
        <v>13</v>
      </c>
      <c r="F50" s="62"/>
      <c r="H50" s="5">
        <v>47</v>
      </c>
      <c r="I50" s="28">
        <v>4923</v>
      </c>
      <c r="J50" s="29">
        <v>4516</v>
      </c>
      <c r="K50" s="6">
        <f t="shared" si="0"/>
        <v>9439</v>
      </c>
    </row>
    <row r="51" spans="1:11" ht="13.5" customHeight="1" x14ac:dyDescent="0.15">
      <c r="A51" s="43"/>
      <c r="B51" s="80"/>
      <c r="C51" s="51"/>
      <c r="D51" s="82"/>
      <c r="E51" s="63"/>
      <c r="F51" s="64"/>
      <c r="H51" s="5">
        <v>48</v>
      </c>
      <c r="I51" s="28">
        <v>4664</v>
      </c>
      <c r="J51" s="29">
        <v>4345</v>
      </c>
      <c r="K51" s="6">
        <f t="shared" si="0"/>
        <v>9009</v>
      </c>
    </row>
    <row r="52" spans="1:11" ht="13.5" customHeight="1" x14ac:dyDescent="0.15">
      <c r="A52" s="99">
        <f>SUM($I$68:$I$106)</f>
        <v>67120</v>
      </c>
      <c r="B52" s="101">
        <f>SUM($J$68:$J$106)</f>
        <v>82634</v>
      </c>
      <c r="C52" s="103">
        <f>A52+B52</f>
        <v>149754</v>
      </c>
      <c r="D52" s="104"/>
      <c r="E52" s="95">
        <f>C52/$C$22</f>
        <v>0.26674765366302877</v>
      </c>
      <c r="F52" s="96"/>
      <c r="H52" s="8">
        <v>49</v>
      </c>
      <c r="I52" s="30">
        <v>4649</v>
      </c>
      <c r="J52" s="31">
        <v>4312</v>
      </c>
      <c r="K52" s="9">
        <f t="shared" si="0"/>
        <v>8961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4650</v>
      </c>
      <c r="J53" s="35">
        <v>4332</v>
      </c>
      <c r="K53" s="13">
        <f t="shared" si="0"/>
        <v>8982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4491</v>
      </c>
      <c r="J54" s="29">
        <v>4118</v>
      </c>
      <c r="K54" s="6">
        <f t="shared" si="0"/>
        <v>8609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3854</v>
      </c>
      <c r="J55" s="29">
        <v>3497</v>
      </c>
      <c r="K55" s="6">
        <f t="shared" si="0"/>
        <v>7351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4136</v>
      </c>
      <c r="J56" s="29">
        <v>3809</v>
      </c>
      <c r="K56" s="6">
        <f t="shared" si="0"/>
        <v>7945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4160</v>
      </c>
      <c r="J57" s="37">
        <v>3831</v>
      </c>
      <c r="K57" s="16">
        <f t="shared" si="0"/>
        <v>7991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3794</v>
      </c>
      <c r="J58" s="33">
        <v>3560</v>
      </c>
      <c r="K58" s="11">
        <f t="shared" si="0"/>
        <v>7354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3581</v>
      </c>
      <c r="J59" s="29">
        <v>3446</v>
      </c>
      <c r="K59" s="6">
        <f t="shared" si="0"/>
        <v>7027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3363</v>
      </c>
      <c r="J60" s="29">
        <v>3248</v>
      </c>
      <c r="K60" s="6">
        <f t="shared" si="0"/>
        <v>6611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3303</v>
      </c>
      <c r="J61" s="29">
        <v>3240</v>
      </c>
      <c r="K61" s="6">
        <f t="shared" si="0"/>
        <v>6543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3257</v>
      </c>
      <c r="J62" s="31">
        <v>3121</v>
      </c>
      <c r="K62" s="9">
        <f t="shared" si="0"/>
        <v>6378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3257</v>
      </c>
      <c r="J63" s="35">
        <v>2992</v>
      </c>
      <c r="K63" s="13">
        <f t="shared" si="0"/>
        <v>6249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2972</v>
      </c>
      <c r="J64" s="29">
        <v>2960</v>
      </c>
      <c r="K64" s="6">
        <f t="shared" si="0"/>
        <v>5932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2977</v>
      </c>
      <c r="J65" s="29">
        <v>3050</v>
      </c>
      <c r="K65" s="6">
        <f t="shared" si="0"/>
        <v>6027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3098</v>
      </c>
      <c r="J66" s="29">
        <v>3243</v>
      </c>
      <c r="K66" s="6">
        <f t="shared" si="0"/>
        <v>6341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3168</v>
      </c>
      <c r="J67" s="37">
        <v>3210</v>
      </c>
      <c r="K67" s="16">
        <f t="shared" si="0"/>
        <v>6378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3141</v>
      </c>
      <c r="J68" s="33">
        <v>3363</v>
      </c>
      <c r="K68" s="11">
        <f t="shared" ref="K68:K106" si="1">I68+J68</f>
        <v>6504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3377</v>
      </c>
      <c r="J69" s="29">
        <v>3648</v>
      </c>
      <c r="K69" s="6">
        <f t="shared" si="1"/>
        <v>7025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3502</v>
      </c>
      <c r="J70" s="29">
        <v>3822</v>
      </c>
      <c r="K70" s="6">
        <f t="shared" si="1"/>
        <v>7324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3851</v>
      </c>
      <c r="J71" s="29">
        <v>4120</v>
      </c>
      <c r="K71" s="6">
        <f t="shared" si="1"/>
        <v>7971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4375</v>
      </c>
      <c r="J72" s="31">
        <v>4487</v>
      </c>
      <c r="K72" s="9">
        <f t="shared" si="1"/>
        <v>8862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4250</v>
      </c>
      <c r="J73" s="35">
        <v>4674</v>
      </c>
      <c r="K73" s="13">
        <f t="shared" si="1"/>
        <v>8924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4441</v>
      </c>
      <c r="J74" s="29">
        <v>4987</v>
      </c>
      <c r="K74" s="6">
        <f t="shared" si="1"/>
        <v>9428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3355</v>
      </c>
      <c r="J75" s="29">
        <v>3695</v>
      </c>
      <c r="K75" s="6">
        <f t="shared" si="1"/>
        <v>7050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2456</v>
      </c>
      <c r="J76" s="29">
        <v>2866</v>
      </c>
      <c r="K76" s="6">
        <f t="shared" si="1"/>
        <v>5322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2983</v>
      </c>
      <c r="J77" s="37">
        <v>3390</v>
      </c>
      <c r="K77" s="16">
        <f t="shared" si="1"/>
        <v>6373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3440</v>
      </c>
      <c r="J78" s="33">
        <v>4005</v>
      </c>
      <c r="K78" s="11">
        <f t="shared" si="1"/>
        <v>7445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3046</v>
      </c>
      <c r="J79" s="29">
        <v>3620</v>
      </c>
      <c r="K79" s="6">
        <f t="shared" si="1"/>
        <v>6666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3132</v>
      </c>
      <c r="J80" s="29">
        <v>3618</v>
      </c>
      <c r="K80" s="6">
        <f t="shared" si="1"/>
        <v>6750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2838</v>
      </c>
      <c r="J81" s="29">
        <v>3318</v>
      </c>
      <c r="K81" s="6">
        <f t="shared" si="1"/>
        <v>6156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2478</v>
      </c>
      <c r="J82" s="31">
        <v>2941</v>
      </c>
      <c r="K82" s="9">
        <f t="shared" si="1"/>
        <v>5419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2102</v>
      </c>
      <c r="J83" s="35">
        <v>2555</v>
      </c>
      <c r="K83" s="13">
        <f t="shared" si="1"/>
        <v>4657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2252</v>
      </c>
      <c r="J84" s="29">
        <v>2713</v>
      </c>
      <c r="K84" s="6">
        <f t="shared" si="1"/>
        <v>4965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1875</v>
      </c>
      <c r="J85" s="29">
        <v>2508</v>
      </c>
      <c r="K85" s="6">
        <f t="shared" si="1"/>
        <v>4383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1853</v>
      </c>
      <c r="J86" s="29">
        <v>2409</v>
      </c>
      <c r="K86" s="6">
        <f t="shared" si="1"/>
        <v>4262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1566</v>
      </c>
      <c r="J87" s="37">
        <v>2141</v>
      </c>
      <c r="K87" s="16">
        <f t="shared" si="1"/>
        <v>3707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1312</v>
      </c>
      <c r="J88" s="33">
        <v>1974</v>
      </c>
      <c r="K88" s="11">
        <f t="shared" si="1"/>
        <v>3286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1180</v>
      </c>
      <c r="J89" s="29">
        <v>1862</v>
      </c>
      <c r="K89" s="6">
        <f t="shared" si="1"/>
        <v>3042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949</v>
      </c>
      <c r="J90" s="29">
        <v>1622</v>
      </c>
      <c r="K90" s="6">
        <f t="shared" si="1"/>
        <v>2571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749</v>
      </c>
      <c r="J91" s="29">
        <v>1447</v>
      </c>
      <c r="K91" s="6">
        <f t="shared" si="1"/>
        <v>2196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656</v>
      </c>
      <c r="J92" s="31">
        <v>1300</v>
      </c>
      <c r="K92" s="9">
        <f t="shared" si="1"/>
        <v>1956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514</v>
      </c>
      <c r="J93" s="35">
        <v>1139</v>
      </c>
      <c r="K93" s="13">
        <f t="shared" si="1"/>
        <v>1653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415</v>
      </c>
      <c r="J94" s="29">
        <v>929</v>
      </c>
      <c r="K94" s="6">
        <f t="shared" si="1"/>
        <v>1344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336</v>
      </c>
      <c r="J95" s="29">
        <v>854</v>
      </c>
      <c r="K95" s="6">
        <f t="shared" si="1"/>
        <v>1190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219</v>
      </c>
      <c r="J96" s="29">
        <v>681</v>
      </c>
      <c r="K96" s="6">
        <f t="shared" si="1"/>
        <v>900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162</v>
      </c>
      <c r="J97" s="31">
        <v>491</v>
      </c>
      <c r="K97" s="9">
        <f t="shared" si="1"/>
        <v>653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117</v>
      </c>
      <c r="J98" s="35">
        <v>396</v>
      </c>
      <c r="K98" s="13">
        <f t="shared" si="1"/>
        <v>513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83</v>
      </c>
      <c r="J99" s="29">
        <v>296</v>
      </c>
      <c r="K99" s="6">
        <f t="shared" si="1"/>
        <v>379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55</v>
      </c>
      <c r="J100" s="29">
        <v>242</v>
      </c>
      <c r="K100" s="6">
        <f t="shared" si="1"/>
        <v>297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13</v>
      </c>
      <c r="J101" s="29">
        <v>176</v>
      </c>
      <c r="K101" s="6">
        <f t="shared" si="1"/>
        <v>189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17</v>
      </c>
      <c r="J102" s="31">
        <v>123</v>
      </c>
      <c r="K102" s="9">
        <f t="shared" si="1"/>
        <v>140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10</v>
      </c>
      <c r="J103" s="35">
        <v>82</v>
      </c>
      <c r="K103" s="13">
        <f t="shared" si="1"/>
        <v>92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7</v>
      </c>
      <c r="J104" s="29">
        <v>52</v>
      </c>
      <c r="K104" s="6">
        <f t="shared" si="1"/>
        <v>59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7</v>
      </c>
      <c r="J105" s="29">
        <v>47</v>
      </c>
      <c r="K105" s="6">
        <f t="shared" si="1"/>
        <v>54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6</v>
      </c>
      <c r="J106" s="40">
        <v>41</v>
      </c>
      <c r="K106" s="41">
        <f t="shared" si="1"/>
        <v>47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A34:C35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2018-07-13T02:56:52Z</dcterms:created>
  <dcterms:modified xsi:type="dcterms:W3CDTF">2019-04-09T08:58:15Z</dcterms:modified>
</cp:coreProperties>
</file>