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C52" i="1" s="1"/>
  <c r="A38" i="1"/>
  <c r="B38" i="1"/>
  <c r="A45" i="1"/>
  <c r="B45" i="1"/>
  <c r="C45" i="1" s="1"/>
  <c r="C30" i="1"/>
  <c r="B22" i="1"/>
  <c r="A22" i="1"/>
  <c r="B30" i="1"/>
  <c r="A30" i="1"/>
  <c r="C38" i="1" l="1"/>
  <c r="C22" i="1"/>
  <c r="E38" i="1" s="1"/>
  <c r="E45" i="1" l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<sst xmlns="http://schemas.openxmlformats.org/spreadsheetml/2006/main" count="40" uniqueCount="21">
  <si>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</si>
  <si>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</si>
  <si>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</si>
  <si>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</si>
  <si>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</si>
  <si>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</si>
  <si>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</si>
  <si>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</si>
  <si>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</si>
  <si>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</si>
  <si>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</si>
  <si>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</si>
  <si>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</si>
  <si>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</si>
  <si>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</si>
  <si>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</si>
  <si>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</si>
  <si>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</si>
  <si>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</si>
  <si>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</si>
  <si>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令和元年12月末日現在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</si>
</sst>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1511</c:v>
                </c:pt>
                <c:pt idx="1">
                  <c:v>1676</c:v>
                </c:pt>
                <c:pt idx="2">
                  <c:v>1763</c:v>
                </c:pt>
                <c:pt idx="3">
                  <c:v>1865</c:v>
                </c:pt>
                <c:pt idx="4">
                  <c:v>2071</c:v>
                </c:pt>
                <c:pt idx="5">
                  <c:v>1984</c:v>
                </c:pt>
                <c:pt idx="6">
                  <c:v>2083</c:v>
                </c:pt>
                <c:pt idx="7">
                  <c:v>2189</c:v>
                </c:pt>
                <c:pt idx="8">
                  <c:v>2141</c:v>
                </c:pt>
                <c:pt idx="9">
                  <c:v>2306</c:v>
                </c:pt>
                <c:pt idx="10">
                  <c:v>2320</c:v>
                </c:pt>
                <c:pt idx="11">
                  <c:v>2380</c:v>
                </c:pt>
                <c:pt idx="12">
                  <c:v>2426</c:v>
                </c:pt>
                <c:pt idx="13">
                  <c:v>2432</c:v>
                </c:pt>
                <c:pt idx="14">
                  <c:v>2337</c:v>
                </c:pt>
                <c:pt idx="15">
                  <c:v>2424</c:v>
                </c:pt>
                <c:pt idx="16">
                  <c:v>2478</c:v>
                </c:pt>
                <c:pt idx="17">
                  <c:v>2516</c:v>
                </c:pt>
                <c:pt idx="18">
                  <c:v>2802</c:v>
                </c:pt>
                <c:pt idx="19">
                  <c:v>3544</c:v>
                </c:pt>
                <c:pt idx="20">
                  <c:v>3568</c:v>
                </c:pt>
                <c:pt idx="21">
                  <c:v>3699</c:v>
                </c:pt>
                <c:pt idx="22">
                  <c:v>3632</c:v>
                </c:pt>
                <c:pt idx="23">
                  <c:v>3281</c:v>
                </c:pt>
                <c:pt idx="24">
                  <c:v>3072</c:v>
                </c:pt>
                <c:pt idx="25">
                  <c:v>2990</c:v>
                </c:pt>
                <c:pt idx="26">
                  <c:v>2587</c:v>
                </c:pt>
                <c:pt idx="27">
                  <c:v>2560</c:v>
                </c:pt>
                <c:pt idx="28">
                  <c:v>2508</c:v>
                </c:pt>
                <c:pt idx="29">
                  <c:v>2508</c:v>
                </c:pt>
                <c:pt idx="30">
                  <c:v>2474</c:v>
                </c:pt>
                <c:pt idx="31">
                  <c:v>2626</c:v>
                </c:pt>
                <c:pt idx="32">
                  <c:v>2596</c:v>
                </c:pt>
                <c:pt idx="33">
                  <c:v>2698</c:v>
                </c:pt>
                <c:pt idx="34">
                  <c:v>2819</c:v>
                </c:pt>
                <c:pt idx="35">
                  <c:v>2875</c:v>
                </c:pt>
                <c:pt idx="36">
                  <c:v>2906</c:v>
                </c:pt>
                <c:pt idx="37">
                  <c:v>3182</c:v>
                </c:pt>
                <c:pt idx="38">
                  <c:v>3182</c:v>
                </c:pt>
                <c:pt idx="39">
                  <c:v>3283</c:v>
                </c:pt>
                <c:pt idx="40">
                  <c:v>3460</c:v>
                </c:pt>
                <c:pt idx="41">
                  <c:v>3609</c:v>
                </c:pt>
                <c:pt idx="42">
                  <c:v>3724</c:v>
                </c:pt>
                <c:pt idx="43">
                  <c:v>3800</c:v>
                </c:pt>
                <c:pt idx="44">
                  <c:v>3925</c:v>
                </c:pt>
                <c:pt idx="45">
                  <c:v>4369</c:v>
                </c:pt>
                <c:pt idx="46">
                  <c:v>4618</c:v>
                </c:pt>
                <c:pt idx="47">
                  <c:v>4609</c:v>
                </c:pt>
                <c:pt idx="48">
                  <c:v>4485</c:v>
                </c:pt>
                <c:pt idx="49">
                  <c:v>4438</c:v>
                </c:pt>
                <c:pt idx="50">
                  <c:v>4200</c:v>
                </c:pt>
                <c:pt idx="51">
                  <c:v>4355</c:v>
                </c:pt>
                <c:pt idx="52">
                  <c:v>4202</c:v>
                </c:pt>
                <c:pt idx="53">
                  <c:v>3171</c:v>
                </c:pt>
                <c:pt idx="54">
                  <c:v>3999</c:v>
                </c:pt>
                <c:pt idx="55">
                  <c:v>3858</c:v>
                </c:pt>
                <c:pt idx="56">
                  <c:v>3470</c:v>
                </c:pt>
                <c:pt idx="57">
                  <c:v>3434</c:v>
                </c:pt>
                <c:pt idx="58">
                  <c:v>3180</c:v>
                </c:pt>
                <c:pt idx="59">
                  <c:v>3233</c:v>
                </c:pt>
                <c:pt idx="60">
                  <c:v>3088</c:v>
                </c:pt>
                <c:pt idx="61">
                  <c:v>3061</c:v>
                </c:pt>
                <c:pt idx="62">
                  <c:v>2911</c:v>
                </c:pt>
                <c:pt idx="63">
                  <c:v>3148</c:v>
                </c:pt>
                <c:pt idx="64">
                  <c:v>3232</c:v>
                </c:pt>
                <c:pt idx="65">
                  <c:v>3254</c:v>
                </c:pt>
                <c:pt idx="66">
                  <c:v>3428</c:v>
                </c:pt>
                <c:pt idx="67">
                  <c:v>3700</c:v>
                </c:pt>
                <c:pt idx="68">
                  <c:v>3912</c:v>
                </c:pt>
                <c:pt idx="69">
                  <c:v>4150</c:v>
                </c:pt>
                <c:pt idx="70">
                  <c:v>4692</c:v>
                </c:pt>
                <c:pt idx="71">
                  <c:v>4708</c:v>
                </c:pt>
                <c:pt idx="72">
                  <c:v>4742</c:v>
                </c:pt>
                <c:pt idx="73">
                  <c:v>3232</c:v>
                </c:pt>
                <c:pt idx="74">
                  <c:v>3031</c:v>
                </c:pt>
                <c:pt idx="75">
                  <c:v>3591</c:v>
                </c:pt>
                <c:pt idx="76">
                  <c:v>3897</c:v>
                </c:pt>
                <c:pt idx="77">
                  <c:v>3610</c:v>
                </c:pt>
                <c:pt idx="78">
                  <c:v>3522</c:v>
                </c:pt>
                <c:pt idx="79">
                  <c:v>3262</c:v>
                </c:pt>
                <c:pt idx="80">
                  <c:v>2749</c:v>
                </c:pt>
                <c:pt idx="81">
                  <c:v>2529</c:v>
                </c:pt>
                <c:pt idx="82">
                  <c:v>2631</c:v>
                </c:pt>
                <c:pt idx="83">
                  <c:v>2419</c:v>
                </c:pt>
                <c:pt idx="84">
                  <c:v>2274</c:v>
                </c:pt>
                <c:pt idx="85">
                  <c:v>2001</c:v>
                </c:pt>
                <c:pt idx="86">
                  <c:v>1912</c:v>
                </c:pt>
                <c:pt idx="87">
                  <c:v>1706</c:v>
                </c:pt>
                <c:pt idx="88">
                  <c:v>1497</c:v>
                </c:pt>
                <c:pt idx="89">
                  <c:v>1292</c:v>
                </c:pt>
                <c:pt idx="90">
                  <c:v>1207</c:v>
                </c:pt>
                <c:pt idx="91">
                  <c:v>966</c:v>
                </c:pt>
                <c:pt idx="92">
                  <c:v>830</c:v>
                </c:pt>
                <c:pt idx="93">
                  <c:v>693</c:v>
                </c:pt>
                <c:pt idx="94">
                  <c:v>575</c:v>
                </c:pt>
                <c:pt idx="95">
                  <c:v>400</c:v>
                </c:pt>
                <c:pt idx="96">
                  <c:v>312</c:v>
                </c:pt>
                <c:pt idx="97">
                  <c:v>258</c:v>
                </c:pt>
                <c:pt idx="98">
                  <c:v>155</c:v>
                </c:pt>
                <c:pt idx="99">
                  <c:v>125</c:v>
                </c:pt>
                <c:pt idx="100">
                  <c:v>87</c:v>
                </c:pt>
                <c:pt idx="101">
                  <c:v>54</c:v>
                </c:pt>
                <c:pt idx="102">
                  <c:v>39</c:v>
                </c:pt>
                <c:pt idx="10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5-40CB-BAA5-B0539082D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1610</c:v>
                </c:pt>
                <c:pt idx="1">
                  <c:v>1846</c:v>
                </c:pt>
                <c:pt idx="2">
                  <c:v>1906</c:v>
                </c:pt>
                <c:pt idx="3">
                  <c:v>2073</c:v>
                </c:pt>
                <c:pt idx="4">
                  <c:v>2132</c:v>
                </c:pt>
                <c:pt idx="5">
                  <c:v>2126</c:v>
                </c:pt>
                <c:pt idx="6">
                  <c:v>2221</c:v>
                </c:pt>
                <c:pt idx="7">
                  <c:v>2324</c:v>
                </c:pt>
                <c:pt idx="8">
                  <c:v>2328</c:v>
                </c:pt>
                <c:pt idx="9">
                  <c:v>2448</c:v>
                </c:pt>
                <c:pt idx="10">
                  <c:v>2471</c:v>
                </c:pt>
                <c:pt idx="11">
                  <c:v>2426</c:v>
                </c:pt>
                <c:pt idx="12">
                  <c:v>2563</c:v>
                </c:pt>
                <c:pt idx="13">
                  <c:v>2608</c:v>
                </c:pt>
                <c:pt idx="14">
                  <c:v>2406</c:v>
                </c:pt>
                <c:pt idx="15">
                  <c:v>2536</c:v>
                </c:pt>
                <c:pt idx="16">
                  <c:v>2540</c:v>
                </c:pt>
                <c:pt idx="17">
                  <c:v>2664</c:v>
                </c:pt>
                <c:pt idx="18">
                  <c:v>2922</c:v>
                </c:pt>
                <c:pt idx="19">
                  <c:v>3830</c:v>
                </c:pt>
                <c:pt idx="20">
                  <c:v>3928</c:v>
                </c:pt>
                <c:pt idx="21">
                  <c:v>4223</c:v>
                </c:pt>
                <c:pt idx="22">
                  <c:v>4195</c:v>
                </c:pt>
                <c:pt idx="23">
                  <c:v>3699</c:v>
                </c:pt>
                <c:pt idx="24">
                  <c:v>3384</c:v>
                </c:pt>
                <c:pt idx="25">
                  <c:v>3373</c:v>
                </c:pt>
                <c:pt idx="26">
                  <c:v>3105</c:v>
                </c:pt>
                <c:pt idx="27">
                  <c:v>3048</c:v>
                </c:pt>
                <c:pt idx="28">
                  <c:v>2883</c:v>
                </c:pt>
                <c:pt idx="29">
                  <c:v>2768</c:v>
                </c:pt>
                <c:pt idx="30">
                  <c:v>2868</c:v>
                </c:pt>
                <c:pt idx="31">
                  <c:v>2968</c:v>
                </c:pt>
                <c:pt idx="32">
                  <c:v>2901</c:v>
                </c:pt>
                <c:pt idx="33">
                  <c:v>2974</c:v>
                </c:pt>
                <c:pt idx="34">
                  <c:v>3141</c:v>
                </c:pt>
                <c:pt idx="35">
                  <c:v>3238</c:v>
                </c:pt>
                <c:pt idx="36">
                  <c:v>3231</c:v>
                </c:pt>
                <c:pt idx="37">
                  <c:v>3332</c:v>
                </c:pt>
                <c:pt idx="38">
                  <c:v>3411</c:v>
                </c:pt>
                <c:pt idx="39">
                  <c:v>3613</c:v>
                </c:pt>
                <c:pt idx="40">
                  <c:v>3731</c:v>
                </c:pt>
                <c:pt idx="41">
                  <c:v>3907</c:v>
                </c:pt>
                <c:pt idx="42">
                  <c:v>3922</c:v>
                </c:pt>
                <c:pt idx="43">
                  <c:v>4105</c:v>
                </c:pt>
                <c:pt idx="44">
                  <c:v>4348</c:v>
                </c:pt>
                <c:pt idx="45">
                  <c:v>4497</c:v>
                </c:pt>
                <c:pt idx="46">
                  <c:v>4983</c:v>
                </c:pt>
                <c:pt idx="47">
                  <c:v>4821</c:v>
                </c:pt>
                <c:pt idx="48">
                  <c:v>4857</c:v>
                </c:pt>
                <c:pt idx="49">
                  <c:v>4724</c:v>
                </c:pt>
                <c:pt idx="50">
                  <c:v>4616</c:v>
                </c:pt>
                <c:pt idx="51">
                  <c:v>4614</c:v>
                </c:pt>
                <c:pt idx="52">
                  <c:v>4582</c:v>
                </c:pt>
                <c:pt idx="53">
                  <c:v>3465</c:v>
                </c:pt>
                <c:pt idx="54">
                  <c:v>4421</c:v>
                </c:pt>
                <c:pt idx="55">
                  <c:v>4013</c:v>
                </c:pt>
                <c:pt idx="56">
                  <c:v>3814</c:v>
                </c:pt>
                <c:pt idx="57">
                  <c:v>3474</c:v>
                </c:pt>
                <c:pt idx="58">
                  <c:v>3302</c:v>
                </c:pt>
                <c:pt idx="59">
                  <c:v>3318</c:v>
                </c:pt>
                <c:pt idx="60">
                  <c:v>3301</c:v>
                </c:pt>
                <c:pt idx="61">
                  <c:v>3173</c:v>
                </c:pt>
                <c:pt idx="62">
                  <c:v>2983</c:v>
                </c:pt>
                <c:pt idx="63">
                  <c:v>2961</c:v>
                </c:pt>
                <c:pt idx="64">
                  <c:v>3143</c:v>
                </c:pt>
                <c:pt idx="65">
                  <c:v>3157</c:v>
                </c:pt>
                <c:pt idx="66">
                  <c:v>3188</c:v>
                </c:pt>
                <c:pt idx="67">
                  <c:v>3394</c:v>
                </c:pt>
                <c:pt idx="68">
                  <c:v>3554</c:v>
                </c:pt>
                <c:pt idx="69">
                  <c:v>3918</c:v>
                </c:pt>
                <c:pt idx="70">
                  <c:v>4478</c:v>
                </c:pt>
                <c:pt idx="71">
                  <c:v>4206</c:v>
                </c:pt>
                <c:pt idx="72">
                  <c:v>4264</c:v>
                </c:pt>
                <c:pt idx="73">
                  <c:v>2893</c:v>
                </c:pt>
                <c:pt idx="74">
                  <c:v>2596</c:v>
                </c:pt>
                <c:pt idx="75">
                  <c:v>3094</c:v>
                </c:pt>
                <c:pt idx="76">
                  <c:v>3291</c:v>
                </c:pt>
                <c:pt idx="77">
                  <c:v>3027</c:v>
                </c:pt>
                <c:pt idx="78">
                  <c:v>3025</c:v>
                </c:pt>
                <c:pt idx="79">
                  <c:v>2669</c:v>
                </c:pt>
                <c:pt idx="80">
                  <c:v>2209</c:v>
                </c:pt>
                <c:pt idx="81">
                  <c:v>2087</c:v>
                </c:pt>
                <c:pt idx="82">
                  <c:v>2068</c:v>
                </c:pt>
                <c:pt idx="83">
                  <c:v>1811</c:v>
                </c:pt>
                <c:pt idx="84">
                  <c:v>1708</c:v>
                </c:pt>
                <c:pt idx="85">
                  <c:v>1394</c:v>
                </c:pt>
                <c:pt idx="86">
                  <c:v>1208</c:v>
                </c:pt>
                <c:pt idx="87">
                  <c:v>1023</c:v>
                </c:pt>
                <c:pt idx="88">
                  <c:v>838</c:v>
                </c:pt>
                <c:pt idx="89">
                  <c:v>599</c:v>
                </c:pt>
                <c:pt idx="90">
                  <c:v>570</c:v>
                </c:pt>
                <c:pt idx="91">
                  <c:v>423</c:v>
                </c:pt>
                <c:pt idx="92">
                  <c:v>327</c:v>
                </c:pt>
                <c:pt idx="93">
                  <c:v>257</c:v>
                </c:pt>
                <c:pt idx="94">
                  <c:v>167</c:v>
                </c:pt>
                <c:pt idx="95">
                  <c:v>122</c:v>
                </c:pt>
                <c:pt idx="96">
                  <c:v>85</c:v>
                </c:pt>
                <c:pt idx="97">
                  <c:v>57</c:v>
                </c:pt>
                <c:pt idx="98">
                  <c:v>29</c:v>
                </c:pt>
                <c:pt idx="99">
                  <c:v>13</c:v>
                </c:pt>
                <c:pt idx="100">
                  <c:v>7</c:v>
                </c:pt>
                <c:pt idx="101">
                  <c:v>7</c:v>
                </c:pt>
                <c:pt idx="102">
                  <c:v>5</c:v>
                </c:pt>
                <c:pt idx="10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0-4BA2-97E6-ED111384A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F10" sqref="F10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91" t="s">
        <v>4</v>
      </c>
      <c r="I1" s="93" t="s">
        <v>0</v>
      </c>
      <c r="J1" s="95" t="s">
        <v>1</v>
      </c>
      <c r="K1" s="89" t="s">
        <v>5</v>
      </c>
    </row>
    <row r="2" spans="1:11" ht="13.5" customHeight="1" thickBot="1" x14ac:dyDescent="0.2">
      <c r="H2" s="92"/>
      <c r="I2" s="94"/>
      <c r="J2" s="96"/>
      <c r="K2" s="90"/>
    </row>
    <row r="3" spans="1:11" ht="13.5" customHeight="1" x14ac:dyDescent="0.15">
      <c r="H3" s="3">
        <v>0</v>
      </c>
      <c r="I3" s="26">
        <v>1610</v>
      </c>
      <c r="J3" s="27">
        <v>1511</v>
      </c>
      <c r="K3" s="4">
        <f>I3+J3</f>
        <v>3121</v>
      </c>
    </row>
    <row r="4" spans="1:11" ht="13.5" customHeight="1" x14ac:dyDescent="0.15">
      <c r="H4" s="5">
        <v>1</v>
      </c>
      <c r="I4" s="28">
        <v>1846</v>
      </c>
      <c r="J4" s="29">
        <v>1676</v>
      </c>
      <c r="K4" s="6">
        <f t="shared" ref="K4:K67" si="0">I4+J4</f>
        <v>3522</v>
      </c>
    </row>
    <row r="5" spans="1:11" ht="13.5" customHeight="1" x14ac:dyDescent="0.15">
      <c r="H5" s="5">
        <v>2</v>
      </c>
      <c r="I5" s="28">
        <v>1906</v>
      </c>
      <c r="J5" s="29">
        <v>1763</v>
      </c>
      <c r="K5" s="6">
        <f t="shared" si="0"/>
        <v>3669</v>
      </c>
    </row>
    <row r="6" spans="1:11" ht="13.5" customHeight="1" x14ac:dyDescent="0.15">
      <c r="A6" s="97" t="s">
        <v>6</v>
      </c>
      <c r="B6" s="97"/>
      <c r="C6" s="7"/>
      <c r="H6" s="5">
        <v>3</v>
      </c>
      <c r="I6" s="28">
        <v>2073</v>
      </c>
      <c r="J6" s="29">
        <v>1865</v>
      </c>
      <c r="K6" s="6">
        <f t="shared" si="0"/>
        <v>3938</v>
      </c>
    </row>
    <row r="7" spans="1:11" ht="13.5" customHeight="1" x14ac:dyDescent="0.15">
      <c r="A7" s="97"/>
      <c r="B7" s="97"/>
      <c r="C7" s="7"/>
      <c r="H7" s="8">
        <v>4</v>
      </c>
      <c r="I7" s="30">
        <v>2132</v>
      </c>
      <c r="J7" s="31">
        <v>2071</v>
      </c>
      <c r="K7" s="9">
        <f t="shared" si="0"/>
        <v>4203</v>
      </c>
    </row>
    <row r="8" spans="1:11" ht="13.5" customHeight="1" x14ac:dyDescent="0.15">
      <c r="H8" s="10">
        <v>5</v>
      </c>
      <c r="I8" s="32">
        <v>2126</v>
      </c>
      <c r="J8" s="33">
        <v>1984</v>
      </c>
      <c r="K8" s="11">
        <f t="shared" si="0"/>
        <v>4110</v>
      </c>
    </row>
    <row r="9" spans="1:11" ht="13.5" customHeight="1" x14ac:dyDescent="0.15">
      <c r="H9" s="5">
        <v>6</v>
      </c>
      <c r="I9" s="28">
        <v>2221</v>
      </c>
      <c r="J9" s="29">
        <v>2083</v>
      </c>
      <c r="K9" s="6">
        <f t="shared" si="0"/>
        <v>4304</v>
      </c>
    </row>
    <row r="10" spans="1:11" ht="13.5" customHeight="1" x14ac:dyDescent="0.15">
      <c r="A10" s="102" t="s">
        <v>20</v>
      </c>
      <c r="B10" s="102"/>
      <c r="H10" s="5">
        <v>7</v>
      </c>
      <c r="I10" s="28">
        <v>2324</v>
      </c>
      <c r="J10" s="29">
        <v>2189</v>
      </c>
      <c r="K10" s="6">
        <f t="shared" si="0"/>
        <v>4513</v>
      </c>
    </row>
    <row r="11" spans="1:11" ht="13.5" customHeight="1" thickBot="1" x14ac:dyDescent="0.2">
      <c r="A11" s="102"/>
      <c r="B11" s="102"/>
      <c r="H11" s="5">
        <v>8</v>
      </c>
      <c r="I11" s="28">
        <v>2328</v>
      </c>
      <c r="J11" s="29">
        <v>2141</v>
      </c>
      <c r="K11" s="6">
        <f t="shared" si="0"/>
        <v>4469</v>
      </c>
    </row>
    <row r="12" spans="1:11" ht="13.5" customHeight="1" x14ac:dyDescent="0.15">
      <c r="A12" s="105" t="s">
        <v>7</v>
      </c>
      <c r="B12" s="106"/>
      <c r="H12" s="8">
        <v>9</v>
      </c>
      <c r="I12" s="30">
        <v>2448</v>
      </c>
      <c r="J12" s="31">
        <v>2306</v>
      </c>
      <c r="K12" s="9">
        <f t="shared" si="0"/>
        <v>4754</v>
      </c>
    </row>
    <row r="13" spans="1:11" ht="13.5" customHeight="1" x14ac:dyDescent="0.15">
      <c r="A13" s="107"/>
      <c r="B13" s="108"/>
      <c r="H13" s="12">
        <v>10</v>
      </c>
      <c r="I13" s="34">
        <v>2471</v>
      </c>
      <c r="J13" s="35">
        <v>2320</v>
      </c>
      <c r="K13" s="13">
        <f t="shared" si="0"/>
        <v>4791</v>
      </c>
    </row>
    <row r="14" spans="1:11" ht="13.5" customHeight="1" x14ac:dyDescent="0.15">
      <c r="A14" s="109" t="s">
        <v>19</v>
      </c>
      <c r="B14" s="110"/>
      <c r="H14" s="5">
        <v>11</v>
      </c>
      <c r="I14" s="28">
        <v>2426</v>
      </c>
      <c r="J14" s="29">
        <v>2380</v>
      </c>
      <c r="K14" s="6">
        <f t="shared" si="0"/>
        <v>4806</v>
      </c>
    </row>
    <row r="15" spans="1:11" ht="13.5" customHeight="1" thickBot="1" x14ac:dyDescent="0.2">
      <c r="A15" s="111"/>
      <c r="B15" s="112"/>
      <c r="H15" s="5">
        <v>12</v>
      </c>
      <c r="I15" s="28">
        <v>2563</v>
      </c>
      <c r="J15" s="29">
        <v>2426</v>
      </c>
      <c r="K15" s="6">
        <f t="shared" si="0"/>
        <v>4989</v>
      </c>
    </row>
    <row r="16" spans="1:11" ht="13.5" customHeight="1" x14ac:dyDescent="0.15">
      <c r="A16" s="14"/>
      <c r="B16" s="14"/>
      <c r="H16" s="5">
        <v>13</v>
      </c>
      <c r="I16" s="28">
        <v>2608</v>
      </c>
      <c r="J16" s="29">
        <v>2432</v>
      </c>
      <c r="K16" s="6">
        <f t="shared" si="0"/>
        <v>5040</v>
      </c>
    </row>
    <row r="17" spans="1:11" ht="13.5" customHeight="1" x14ac:dyDescent="0.15">
      <c r="H17" s="15">
        <v>14</v>
      </c>
      <c r="I17" s="36">
        <v>2406</v>
      </c>
      <c r="J17" s="37">
        <v>2337</v>
      </c>
      <c r="K17" s="16">
        <f t="shared" si="0"/>
        <v>4743</v>
      </c>
    </row>
    <row r="18" spans="1:11" ht="13.5" customHeight="1" x14ac:dyDescent="0.15">
      <c r="A18" s="60" t="s">
        <v>8</v>
      </c>
      <c r="B18" s="60"/>
      <c r="C18" s="60"/>
      <c r="H18" s="10">
        <v>15</v>
      </c>
      <c r="I18" s="32">
        <v>2536</v>
      </c>
      <c r="J18" s="33">
        <v>2424</v>
      </c>
      <c r="K18" s="11">
        <f t="shared" si="0"/>
        <v>4960</v>
      </c>
    </row>
    <row r="19" spans="1:11" ht="13.5" customHeight="1" thickBot="1" x14ac:dyDescent="0.2">
      <c r="A19" s="61"/>
      <c r="B19" s="61"/>
      <c r="C19" s="62"/>
      <c r="H19" s="5">
        <v>16</v>
      </c>
      <c r="I19" s="28">
        <v>2540</v>
      </c>
      <c r="J19" s="29">
        <v>2478</v>
      </c>
      <c r="K19" s="6">
        <f t="shared" si="0"/>
        <v>5018</v>
      </c>
    </row>
    <row r="20" spans="1:11" ht="13.5" customHeight="1" x14ac:dyDescent="0.15">
      <c r="A20" s="63" t="s">
        <v>9</v>
      </c>
      <c r="B20" s="103" t="s">
        <v>10</v>
      </c>
      <c r="C20" s="67" t="s">
        <v>5</v>
      </c>
      <c r="D20" s="75"/>
      <c r="H20" s="5">
        <v>17</v>
      </c>
      <c r="I20" s="28">
        <v>2664</v>
      </c>
      <c r="J20" s="29">
        <v>2516</v>
      </c>
      <c r="K20" s="6">
        <f t="shared" si="0"/>
        <v>5180</v>
      </c>
    </row>
    <row r="21" spans="1:11" ht="13.5" customHeight="1" x14ac:dyDescent="0.15">
      <c r="A21" s="64"/>
      <c r="B21" s="104"/>
      <c r="C21" s="69"/>
      <c r="D21" s="76"/>
      <c r="H21" s="5">
        <v>18</v>
      </c>
      <c r="I21" s="28">
        <v>2922</v>
      </c>
      <c r="J21" s="29">
        <v>2802</v>
      </c>
      <c r="K21" s="6">
        <f t="shared" si="0"/>
        <v>5724</v>
      </c>
    </row>
    <row r="22" spans="1:11" ht="13.5" customHeight="1" x14ac:dyDescent="0.15">
      <c r="A22" s="85">
        <f>SUM(I3:I106)</f>
        <v>281111</v>
      </c>
      <c r="B22" s="87">
        <f>SUM(J3:J106)</f>
        <v>281369</v>
      </c>
      <c r="C22" s="77">
        <f>SUM(K3:K106)</f>
        <v>562480</v>
      </c>
      <c r="D22" s="78"/>
      <c r="H22" s="8">
        <v>19</v>
      </c>
      <c r="I22" s="30">
        <v>3830</v>
      </c>
      <c r="J22" s="31">
        <v>3544</v>
      </c>
      <c r="K22" s="9">
        <f t="shared" si="0"/>
        <v>7374</v>
      </c>
    </row>
    <row r="23" spans="1:11" ht="13.5" customHeight="1" thickBot="1" x14ac:dyDescent="0.2">
      <c r="A23" s="86"/>
      <c r="B23" s="88"/>
      <c r="C23" s="79"/>
      <c r="D23" s="80"/>
      <c r="H23" s="12">
        <v>20</v>
      </c>
      <c r="I23" s="34">
        <v>3928</v>
      </c>
      <c r="J23" s="35">
        <v>3568</v>
      </c>
      <c r="K23" s="13">
        <f t="shared" si="0"/>
        <v>7496</v>
      </c>
    </row>
    <row r="24" spans="1:11" ht="13.5" customHeight="1" x14ac:dyDescent="0.15">
      <c r="H24" s="5">
        <v>21</v>
      </c>
      <c r="I24" s="28">
        <v>4223</v>
      </c>
      <c r="J24" s="29">
        <v>3699</v>
      </c>
      <c r="K24" s="6">
        <f t="shared" si="0"/>
        <v>7922</v>
      </c>
    </row>
    <row r="25" spans="1:11" ht="13.5" customHeight="1" x14ac:dyDescent="0.15">
      <c r="H25" s="5">
        <v>22</v>
      </c>
      <c r="I25" s="28">
        <v>4195</v>
      </c>
      <c r="J25" s="29">
        <v>3632</v>
      </c>
      <c r="K25" s="6">
        <f t="shared" si="0"/>
        <v>7827</v>
      </c>
    </row>
    <row r="26" spans="1:11" ht="13.5" customHeight="1" x14ac:dyDescent="0.15">
      <c r="A26" s="60" t="s">
        <v>11</v>
      </c>
      <c r="B26" s="60"/>
      <c r="C26" s="60"/>
      <c r="H26" s="5">
        <v>23</v>
      </c>
      <c r="I26" s="28">
        <v>3699</v>
      </c>
      <c r="J26" s="29">
        <v>3281</v>
      </c>
      <c r="K26" s="6">
        <f t="shared" si="0"/>
        <v>6980</v>
      </c>
    </row>
    <row r="27" spans="1:11" ht="13.5" customHeight="1" thickBot="1" x14ac:dyDescent="0.2">
      <c r="A27" s="61"/>
      <c r="B27" s="61"/>
      <c r="C27" s="62"/>
      <c r="H27" s="15">
        <v>24</v>
      </c>
      <c r="I27" s="36">
        <v>3384</v>
      </c>
      <c r="J27" s="37">
        <v>3072</v>
      </c>
      <c r="K27" s="16">
        <f t="shared" si="0"/>
        <v>6456</v>
      </c>
    </row>
    <row r="28" spans="1:11" ht="13.5" customHeight="1" x14ac:dyDescent="0.15">
      <c r="A28" s="63" t="s">
        <v>9</v>
      </c>
      <c r="B28" s="65" t="s">
        <v>10</v>
      </c>
      <c r="C28" s="67" t="s">
        <v>5</v>
      </c>
      <c r="D28" s="75"/>
      <c r="H28" s="10">
        <v>25</v>
      </c>
      <c r="I28" s="32">
        <v>3373</v>
      </c>
      <c r="J28" s="33">
        <v>2990</v>
      </c>
      <c r="K28" s="11">
        <f t="shared" si="0"/>
        <v>6363</v>
      </c>
    </row>
    <row r="29" spans="1:11" ht="13.5" customHeight="1" x14ac:dyDescent="0.15">
      <c r="A29" s="64"/>
      <c r="B29" s="66"/>
      <c r="C29" s="69"/>
      <c r="D29" s="76"/>
      <c r="H29" s="5">
        <v>26</v>
      </c>
      <c r="I29" s="28">
        <v>3105</v>
      </c>
      <c r="J29" s="29">
        <v>2587</v>
      </c>
      <c r="K29" s="6">
        <f t="shared" si="0"/>
        <v>5692</v>
      </c>
    </row>
    <row r="30" spans="1:11" ht="13.5" customHeight="1" x14ac:dyDescent="0.15">
      <c r="A30" s="100">
        <f>(SUMPRODUCT($H$3:$H$105,I3:I105)+103*I106)/SUM(I3:I106)+0.5</f>
        <v>45.277703469448014</v>
      </c>
      <c r="B30" s="98">
        <f>(SUMPRODUCT($H$3:$H$105,J3:J105)+103*J106)/SUM(J3:J106)+0.5</f>
        <v>48.069771367847913</v>
      </c>
      <c r="C30" s="81">
        <f>(SUMPRODUCT($H$3:$H$105,I3:I105)+SUMPRODUCT(H3:H105,J3:J105)+103*SUM(I106:J106))/SUM(I3:J106)+0.5</f>
        <v>46.674377755653538</v>
      </c>
      <c r="D30" s="82"/>
      <c r="H30" s="5">
        <v>27</v>
      </c>
      <c r="I30" s="28">
        <v>3048</v>
      </c>
      <c r="J30" s="29">
        <v>2560</v>
      </c>
      <c r="K30" s="6">
        <f t="shared" si="0"/>
        <v>5608</v>
      </c>
    </row>
    <row r="31" spans="1:11" ht="13.5" customHeight="1" thickBot="1" x14ac:dyDescent="0.2">
      <c r="A31" s="101"/>
      <c r="B31" s="99"/>
      <c r="C31" s="83"/>
      <c r="D31" s="84"/>
      <c r="H31" s="5">
        <v>28</v>
      </c>
      <c r="I31" s="28">
        <v>2883</v>
      </c>
      <c r="J31" s="29">
        <v>2508</v>
      </c>
      <c r="K31" s="6">
        <f t="shared" si="0"/>
        <v>5391</v>
      </c>
    </row>
    <row r="32" spans="1:11" ht="13.5" customHeight="1" x14ac:dyDescent="0.15">
      <c r="H32" s="8">
        <v>29</v>
      </c>
      <c r="I32" s="30">
        <v>2768</v>
      </c>
      <c r="J32" s="31">
        <v>2508</v>
      </c>
      <c r="K32" s="9">
        <f t="shared" si="0"/>
        <v>5276</v>
      </c>
    </row>
    <row r="33" spans="1:11" ht="13.5" customHeight="1" x14ac:dyDescent="0.15">
      <c r="H33" s="12">
        <v>30</v>
      </c>
      <c r="I33" s="34">
        <v>2868</v>
      </c>
      <c r="J33" s="35">
        <v>2474</v>
      </c>
      <c r="K33" s="13">
        <f t="shared" si="0"/>
        <v>5342</v>
      </c>
    </row>
    <row r="34" spans="1:11" ht="13.5" customHeight="1" x14ac:dyDescent="0.15">
      <c r="A34" s="60" t="s">
        <v>12</v>
      </c>
      <c r="B34" s="60"/>
      <c r="C34" s="60"/>
      <c r="D34" s="17"/>
      <c r="H34" s="5">
        <v>31</v>
      </c>
      <c r="I34" s="28">
        <v>2968</v>
      </c>
      <c r="J34" s="29">
        <v>2626</v>
      </c>
      <c r="K34" s="6">
        <f t="shared" si="0"/>
        <v>5594</v>
      </c>
    </row>
    <row r="35" spans="1:11" ht="13.5" customHeight="1" thickBot="1" x14ac:dyDescent="0.2">
      <c r="A35" s="61"/>
      <c r="B35" s="61"/>
      <c r="C35" s="62"/>
      <c r="D35" s="2" t="s">
        <v>2</v>
      </c>
      <c r="H35" s="5">
        <v>32</v>
      </c>
      <c r="I35" s="28">
        <v>2901</v>
      </c>
      <c r="J35" s="29">
        <v>2596</v>
      </c>
      <c r="K35" s="6">
        <f t="shared" si="0"/>
        <v>5497</v>
      </c>
    </row>
    <row r="36" spans="1:11" ht="13.5" customHeight="1" x14ac:dyDescent="0.15">
      <c r="A36" s="63" t="s">
        <v>9</v>
      </c>
      <c r="B36" s="65" t="s">
        <v>10</v>
      </c>
      <c r="C36" s="67" t="s">
        <v>5</v>
      </c>
      <c r="D36" s="68"/>
      <c r="E36" s="71" t="s">
        <v>13</v>
      </c>
      <c r="F36" s="72"/>
      <c r="H36" s="5">
        <v>33</v>
      </c>
      <c r="I36" s="28">
        <v>2974</v>
      </c>
      <c r="J36" s="29">
        <v>2698</v>
      </c>
      <c r="K36" s="6">
        <f t="shared" si="0"/>
        <v>5672</v>
      </c>
    </row>
    <row r="37" spans="1:11" ht="13.5" customHeight="1" x14ac:dyDescent="0.15">
      <c r="A37" s="64"/>
      <c r="B37" s="66"/>
      <c r="C37" s="69"/>
      <c r="D37" s="70"/>
      <c r="E37" s="73"/>
      <c r="F37" s="74"/>
      <c r="H37" s="15">
        <v>34</v>
      </c>
      <c r="I37" s="36">
        <v>3141</v>
      </c>
      <c r="J37" s="37">
        <v>2819</v>
      </c>
      <c r="K37" s="16">
        <f t="shared" si="0"/>
        <v>5960</v>
      </c>
    </row>
    <row r="38" spans="1:11" ht="13.5" customHeight="1" x14ac:dyDescent="0.15">
      <c r="A38" s="48">
        <f>SUM($I$3:$I$17)</f>
        <v>33488</v>
      </c>
      <c r="B38" s="50">
        <f>SUM($J$3:$J$17)</f>
        <v>31484</v>
      </c>
      <c r="C38" s="52">
        <f>A38+B38</f>
        <v>64972</v>
      </c>
      <c r="D38" s="53"/>
      <c r="E38" s="56">
        <f>C38/$C$22</f>
        <v>0.11550988479590385</v>
      </c>
      <c r="F38" s="57"/>
      <c r="H38" s="10">
        <v>35</v>
      </c>
      <c r="I38" s="32">
        <v>3238</v>
      </c>
      <c r="J38" s="33">
        <v>2875</v>
      </c>
      <c r="K38" s="11">
        <f t="shared" si="0"/>
        <v>6113</v>
      </c>
    </row>
    <row r="39" spans="1:11" ht="13.5" customHeight="1" thickBot="1" x14ac:dyDescent="0.2">
      <c r="A39" s="49"/>
      <c r="B39" s="51"/>
      <c r="C39" s="54"/>
      <c r="D39" s="55"/>
      <c r="E39" s="58"/>
      <c r="F39" s="59"/>
      <c r="H39" s="5">
        <v>36</v>
      </c>
      <c r="I39" s="28">
        <v>3231</v>
      </c>
      <c r="J39" s="29">
        <v>2906</v>
      </c>
      <c r="K39" s="6">
        <f t="shared" si="0"/>
        <v>6137</v>
      </c>
    </row>
    <row r="40" spans="1:11" ht="13.5" customHeight="1" x14ac:dyDescent="0.15">
      <c r="H40" s="5">
        <v>37</v>
      </c>
      <c r="I40" s="28">
        <v>3332</v>
      </c>
      <c r="J40" s="29">
        <v>3182</v>
      </c>
      <c r="K40" s="6">
        <f t="shared" si="0"/>
        <v>6514</v>
      </c>
    </row>
    <row r="41" spans="1:11" ht="13.5" customHeight="1" x14ac:dyDescent="0.15">
      <c r="A41" s="60" t="s">
        <v>14</v>
      </c>
      <c r="B41" s="60"/>
      <c r="C41" s="60"/>
      <c r="H41" s="5">
        <v>38</v>
      </c>
      <c r="I41" s="28">
        <v>3411</v>
      </c>
      <c r="J41" s="29">
        <v>3182</v>
      </c>
      <c r="K41" s="6">
        <f t="shared" si="0"/>
        <v>6593</v>
      </c>
    </row>
    <row r="42" spans="1:11" ht="13.5" customHeight="1" thickBot="1" x14ac:dyDescent="0.2">
      <c r="A42" s="61"/>
      <c r="B42" s="61"/>
      <c r="C42" s="62"/>
      <c r="H42" s="8">
        <v>39</v>
      </c>
      <c r="I42" s="30">
        <v>3613</v>
      </c>
      <c r="J42" s="31">
        <v>3283</v>
      </c>
      <c r="K42" s="9">
        <f t="shared" si="0"/>
        <v>6896</v>
      </c>
    </row>
    <row r="43" spans="1:11" ht="13.5" customHeight="1" x14ac:dyDescent="0.15">
      <c r="A43" s="63" t="s">
        <v>9</v>
      </c>
      <c r="B43" s="65" t="s">
        <v>10</v>
      </c>
      <c r="C43" s="67" t="s">
        <v>5</v>
      </c>
      <c r="D43" s="68"/>
      <c r="E43" s="71" t="s">
        <v>13</v>
      </c>
      <c r="F43" s="72"/>
      <c r="H43" s="12">
        <v>40</v>
      </c>
      <c r="I43" s="34">
        <v>3731</v>
      </c>
      <c r="J43" s="35">
        <v>3460</v>
      </c>
      <c r="K43" s="13">
        <f t="shared" si="0"/>
        <v>7191</v>
      </c>
    </row>
    <row r="44" spans="1:11" ht="13.5" customHeight="1" x14ac:dyDescent="0.15">
      <c r="A44" s="64"/>
      <c r="B44" s="66"/>
      <c r="C44" s="69"/>
      <c r="D44" s="70"/>
      <c r="E44" s="73"/>
      <c r="F44" s="74"/>
      <c r="H44" s="5">
        <v>41</v>
      </c>
      <c r="I44" s="28">
        <v>3907</v>
      </c>
      <c r="J44" s="29">
        <v>3609</v>
      </c>
      <c r="K44" s="6">
        <f t="shared" si="0"/>
        <v>7516</v>
      </c>
    </row>
    <row r="45" spans="1:11" ht="13.5" customHeight="1" x14ac:dyDescent="0.15">
      <c r="A45" s="48">
        <f>SUM($I$18:$I$67)</f>
        <v>179850</v>
      </c>
      <c r="B45" s="50">
        <f>SUM($J$18:$J$67)</f>
        <v>166389</v>
      </c>
      <c r="C45" s="52">
        <f>A45+B45</f>
        <v>346239</v>
      </c>
      <c r="D45" s="53"/>
      <c r="E45" s="56">
        <f>C45/$C$22</f>
        <v>0.61555788650263121</v>
      </c>
      <c r="F45" s="57"/>
      <c r="H45" s="5">
        <v>42</v>
      </c>
      <c r="I45" s="28">
        <v>3922</v>
      </c>
      <c r="J45" s="29">
        <v>3724</v>
      </c>
      <c r="K45" s="6">
        <f t="shared" si="0"/>
        <v>7646</v>
      </c>
    </row>
    <row r="46" spans="1:11" ht="13.5" customHeight="1" thickBot="1" x14ac:dyDescent="0.2">
      <c r="A46" s="49"/>
      <c r="B46" s="51"/>
      <c r="C46" s="54"/>
      <c r="D46" s="55"/>
      <c r="E46" s="58"/>
      <c r="F46" s="59"/>
      <c r="H46" s="5">
        <v>43</v>
      </c>
      <c r="I46" s="28">
        <v>4105</v>
      </c>
      <c r="J46" s="29">
        <v>3800</v>
      </c>
      <c r="K46" s="6">
        <f t="shared" si="0"/>
        <v>7905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4348</v>
      </c>
      <c r="J47" s="37">
        <v>3925</v>
      </c>
      <c r="K47" s="16">
        <f t="shared" si="0"/>
        <v>8273</v>
      </c>
    </row>
    <row r="48" spans="1:11" ht="13.5" customHeight="1" x14ac:dyDescent="0.15">
      <c r="A48" s="60" t="s">
        <v>15</v>
      </c>
      <c r="B48" s="60"/>
      <c r="C48" s="60"/>
      <c r="D48" s="19"/>
      <c r="E48" s="20"/>
      <c r="F48" s="20"/>
      <c r="H48" s="10">
        <v>45</v>
      </c>
      <c r="I48" s="32">
        <v>4497</v>
      </c>
      <c r="J48" s="33">
        <v>4369</v>
      </c>
      <c r="K48" s="11">
        <f t="shared" si="0"/>
        <v>8866</v>
      </c>
    </row>
    <row r="49" spans="1:11" ht="13.5" customHeight="1" thickBot="1" x14ac:dyDescent="0.2">
      <c r="A49" s="61"/>
      <c r="B49" s="61"/>
      <c r="C49" s="62"/>
      <c r="H49" s="5">
        <v>46</v>
      </c>
      <c r="I49" s="28">
        <v>4983</v>
      </c>
      <c r="J49" s="29">
        <v>4618</v>
      </c>
      <c r="K49" s="6">
        <f t="shared" si="0"/>
        <v>9601</v>
      </c>
    </row>
    <row r="50" spans="1:11" ht="13.5" customHeight="1" x14ac:dyDescent="0.15">
      <c r="A50" s="63" t="s">
        <v>9</v>
      </c>
      <c r="B50" s="65" t="s">
        <v>10</v>
      </c>
      <c r="C50" s="67" t="s">
        <v>5</v>
      </c>
      <c r="D50" s="68"/>
      <c r="E50" s="71" t="s">
        <v>13</v>
      </c>
      <c r="F50" s="72"/>
      <c r="H50" s="5">
        <v>47</v>
      </c>
      <c r="I50" s="28">
        <v>4821</v>
      </c>
      <c r="J50" s="29">
        <v>4609</v>
      </c>
      <c r="K50" s="6">
        <f t="shared" si="0"/>
        <v>9430</v>
      </c>
    </row>
    <row r="51" spans="1:11" ht="13.5" customHeight="1" x14ac:dyDescent="0.15">
      <c r="A51" s="64"/>
      <c r="B51" s="66"/>
      <c r="C51" s="69"/>
      <c r="D51" s="70"/>
      <c r="E51" s="73"/>
      <c r="F51" s="74"/>
      <c r="H51" s="5">
        <v>48</v>
      </c>
      <c r="I51" s="28">
        <v>4857</v>
      </c>
      <c r="J51" s="29">
        <v>4485</v>
      </c>
      <c r="K51" s="6">
        <f t="shared" si="0"/>
        <v>9342</v>
      </c>
    </row>
    <row r="52" spans="1:11" ht="13.5" customHeight="1" x14ac:dyDescent="0.15">
      <c r="A52" s="48">
        <f>SUM($I$68:$I$106)</f>
        <v>67773</v>
      </c>
      <c r="B52" s="50">
        <f>SUM($J$68:$J$106)</f>
        <v>83496</v>
      </c>
      <c r="C52" s="52">
        <f>A52+B52</f>
        <v>151269</v>
      </c>
      <c r="D52" s="53"/>
      <c r="E52" s="56">
        <f>C52/$C$22</f>
        <v>0.26893222870146494</v>
      </c>
      <c r="F52" s="57"/>
      <c r="H52" s="8">
        <v>49</v>
      </c>
      <c r="I52" s="30">
        <v>4724</v>
      </c>
      <c r="J52" s="31">
        <v>4438</v>
      </c>
      <c r="K52" s="9">
        <f t="shared" si="0"/>
        <v>9162</v>
      </c>
    </row>
    <row r="53" spans="1:11" ht="13.5" customHeight="1" thickBot="1" x14ac:dyDescent="0.2">
      <c r="A53" s="49"/>
      <c r="B53" s="51"/>
      <c r="C53" s="54"/>
      <c r="D53" s="55"/>
      <c r="E53" s="58"/>
      <c r="F53" s="59"/>
      <c r="H53" s="12">
        <v>50</v>
      </c>
      <c r="I53" s="34">
        <v>4616</v>
      </c>
      <c r="J53" s="35">
        <v>4200</v>
      </c>
      <c r="K53" s="13">
        <f t="shared" si="0"/>
        <v>8816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4614</v>
      </c>
      <c r="J54" s="29">
        <v>4355</v>
      </c>
      <c r="K54" s="6">
        <f t="shared" si="0"/>
        <v>8969</v>
      </c>
    </row>
    <row r="55" spans="1:11" ht="13.5" customHeight="1" x14ac:dyDescent="0.15">
      <c r="B55" s="42" t="s">
        <v>17</v>
      </c>
      <c r="C55" s="42"/>
      <c r="D55" s="42"/>
      <c r="E55" s="42"/>
      <c r="F55" s="42"/>
      <c r="G55" s="21"/>
      <c r="H55" s="5">
        <v>52</v>
      </c>
      <c r="I55" s="28">
        <v>4582</v>
      </c>
      <c r="J55" s="29">
        <v>4202</v>
      </c>
      <c r="K55" s="6">
        <f t="shared" si="0"/>
        <v>8784</v>
      </c>
    </row>
    <row r="56" spans="1:11" ht="13.5" customHeight="1" x14ac:dyDescent="0.15">
      <c r="A56" s="46"/>
      <c r="B56" s="44"/>
      <c r="C56" s="44"/>
      <c r="D56" s="43" t="s">
        <v>10</v>
      </c>
      <c r="E56" s="44"/>
      <c r="F56" s="44"/>
      <c r="G56" s="45"/>
      <c r="H56" s="5">
        <v>53</v>
      </c>
      <c r="I56" s="28">
        <v>3465</v>
      </c>
      <c r="J56" s="29">
        <v>3171</v>
      </c>
      <c r="K56" s="6">
        <f t="shared" si="0"/>
        <v>6636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4421</v>
      </c>
      <c r="J57" s="37">
        <v>3999</v>
      </c>
      <c r="K57" s="16">
        <f t="shared" si="0"/>
        <v>8420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4013</v>
      </c>
      <c r="J58" s="33">
        <v>3858</v>
      </c>
      <c r="K58" s="11">
        <f t="shared" si="0"/>
        <v>7871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3814</v>
      </c>
      <c r="J59" s="29">
        <v>3470</v>
      </c>
      <c r="K59" s="6">
        <f t="shared" si="0"/>
        <v>7284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3474</v>
      </c>
      <c r="J60" s="29">
        <v>3434</v>
      </c>
      <c r="K60" s="6">
        <f t="shared" si="0"/>
        <v>6908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3302</v>
      </c>
      <c r="J61" s="29">
        <v>3180</v>
      </c>
      <c r="K61" s="6">
        <f t="shared" si="0"/>
        <v>6482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3318</v>
      </c>
      <c r="J62" s="31">
        <v>3233</v>
      </c>
      <c r="K62" s="9">
        <f t="shared" si="0"/>
        <v>6551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3301</v>
      </c>
      <c r="J63" s="35">
        <v>3088</v>
      </c>
      <c r="K63" s="13">
        <f t="shared" si="0"/>
        <v>6389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3173</v>
      </c>
      <c r="J64" s="29">
        <v>3061</v>
      </c>
      <c r="K64" s="6">
        <f t="shared" si="0"/>
        <v>6234</v>
      </c>
    </row>
    <row r="65" spans="3:11" ht="13.5" customHeight="1" x14ac:dyDescent="0.15">
      <c r="C65" s="47">
        <v>90</v>
      </c>
      <c r="D65" s="21"/>
      <c r="E65" s="21"/>
      <c r="F65" s="21"/>
      <c r="G65" s="21"/>
      <c r="H65" s="5">
        <v>62</v>
      </c>
      <c r="I65" s="28">
        <v>2983</v>
      </c>
      <c r="J65" s="29">
        <v>2911</v>
      </c>
      <c r="K65" s="6">
        <f t="shared" si="0"/>
        <v>5894</v>
      </c>
    </row>
    <row r="66" spans="3:11" ht="13.5" customHeight="1" x14ac:dyDescent="0.15">
      <c r="C66" s="47"/>
      <c r="D66" s="21"/>
      <c r="E66" s="21"/>
      <c r="F66" s="21"/>
      <c r="G66" s="21"/>
      <c r="H66" s="5">
        <v>63</v>
      </c>
      <c r="I66" s="28">
        <v>2961</v>
      </c>
      <c r="J66" s="29">
        <v>3148</v>
      </c>
      <c r="K66" s="6">
        <f t="shared" si="0"/>
        <v>6109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3143</v>
      </c>
      <c r="J67" s="37">
        <v>3232</v>
      </c>
      <c r="K67" s="16">
        <f t="shared" si="0"/>
        <v>6375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3157</v>
      </c>
      <c r="J68" s="33">
        <v>3254</v>
      </c>
      <c r="K68" s="11">
        <f t="shared" ref="K68:K106" si="1">I68+J68</f>
        <v>6411</v>
      </c>
    </row>
    <row r="69" spans="3:11" ht="13.5" customHeight="1" x14ac:dyDescent="0.15">
      <c r="C69" s="47">
        <v>80</v>
      </c>
      <c r="D69" s="21"/>
      <c r="E69" s="21"/>
      <c r="F69" s="21"/>
      <c r="G69" s="21"/>
      <c r="H69" s="5">
        <v>66</v>
      </c>
      <c r="I69" s="28">
        <v>3188</v>
      </c>
      <c r="J69" s="29">
        <v>3428</v>
      </c>
      <c r="K69" s="6">
        <f t="shared" si="1"/>
        <v>6616</v>
      </c>
    </row>
    <row r="70" spans="3:11" ht="13.5" customHeight="1" x14ac:dyDescent="0.15">
      <c r="C70" s="47"/>
      <c r="D70" s="21"/>
      <c r="E70" s="21"/>
      <c r="F70" s="21"/>
      <c r="G70" s="21"/>
      <c r="H70" s="5">
        <v>67</v>
      </c>
      <c r="I70" s="28">
        <v>3394</v>
      </c>
      <c r="J70" s="29">
        <v>3700</v>
      </c>
      <c r="K70" s="6">
        <f t="shared" si="1"/>
        <v>7094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3554</v>
      </c>
      <c r="J71" s="29">
        <v>3912</v>
      </c>
      <c r="K71" s="6">
        <f t="shared" si="1"/>
        <v>7466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3918</v>
      </c>
      <c r="J72" s="31">
        <v>4150</v>
      </c>
      <c r="K72" s="9">
        <f t="shared" si="1"/>
        <v>8068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4478</v>
      </c>
      <c r="J73" s="35">
        <v>4692</v>
      </c>
      <c r="K73" s="13">
        <f t="shared" si="1"/>
        <v>9170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4206</v>
      </c>
      <c r="J74" s="29">
        <v>4708</v>
      </c>
      <c r="K74" s="6">
        <f t="shared" si="1"/>
        <v>8914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4264</v>
      </c>
      <c r="J75" s="29">
        <v>4742</v>
      </c>
      <c r="K75" s="6">
        <f t="shared" si="1"/>
        <v>9006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2893</v>
      </c>
      <c r="J76" s="29">
        <v>3232</v>
      </c>
      <c r="K76" s="6">
        <f t="shared" si="1"/>
        <v>6125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2596</v>
      </c>
      <c r="J77" s="37">
        <v>3031</v>
      </c>
      <c r="K77" s="16">
        <f t="shared" si="1"/>
        <v>5627</v>
      </c>
    </row>
    <row r="78" spans="3:11" ht="13.5" customHeight="1" x14ac:dyDescent="0.15">
      <c r="C78" s="47">
        <v>60</v>
      </c>
      <c r="D78" s="21"/>
      <c r="E78" s="21"/>
      <c r="F78" s="21"/>
      <c r="G78" s="21"/>
      <c r="H78" s="10">
        <v>75</v>
      </c>
      <c r="I78" s="32">
        <v>3094</v>
      </c>
      <c r="J78" s="33">
        <v>3591</v>
      </c>
      <c r="K78" s="11">
        <f t="shared" si="1"/>
        <v>6685</v>
      </c>
    </row>
    <row r="79" spans="3:11" ht="13.5" customHeight="1" x14ac:dyDescent="0.15">
      <c r="C79" s="47"/>
      <c r="D79" s="21"/>
      <c r="E79" s="21"/>
      <c r="F79" s="21"/>
      <c r="G79" s="21"/>
      <c r="H79" s="5">
        <v>76</v>
      </c>
      <c r="I79" s="28">
        <v>3291</v>
      </c>
      <c r="J79" s="29">
        <v>3897</v>
      </c>
      <c r="K79" s="6">
        <f t="shared" si="1"/>
        <v>7188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3027</v>
      </c>
      <c r="J80" s="29">
        <v>3610</v>
      </c>
      <c r="K80" s="6">
        <f t="shared" si="1"/>
        <v>6637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3025</v>
      </c>
      <c r="J81" s="29">
        <v>3522</v>
      </c>
      <c r="K81" s="6">
        <f t="shared" si="1"/>
        <v>6547</v>
      </c>
    </row>
    <row r="82" spans="3:11" ht="13.5" customHeight="1" x14ac:dyDescent="0.15">
      <c r="C82" s="47">
        <v>50</v>
      </c>
      <c r="D82" s="21"/>
      <c r="E82" s="21"/>
      <c r="F82" s="21"/>
      <c r="G82" s="21"/>
      <c r="H82" s="8">
        <v>79</v>
      </c>
      <c r="I82" s="30">
        <v>2669</v>
      </c>
      <c r="J82" s="31">
        <v>3262</v>
      </c>
      <c r="K82" s="9">
        <f t="shared" si="1"/>
        <v>5931</v>
      </c>
    </row>
    <row r="83" spans="3:11" ht="13.5" customHeight="1" x14ac:dyDescent="0.15">
      <c r="C83" s="47"/>
      <c r="D83" s="21"/>
      <c r="E83" s="21"/>
      <c r="F83" s="21"/>
      <c r="G83" s="21"/>
      <c r="H83" s="12">
        <v>80</v>
      </c>
      <c r="I83" s="34">
        <v>2209</v>
      </c>
      <c r="J83" s="35">
        <v>2749</v>
      </c>
      <c r="K83" s="13">
        <f t="shared" si="1"/>
        <v>4958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2087</v>
      </c>
      <c r="J84" s="29">
        <v>2529</v>
      </c>
      <c r="K84" s="6">
        <f t="shared" si="1"/>
        <v>4616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2068</v>
      </c>
      <c r="J85" s="29">
        <v>2631</v>
      </c>
      <c r="K85" s="6">
        <f t="shared" si="1"/>
        <v>4699</v>
      </c>
    </row>
    <row r="86" spans="3:11" ht="13.5" customHeight="1" x14ac:dyDescent="0.15">
      <c r="C86" s="47">
        <v>40</v>
      </c>
      <c r="D86" s="21"/>
      <c r="E86" s="21"/>
      <c r="F86" s="21"/>
      <c r="G86" s="21"/>
      <c r="H86" s="5">
        <v>83</v>
      </c>
      <c r="I86" s="28">
        <v>1811</v>
      </c>
      <c r="J86" s="29">
        <v>2419</v>
      </c>
      <c r="K86" s="6">
        <f t="shared" si="1"/>
        <v>4230</v>
      </c>
    </row>
    <row r="87" spans="3:11" ht="13.5" customHeight="1" x14ac:dyDescent="0.15">
      <c r="C87" s="47"/>
      <c r="D87" s="21"/>
      <c r="E87" s="21"/>
      <c r="F87" s="21"/>
      <c r="G87" s="21"/>
      <c r="H87" s="15">
        <v>84</v>
      </c>
      <c r="I87" s="36">
        <v>1708</v>
      </c>
      <c r="J87" s="37">
        <v>2274</v>
      </c>
      <c r="K87" s="16">
        <f t="shared" si="1"/>
        <v>3982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1394</v>
      </c>
      <c r="J88" s="33">
        <v>2001</v>
      </c>
      <c r="K88" s="11">
        <f t="shared" si="1"/>
        <v>3395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1208</v>
      </c>
      <c r="J89" s="29">
        <v>1912</v>
      </c>
      <c r="K89" s="6">
        <f t="shared" si="1"/>
        <v>3120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1023</v>
      </c>
      <c r="J90" s="29">
        <v>1706</v>
      </c>
      <c r="K90" s="6">
        <f t="shared" si="1"/>
        <v>2729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838</v>
      </c>
      <c r="J91" s="29">
        <v>1497</v>
      </c>
      <c r="K91" s="6">
        <f t="shared" si="1"/>
        <v>2335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599</v>
      </c>
      <c r="J92" s="31">
        <v>1292</v>
      </c>
      <c r="K92" s="9">
        <f t="shared" si="1"/>
        <v>1891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570</v>
      </c>
      <c r="J93" s="35">
        <v>1207</v>
      </c>
      <c r="K93" s="13">
        <f t="shared" si="1"/>
        <v>1777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423</v>
      </c>
      <c r="J94" s="29">
        <v>966</v>
      </c>
      <c r="K94" s="6">
        <f t="shared" si="1"/>
        <v>1389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327</v>
      </c>
      <c r="J95" s="29">
        <v>830</v>
      </c>
      <c r="K95" s="6">
        <f t="shared" si="1"/>
        <v>1157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257</v>
      </c>
      <c r="J96" s="29">
        <v>693</v>
      </c>
      <c r="K96" s="6">
        <f t="shared" si="1"/>
        <v>950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167</v>
      </c>
      <c r="J97" s="31">
        <v>575</v>
      </c>
      <c r="K97" s="9">
        <f t="shared" si="1"/>
        <v>742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122</v>
      </c>
      <c r="J98" s="35">
        <v>400</v>
      </c>
      <c r="K98" s="13">
        <f t="shared" si="1"/>
        <v>522</v>
      </c>
    </row>
    <row r="99" spans="3:11" ht="13.5" customHeight="1" x14ac:dyDescent="0.15">
      <c r="C99" s="47">
        <v>10</v>
      </c>
      <c r="D99" s="21"/>
      <c r="E99" s="21"/>
      <c r="F99" s="21"/>
      <c r="G99" s="21"/>
      <c r="H99" s="5">
        <v>96</v>
      </c>
      <c r="I99" s="28">
        <v>85</v>
      </c>
      <c r="J99" s="29">
        <v>312</v>
      </c>
      <c r="K99" s="6">
        <f t="shared" si="1"/>
        <v>397</v>
      </c>
    </row>
    <row r="100" spans="3:11" ht="13.5" customHeight="1" x14ac:dyDescent="0.15">
      <c r="C100" s="47"/>
      <c r="D100" s="21"/>
      <c r="E100" s="21"/>
      <c r="F100" s="21"/>
      <c r="G100" s="21"/>
      <c r="H100" s="5">
        <v>97</v>
      </c>
      <c r="I100" s="28">
        <v>57</v>
      </c>
      <c r="J100" s="29">
        <v>258</v>
      </c>
      <c r="K100" s="6">
        <f t="shared" si="1"/>
        <v>315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29</v>
      </c>
      <c r="J101" s="29">
        <v>155</v>
      </c>
      <c r="K101" s="6">
        <f t="shared" si="1"/>
        <v>184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13</v>
      </c>
      <c r="J102" s="31">
        <v>125</v>
      </c>
      <c r="K102" s="9">
        <f t="shared" si="1"/>
        <v>138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7</v>
      </c>
      <c r="J103" s="35">
        <v>87</v>
      </c>
      <c r="K103" s="13">
        <f t="shared" si="1"/>
        <v>94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7</v>
      </c>
      <c r="J104" s="29">
        <v>54</v>
      </c>
      <c r="K104" s="6">
        <f t="shared" si="1"/>
        <v>61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5</v>
      </c>
      <c r="J105" s="29">
        <v>39</v>
      </c>
      <c r="K105" s="6">
        <f t="shared" si="1"/>
        <v>44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5</v>
      </c>
      <c r="J106" s="40">
        <v>54</v>
      </c>
      <c r="K106" s="41">
        <f t="shared" si="1"/>
        <v>59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  <mergeCell ref="E36:F37"/>
    <mergeCell ref="K1:K2"/>
    <mergeCell ref="H1:H2"/>
    <mergeCell ref="I1:I2"/>
    <mergeCell ref="J1:J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2020-01-16T05:10:51Z</dcterms:modified>
</cp:coreProperties>
</file>