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4400" windowHeight="12780"/>
  </bookViews>
  <sheets>
    <sheet name="年齢別" sheetId="1" r:id="rId1"/>
  </sheets>
  <calcPr calcId="145621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C22" i="1"/>
  <c r="K3" i="1"/>
  <c r="A52" i="1"/>
  <c r="B52" i="1"/>
  <c r="C52" i="1" s="1"/>
  <c r="A38" i="1"/>
  <c r="C38" i="1" s="1"/>
  <c r="E38" i="1" s="1"/>
  <c r="B38" i="1"/>
  <c r="A45" i="1"/>
  <c r="B45" i="1"/>
  <c r="C45" i="1" s="1"/>
  <c r="E45" i="1" s="1"/>
  <c r="C30" i="1"/>
  <c r="B22" i="1"/>
  <c r="A22" i="1"/>
  <c r="B30" i="1"/>
  <c r="A30" i="1"/>
  <c r="E52" i="1" l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<sst xmlns="http://schemas.openxmlformats.org/spreadsheetml/2006/main" count="40" uniqueCount="21">
  <si>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</si>
  <si>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</si>
  <si>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</si>
  <si>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</si>
  <si>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</si>
  <si>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</si>
  <si>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</si>
  <si>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</si>
  <si>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</si>
  <si>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</si>
  <si>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</si>
  <si>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</si>
  <si>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</si>
  <si>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</si>
  <si>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</si>
  <si>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</si>
  <si>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</si>
  <si>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</si>
  <si>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</si>
  <si>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</si>
  <si>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令和元年6月末日現在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</si>
</sst>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1521</c:v>
                </c:pt>
                <c:pt idx="1">
                  <c:v>1713</c:v>
                </c:pt>
                <c:pt idx="2">
                  <c:v>1767</c:v>
                </c:pt>
                <c:pt idx="3">
                  <c:v>1964</c:v>
                </c:pt>
                <c:pt idx="4">
                  <c:v>2069</c:v>
                </c:pt>
                <c:pt idx="5">
                  <c:v>1980</c:v>
                </c:pt>
                <c:pt idx="6">
                  <c:v>2156</c:v>
                </c:pt>
                <c:pt idx="7">
                  <c:v>2136</c:v>
                </c:pt>
                <c:pt idx="8">
                  <c:v>2221</c:v>
                </c:pt>
                <c:pt idx="9">
                  <c:v>2340</c:v>
                </c:pt>
                <c:pt idx="10">
                  <c:v>2370</c:v>
                </c:pt>
                <c:pt idx="11">
                  <c:v>2404</c:v>
                </c:pt>
                <c:pt idx="12">
                  <c:v>2407</c:v>
                </c:pt>
                <c:pt idx="13">
                  <c:v>2378</c:v>
                </c:pt>
                <c:pt idx="14">
                  <c:v>2328</c:v>
                </c:pt>
                <c:pt idx="15">
                  <c:v>2465</c:v>
                </c:pt>
                <c:pt idx="16">
                  <c:v>2507</c:v>
                </c:pt>
                <c:pt idx="17">
                  <c:v>2594</c:v>
                </c:pt>
                <c:pt idx="18">
                  <c:v>3107</c:v>
                </c:pt>
                <c:pt idx="19">
                  <c:v>3575</c:v>
                </c:pt>
                <c:pt idx="20">
                  <c:v>3579</c:v>
                </c:pt>
                <c:pt idx="21">
                  <c:v>3738</c:v>
                </c:pt>
                <c:pt idx="22">
                  <c:v>3508</c:v>
                </c:pt>
                <c:pt idx="23">
                  <c:v>3177</c:v>
                </c:pt>
                <c:pt idx="24">
                  <c:v>3070</c:v>
                </c:pt>
                <c:pt idx="25">
                  <c:v>2787</c:v>
                </c:pt>
                <c:pt idx="26">
                  <c:v>2670</c:v>
                </c:pt>
                <c:pt idx="27">
                  <c:v>2591</c:v>
                </c:pt>
                <c:pt idx="28">
                  <c:v>2488</c:v>
                </c:pt>
                <c:pt idx="29">
                  <c:v>2433</c:v>
                </c:pt>
                <c:pt idx="30">
                  <c:v>2681</c:v>
                </c:pt>
                <c:pt idx="31">
                  <c:v>2559</c:v>
                </c:pt>
                <c:pt idx="32">
                  <c:v>2709</c:v>
                </c:pt>
                <c:pt idx="33">
                  <c:v>2739</c:v>
                </c:pt>
                <c:pt idx="34">
                  <c:v>2781</c:v>
                </c:pt>
                <c:pt idx="35">
                  <c:v>2923</c:v>
                </c:pt>
                <c:pt idx="36">
                  <c:v>3015</c:v>
                </c:pt>
                <c:pt idx="37">
                  <c:v>3186</c:v>
                </c:pt>
                <c:pt idx="38">
                  <c:v>3172</c:v>
                </c:pt>
                <c:pt idx="39">
                  <c:v>3415</c:v>
                </c:pt>
                <c:pt idx="40">
                  <c:v>3492</c:v>
                </c:pt>
                <c:pt idx="41">
                  <c:v>3612</c:v>
                </c:pt>
                <c:pt idx="42">
                  <c:v>3672</c:v>
                </c:pt>
                <c:pt idx="43">
                  <c:v>3916</c:v>
                </c:pt>
                <c:pt idx="44">
                  <c:v>4201</c:v>
                </c:pt>
                <c:pt idx="45">
                  <c:v>4449</c:v>
                </c:pt>
                <c:pt idx="46">
                  <c:v>4632</c:v>
                </c:pt>
                <c:pt idx="47">
                  <c:v>4520</c:v>
                </c:pt>
                <c:pt idx="48">
                  <c:v>4406</c:v>
                </c:pt>
                <c:pt idx="49">
                  <c:v>4319</c:v>
                </c:pt>
                <c:pt idx="50">
                  <c:v>4359</c:v>
                </c:pt>
                <c:pt idx="51">
                  <c:v>4121</c:v>
                </c:pt>
                <c:pt idx="52">
                  <c:v>3786</c:v>
                </c:pt>
                <c:pt idx="53">
                  <c:v>3587</c:v>
                </c:pt>
                <c:pt idx="54">
                  <c:v>3907</c:v>
                </c:pt>
                <c:pt idx="55">
                  <c:v>3585</c:v>
                </c:pt>
                <c:pt idx="56">
                  <c:v>3524</c:v>
                </c:pt>
                <c:pt idx="57">
                  <c:v>3256</c:v>
                </c:pt>
                <c:pt idx="58">
                  <c:v>3237</c:v>
                </c:pt>
                <c:pt idx="59">
                  <c:v>3177</c:v>
                </c:pt>
                <c:pt idx="60">
                  <c:v>3057</c:v>
                </c:pt>
                <c:pt idx="61">
                  <c:v>2962</c:v>
                </c:pt>
                <c:pt idx="62">
                  <c:v>3050</c:v>
                </c:pt>
                <c:pt idx="63">
                  <c:v>3180</c:v>
                </c:pt>
                <c:pt idx="64">
                  <c:v>3195</c:v>
                </c:pt>
                <c:pt idx="65">
                  <c:v>3328</c:v>
                </c:pt>
                <c:pt idx="66">
                  <c:v>3562</c:v>
                </c:pt>
                <c:pt idx="67">
                  <c:v>3838</c:v>
                </c:pt>
                <c:pt idx="68">
                  <c:v>4052</c:v>
                </c:pt>
                <c:pt idx="69">
                  <c:v>4391</c:v>
                </c:pt>
                <c:pt idx="70">
                  <c:v>4645</c:v>
                </c:pt>
                <c:pt idx="71">
                  <c:v>4943</c:v>
                </c:pt>
                <c:pt idx="72">
                  <c:v>4188</c:v>
                </c:pt>
                <c:pt idx="73">
                  <c:v>2778</c:v>
                </c:pt>
                <c:pt idx="74">
                  <c:v>3276</c:v>
                </c:pt>
                <c:pt idx="75">
                  <c:v>3986</c:v>
                </c:pt>
                <c:pt idx="76">
                  <c:v>3650</c:v>
                </c:pt>
                <c:pt idx="77">
                  <c:v>3659</c:v>
                </c:pt>
                <c:pt idx="78">
                  <c:v>3342</c:v>
                </c:pt>
                <c:pt idx="79">
                  <c:v>3052</c:v>
                </c:pt>
                <c:pt idx="80">
                  <c:v>2570</c:v>
                </c:pt>
                <c:pt idx="81">
                  <c:v>2692</c:v>
                </c:pt>
                <c:pt idx="82">
                  <c:v>2519</c:v>
                </c:pt>
                <c:pt idx="83">
                  <c:v>2476</c:v>
                </c:pt>
                <c:pt idx="84">
                  <c:v>2145</c:v>
                </c:pt>
                <c:pt idx="85">
                  <c:v>1965</c:v>
                </c:pt>
                <c:pt idx="86">
                  <c:v>1887</c:v>
                </c:pt>
                <c:pt idx="87">
                  <c:v>1640</c:v>
                </c:pt>
                <c:pt idx="88">
                  <c:v>1476</c:v>
                </c:pt>
                <c:pt idx="89">
                  <c:v>1267</c:v>
                </c:pt>
                <c:pt idx="90">
                  <c:v>1168</c:v>
                </c:pt>
                <c:pt idx="91">
                  <c:v>959</c:v>
                </c:pt>
                <c:pt idx="92">
                  <c:v>817</c:v>
                </c:pt>
                <c:pt idx="93">
                  <c:v>707</c:v>
                </c:pt>
                <c:pt idx="94">
                  <c:v>530</c:v>
                </c:pt>
                <c:pt idx="95">
                  <c:v>369</c:v>
                </c:pt>
                <c:pt idx="96">
                  <c:v>311</c:v>
                </c:pt>
                <c:pt idx="97">
                  <c:v>234</c:v>
                </c:pt>
                <c:pt idx="98">
                  <c:v>174</c:v>
                </c:pt>
                <c:pt idx="99">
                  <c:v>121</c:v>
                </c:pt>
                <c:pt idx="100">
                  <c:v>78</c:v>
                </c:pt>
                <c:pt idx="101">
                  <c:v>51</c:v>
                </c:pt>
                <c:pt idx="102">
                  <c:v>43</c:v>
                </c:pt>
                <c:pt idx="10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88694784"/>
        <c:axId val="88696320"/>
        <c:axId val="0"/>
      </c:bar3DChart>
      <c:catAx>
        <c:axId val="88694784"/>
        <c:scaling>
          <c:orientation val="minMax"/>
        </c:scaling>
        <c:delete val="1"/>
        <c:axPos val="l"/>
        <c:majorTickMark val="out"/>
        <c:minorTickMark val="none"/>
        <c:tickLblPos val="nextTo"/>
        <c:crossAx val="88696320"/>
        <c:crosses val="autoZero"/>
        <c:auto val="1"/>
        <c:lblAlgn val="ctr"/>
        <c:lblOffset val="100"/>
        <c:noMultiLvlLbl val="0"/>
      </c:catAx>
      <c:valAx>
        <c:axId val="88696320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6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1671</c:v>
                </c:pt>
                <c:pt idx="1">
                  <c:v>1837</c:v>
                </c:pt>
                <c:pt idx="2">
                  <c:v>1990</c:v>
                </c:pt>
                <c:pt idx="3">
                  <c:v>2056</c:v>
                </c:pt>
                <c:pt idx="4">
                  <c:v>2167</c:v>
                </c:pt>
                <c:pt idx="5">
                  <c:v>2153</c:v>
                </c:pt>
                <c:pt idx="6">
                  <c:v>2260</c:v>
                </c:pt>
                <c:pt idx="7">
                  <c:v>2324</c:v>
                </c:pt>
                <c:pt idx="8">
                  <c:v>2376</c:v>
                </c:pt>
                <c:pt idx="9">
                  <c:v>2480</c:v>
                </c:pt>
                <c:pt idx="10">
                  <c:v>2447</c:v>
                </c:pt>
                <c:pt idx="11">
                  <c:v>2459</c:v>
                </c:pt>
                <c:pt idx="12">
                  <c:v>2567</c:v>
                </c:pt>
                <c:pt idx="13">
                  <c:v>2556</c:v>
                </c:pt>
                <c:pt idx="14">
                  <c:v>2462</c:v>
                </c:pt>
                <c:pt idx="15">
                  <c:v>2523</c:v>
                </c:pt>
                <c:pt idx="16">
                  <c:v>2641</c:v>
                </c:pt>
                <c:pt idx="17">
                  <c:v>2667</c:v>
                </c:pt>
                <c:pt idx="18">
                  <c:v>3370</c:v>
                </c:pt>
                <c:pt idx="19">
                  <c:v>3902</c:v>
                </c:pt>
                <c:pt idx="20">
                  <c:v>4076</c:v>
                </c:pt>
                <c:pt idx="21">
                  <c:v>4196</c:v>
                </c:pt>
                <c:pt idx="22">
                  <c:v>3906</c:v>
                </c:pt>
                <c:pt idx="23">
                  <c:v>3624</c:v>
                </c:pt>
                <c:pt idx="24">
                  <c:v>3437</c:v>
                </c:pt>
                <c:pt idx="25">
                  <c:v>3259</c:v>
                </c:pt>
                <c:pt idx="26">
                  <c:v>3142</c:v>
                </c:pt>
                <c:pt idx="27">
                  <c:v>2997</c:v>
                </c:pt>
                <c:pt idx="28">
                  <c:v>2895</c:v>
                </c:pt>
                <c:pt idx="29">
                  <c:v>2818</c:v>
                </c:pt>
                <c:pt idx="30">
                  <c:v>2981</c:v>
                </c:pt>
                <c:pt idx="31">
                  <c:v>2867</c:v>
                </c:pt>
                <c:pt idx="32">
                  <c:v>2976</c:v>
                </c:pt>
                <c:pt idx="33">
                  <c:v>3064</c:v>
                </c:pt>
                <c:pt idx="34">
                  <c:v>3191</c:v>
                </c:pt>
                <c:pt idx="35">
                  <c:v>3249</c:v>
                </c:pt>
                <c:pt idx="36">
                  <c:v>3329</c:v>
                </c:pt>
                <c:pt idx="37">
                  <c:v>3309</c:v>
                </c:pt>
                <c:pt idx="38">
                  <c:v>3475</c:v>
                </c:pt>
                <c:pt idx="39">
                  <c:v>3704</c:v>
                </c:pt>
                <c:pt idx="40">
                  <c:v>3838</c:v>
                </c:pt>
                <c:pt idx="41">
                  <c:v>3931</c:v>
                </c:pt>
                <c:pt idx="42">
                  <c:v>3879</c:v>
                </c:pt>
                <c:pt idx="43">
                  <c:v>4320</c:v>
                </c:pt>
                <c:pt idx="44">
                  <c:v>4381</c:v>
                </c:pt>
                <c:pt idx="45">
                  <c:v>4727</c:v>
                </c:pt>
                <c:pt idx="46">
                  <c:v>4917</c:v>
                </c:pt>
                <c:pt idx="47">
                  <c:v>4842</c:v>
                </c:pt>
                <c:pt idx="48">
                  <c:v>4711</c:v>
                </c:pt>
                <c:pt idx="49">
                  <c:v>4625</c:v>
                </c:pt>
                <c:pt idx="50">
                  <c:v>4689</c:v>
                </c:pt>
                <c:pt idx="51">
                  <c:v>4503</c:v>
                </c:pt>
                <c:pt idx="52">
                  <c:v>4176</c:v>
                </c:pt>
                <c:pt idx="53">
                  <c:v>3931</c:v>
                </c:pt>
                <c:pt idx="54">
                  <c:v>4230</c:v>
                </c:pt>
                <c:pt idx="55">
                  <c:v>3852</c:v>
                </c:pt>
                <c:pt idx="56">
                  <c:v>3718</c:v>
                </c:pt>
                <c:pt idx="57">
                  <c:v>3347</c:v>
                </c:pt>
                <c:pt idx="58">
                  <c:v>3313</c:v>
                </c:pt>
                <c:pt idx="59">
                  <c:v>3229</c:v>
                </c:pt>
                <c:pt idx="60">
                  <c:v>3310</c:v>
                </c:pt>
                <c:pt idx="61">
                  <c:v>3031</c:v>
                </c:pt>
                <c:pt idx="62">
                  <c:v>2993</c:v>
                </c:pt>
                <c:pt idx="63">
                  <c:v>3084</c:v>
                </c:pt>
                <c:pt idx="64">
                  <c:v>3172</c:v>
                </c:pt>
                <c:pt idx="65">
                  <c:v>3085</c:v>
                </c:pt>
                <c:pt idx="66">
                  <c:v>3373</c:v>
                </c:pt>
                <c:pt idx="67">
                  <c:v>3463</c:v>
                </c:pt>
                <c:pt idx="68">
                  <c:v>3818</c:v>
                </c:pt>
                <c:pt idx="69">
                  <c:v>4210</c:v>
                </c:pt>
                <c:pt idx="70">
                  <c:v>4232</c:v>
                </c:pt>
                <c:pt idx="71">
                  <c:v>4441</c:v>
                </c:pt>
                <c:pt idx="72">
                  <c:v>3801</c:v>
                </c:pt>
                <c:pt idx="73">
                  <c:v>2417</c:v>
                </c:pt>
                <c:pt idx="74">
                  <c:v>2833</c:v>
                </c:pt>
                <c:pt idx="75">
                  <c:v>3428</c:v>
                </c:pt>
                <c:pt idx="76">
                  <c:v>3127</c:v>
                </c:pt>
                <c:pt idx="77">
                  <c:v>3102</c:v>
                </c:pt>
                <c:pt idx="78">
                  <c:v>2848</c:v>
                </c:pt>
                <c:pt idx="79">
                  <c:v>2554</c:v>
                </c:pt>
                <c:pt idx="80">
                  <c:v>2092</c:v>
                </c:pt>
                <c:pt idx="81">
                  <c:v>2228</c:v>
                </c:pt>
                <c:pt idx="82">
                  <c:v>1910</c:v>
                </c:pt>
                <c:pt idx="83">
                  <c:v>1838</c:v>
                </c:pt>
                <c:pt idx="84">
                  <c:v>1603</c:v>
                </c:pt>
                <c:pt idx="85">
                  <c:v>1343</c:v>
                </c:pt>
                <c:pt idx="86">
                  <c:v>1151</c:v>
                </c:pt>
                <c:pt idx="87">
                  <c:v>1017</c:v>
                </c:pt>
                <c:pt idx="88">
                  <c:v>766</c:v>
                </c:pt>
                <c:pt idx="89">
                  <c:v>644</c:v>
                </c:pt>
                <c:pt idx="90">
                  <c:v>507</c:v>
                </c:pt>
                <c:pt idx="91">
                  <c:v>436</c:v>
                </c:pt>
                <c:pt idx="92">
                  <c:v>327</c:v>
                </c:pt>
                <c:pt idx="93">
                  <c:v>227</c:v>
                </c:pt>
                <c:pt idx="94">
                  <c:v>170</c:v>
                </c:pt>
                <c:pt idx="95">
                  <c:v>110</c:v>
                </c:pt>
                <c:pt idx="96">
                  <c:v>83</c:v>
                </c:pt>
                <c:pt idx="97">
                  <c:v>57</c:v>
                </c:pt>
                <c:pt idx="98">
                  <c:v>16</c:v>
                </c:pt>
                <c:pt idx="99">
                  <c:v>14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89265280"/>
        <c:axId val="89266816"/>
        <c:axId val="0"/>
      </c:bar3DChart>
      <c:catAx>
        <c:axId val="89265280"/>
        <c:scaling>
          <c:orientation val="minMax"/>
        </c:scaling>
        <c:delete val="1"/>
        <c:axPos val="r"/>
        <c:majorTickMark val="out"/>
        <c:minorTickMark val="none"/>
        <c:tickLblPos val="nextTo"/>
        <c:crossAx val="89266816"/>
        <c:crosses val="autoZero"/>
        <c:auto val="1"/>
        <c:lblAlgn val="ctr"/>
        <c:lblOffset val="100"/>
        <c:noMultiLvlLbl val="0"/>
      </c:catAx>
      <c:valAx>
        <c:axId val="89266816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6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1671</v>
      </c>
      <c r="J3" s="27">
        <v>1521</v>
      </c>
      <c r="K3" s="4">
        <f>I3+J3</f>
        <v>3192</v>
      </c>
    </row>
    <row r="4" spans="1:11" ht="13.5" customHeight="1" x14ac:dyDescent="0.15">
      <c r="H4" s="5">
        <v>1</v>
      </c>
      <c r="I4" s="28">
        <v>1837</v>
      </c>
      <c r="J4" s="29">
        <v>1713</v>
      </c>
      <c r="K4" s="6">
        <f t="shared" ref="K4:K67" si="0">I4+J4</f>
        <v>3550</v>
      </c>
    </row>
    <row r="5" spans="1:11" ht="13.5" customHeight="1" x14ac:dyDescent="0.15">
      <c r="H5" s="5">
        <v>2</v>
      </c>
      <c r="I5" s="28">
        <v>1990</v>
      </c>
      <c r="J5" s="29">
        <v>1767</v>
      </c>
      <c r="K5" s="6">
        <f t="shared" si="0"/>
        <v>3757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2056</v>
      </c>
      <c r="J6" s="29">
        <v>1964</v>
      </c>
      <c r="K6" s="6">
        <f t="shared" si="0"/>
        <v>4020</v>
      </c>
    </row>
    <row r="7" spans="1:11" ht="13.5" customHeight="1" x14ac:dyDescent="0.15">
      <c r="A7" s="42"/>
      <c r="B7" s="42"/>
      <c r="C7" s="7"/>
      <c r="H7" s="8">
        <v>4</v>
      </c>
      <c r="I7" s="30">
        <v>2167</v>
      </c>
      <c r="J7" s="31">
        <v>2069</v>
      </c>
      <c r="K7" s="9">
        <f t="shared" si="0"/>
        <v>4236</v>
      </c>
    </row>
    <row r="8" spans="1:11" ht="13.5" customHeight="1" x14ac:dyDescent="0.15">
      <c r="H8" s="10">
        <v>5</v>
      </c>
      <c r="I8" s="32">
        <v>2153</v>
      </c>
      <c r="J8" s="33">
        <v>1980</v>
      </c>
      <c r="K8" s="11">
        <f t="shared" si="0"/>
        <v>4133</v>
      </c>
    </row>
    <row r="9" spans="1:11" ht="13.5" customHeight="1" x14ac:dyDescent="0.15">
      <c r="H9" s="5">
        <v>6</v>
      </c>
      <c r="I9" s="28">
        <v>2260</v>
      </c>
      <c r="J9" s="29">
        <v>2156</v>
      </c>
      <c r="K9" s="6">
        <f t="shared" si="0"/>
        <v>4416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2324</v>
      </c>
      <c r="J10" s="29">
        <v>2136</v>
      </c>
      <c r="K10" s="6">
        <f t="shared" si="0"/>
        <v>4460</v>
      </c>
    </row>
    <row r="11" spans="1:11" ht="13.5" customHeight="1" thickBot="1" x14ac:dyDescent="0.2">
      <c r="A11" s="47"/>
      <c r="B11" s="47"/>
      <c r="H11" s="5">
        <v>8</v>
      </c>
      <c r="I11" s="28">
        <v>2376</v>
      </c>
      <c r="J11" s="29">
        <v>2221</v>
      </c>
      <c r="K11" s="6">
        <f t="shared" si="0"/>
        <v>4597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2480</v>
      </c>
      <c r="J12" s="31">
        <v>2340</v>
      </c>
      <c r="K12" s="9">
        <f t="shared" si="0"/>
        <v>4820</v>
      </c>
    </row>
    <row r="13" spans="1:11" ht="13.5" customHeight="1" x14ac:dyDescent="0.15">
      <c r="A13" s="61"/>
      <c r="B13" s="62"/>
      <c r="H13" s="12">
        <v>10</v>
      </c>
      <c r="I13" s="34">
        <v>2447</v>
      </c>
      <c r="J13" s="35">
        <v>2370</v>
      </c>
      <c r="K13" s="13">
        <f t="shared" si="0"/>
        <v>4817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2459</v>
      </c>
      <c r="J14" s="29">
        <v>2404</v>
      </c>
      <c r="K14" s="6">
        <f t="shared" si="0"/>
        <v>4863</v>
      </c>
    </row>
    <row r="15" spans="1:11" ht="13.5" customHeight="1" thickBot="1" x14ac:dyDescent="0.2">
      <c r="A15" s="65"/>
      <c r="B15" s="66"/>
      <c r="H15" s="5">
        <v>12</v>
      </c>
      <c r="I15" s="28">
        <v>2567</v>
      </c>
      <c r="J15" s="29">
        <v>2407</v>
      </c>
      <c r="K15" s="6">
        <f t="shared" si="0"/>
        <v>4974</v>
      </c>
    </row>
    <row r="16" spans="1:11" ht="13.5" customHeight="1" x14ac:dyDescent="0.15">
      <c r="A16" s="14"/>
      <c r="B16" s="14"/>
      <c r="H16" s="5">
        <v>13</v>
      </c>
      <c r="I16" s="28">
        <v>2556</v>
      </c>
      <c r="J16" s="29">
        <v>2378</v>
      </c>
      <c r="K16" s="6">
        <f t="shared" si="0"/>
        <v>4934</v>
      </c>
    </row>
    <row r="17" spans="1:11" ht="13.5" customHeight="1" x14ac:dyDescent="0.15">
      <c r="H17" s="15">
        <v>14</v>
      </c>
      <c r="I17" s="36">
        <v>2462</v>
      </c>
      <c r="J17" s="37">
        <v>2328</v>
      </c>
      <c r="K17" s="16">
        <f t="shared" si="0"/>
        <v>4790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2523</v>
      </c>
      <c r="J18" s="33">
        <v>2465</v>
      </c>
      <c r="K18" s="11">
        <f t="shared" si="0"/>
        <v>4988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2641</v>
      </c>
      <c r="J19" s="29">
        <v>2507</v>
      </c>
      <c r="K19" s="6">
        <f t="shared" si="0"/>
        <v>5148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2667</v>
      </c>
      <c r="J20" s="29">
        <v>2594</v>
      </c>
      <c r="K20" s="6">
        <f t="shared" si="0"/>
        <v>5261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3370</v>
      </c>
      <c r="J21" s="29">
        <v>3107</v>
      </c>
      <c r="K21" s="6">
        <f t="shared" si="0"/>
        <v>6477</v>
      </c>
    </row>
    <row r="22" spans="1:11" ht="13.5" customHeight="1" x14ac:dyDescent="0.15">
      <c r="A22" s="91">
        <f>SUM(I3:I106)</f>
        <v>281453</v>
      </c>
      <c r="B22" s="93">
        <f>SUM(J3:J106)</f>
        <v>281359</v>
      </c>
      <c r="C22" s="83">
        <f>SUM(K3:K106)</f>
        <v>562812</v>
      </c>
      <c r="D22" s="84"/>
      <c r="H22" s="8">
        <v>19</v>
      </c>
      <c r="I22" s="30">
        <v>3902</v>
      </c>
      <c r="J22" s="31">
        <v>3575</v>
      </c>
      <c r="K22" s="9">
        <f t="shared" si="0"/>
        <v>7477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4076</v>
      </c>
      <c r="J23" s="35">
        <v>3579</v>
      </c>
      <c r="K23" s="13">
        <f t="shared" si="0"/>
        <v>7655</v>
      </c>
    </row>
    <row r="24" spans="1:11" ht="13.5" customHeight="1" x14ac:dyDescent="0.15">
      <c r="H24" s="5">
        <v>21</v>
      </c>
      <c r="I24" s="28">
        <v>4196</v>
      </c>
      <c r="J24" s="29">
        <v>3738</v>
      </c>
      <c r="K24" s="6">
        <f t="shared" si="0"/>
        <v>7934</v>
      </c>
    </row>
    <row r="25" spans="1:11" ht="13.5" customHeight="1" x14ac:dyDescent="0.15">
      <c r="H25" s="5">
        <v>22</v>
      </c>
      <c r="I25" s="28">
        <v>3906</v>
      </c>
      <c r="J25" s="29">
        <v>3508</v>
      </c>
      <c r="K25" s="6">
        <f t="shared" si="0"/>
        <v>7414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3624</v>
      </c>
      <c r="J26" s="29">
        <v>3177</v>
      </c>
      <c r="K26" s="6">
        <f t="shared" si="0"/>
        <v>6801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3437</v>
      </c>
      <c r="J27" s="37">
        <v>3070</v>
      </c>
      <c r="K27" s="16">
        <f t="shared" si="0"/>
        <v>6507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3259</v>
      </c>
      <c r="J28" s="33">
        <v>2787</v>
      </c>
      <c r="K28" s="11">
        <f t="shared" si="0"/>
        <v>6046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3142</v>
      </c>
      <c r="J29" s="29">
        <v>2670</v>
      </c>
      <c r="K29" s="6">
        <f t="shared" si="0"/>
        <v>5812</v>
      </c>
    </row>
    <row r="30" spans="1:11" ht="13.5" customHeight="1" x14ac:dyDescent="0.15">
      <c r="A30" s="45">
        <f>(SUMPRODUCT($H$3:$H$105,I3:I105)+103*I106)/SUM(I3:I106)+0.5</f>
        <v>45.070553520481219</v>
      </c>
      <c r="B30" s="43">
        <f>(SUMPRODUCT($H$3:$H$105,J3:J105)+103*J106)/SUM(J3:J106)+0.5</f>
        <v>47.863908742922746</v>
      </c>
      <c r="C30" s="87">
        <f>(SUMPRODUCT($H$3:$H$105,I3:I105)+SUMPRODUCT(H3:H105,J3:J105)+103*SUM(I106:J106))/SUM(I3:J106)+0.5</f>
        <v>46.466997860742133</v>
      </c>
      <c r="D30" s="88"/>
      <c r="H30" s="5">
        <v>27</v>
      </c>
      <c r="I30" s="28">
        <v>2997</v>
      </c>
      <c r="J30" s="29">
        <v>2591</v>
      </c>
      <c r="K30" s="6">
        <f t="shared" si="0"/>
        <v>5588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2895</v>
      </c>
      <c r="J31" s="29">
        <v>2488</v>
      </c>
      <c r="K31" s="6">
        <f t="shared" si="0"/>
        <v>5383</v>
      </c>
    </row>
    <row r="32" spans="1:11" ht="13.5" customHeight="1" x14ac:dyDescent="0.15">
      <c r="H32" s="8">
        <v>29</v>
      </c>
      <c r="I32" s="30">
        <v>2818</v>
      </c>
      <c r="J32" s="31">
        <v>2433</v>
      </c>
      <c r="K32" s="9">
        <f t="shared" si="0"/>
        <v>5251</v>
      </c>
    </row>
    <row r="33" spans="1:11" ht="13.5" customHeight="1" x14ac:dyDescent="0.15">
      <c r="H33" s="12">
        <v>30</v>
      </c>
      <c r="I33" s="34">
        <v>2981</v>
      </c>
      <c r="J33" s="35">
        <v>2681</v>
      </c>
      <c r="K33" s="13">
        <f t="shared" si="0"/>
        <v>5662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2867</v>
      </c>
      <c r="J34" s="29">
        <v>2559</v>
      </c>
      <c r="K34" s="6">
        <f t="shared" si="0"/>
        <v>5426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2976</v>
      </c>
      <c r="J35" s="29">
        <v>2709</v>
      </c>
      <c r="K35" s="6">
        <f t="shared" si="0"/>
        <v>5685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3064</v>
      </c>
      <c r="J36" s="29">
        <v>2739</v>
      </c>
      <c r="K36" s="6">
        <f t="shared" si="0"/>
        <v>5803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3191</v>
      </c>
      <c r="J37" s="37">
        <v>2781</v>
      </c>
      <c r="K37" s="16">
        <f t="shared" si="0"/>
        <v>5972</v>
      </c>
    </row>
    <row r="38" spans="1:11" ht="13.5" customHeight="1" x14ac:dyDescent="0.15">
      <c r="A38" s="99">
        <f>SUM($I$3:$I$17)</f>
        <v>33805</v>
      </c>
      <c r="B38" s="101">
        <f>SUM($J$3:$J$17)</f>
        <v>31754</v>
      </c>
      <c r="C38" s="103">
        <f>A38+B38</f>
        <v>65559</v>
      </c>
      <c r="D38" s="104"/>
      <c r="E38" s="95">
        <f>C38/$C$22</f>
        <v>0.11648472314023155</v>
      </c>
      <c r="F38" s="96"/>
      <c r="H38" s="10">
        <v>35</v>
      </c>
      <c r="I38" s="32">
        <v>3249</v>
      </c>
      <c r="J38" s="33">
        <v>2923</v>
      </c>
      <c r="K38" s="11">
        <f t="shared" si="0"/>
        <v>6172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3329</v>
      </c>
      <c r="J39" s="29">
        <v>3015</v>
      </c>
      <c r="K39" s="6">
        <f t="shared" si="0"/>
        <v>6344</v>
      </c>
    </row>
    <row r="40" spans="1:11" ht="13.5" customHeight="1" x14ac:dyDescent="0.15">
      <c r="H40" s="5">
        <v>37</v>
      </c>
      <c r="I40" s="28">
        <v>3309</v>
      </c>
      <c r="J40" s="29">
        <v>3186</v>
      </c>
      <c r="K40" s="6">
        <f t="shared" si="0"/>
        <v>6495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3475</v>
      </c>
      <c r="J41" s="29">
        <v>3172</v>
      </c>
      <c r="K41" s="6">
        <f t="shared" si="0"/>
        <v>6647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3704</v>
      </c>
      <c r="J42" s="31">
        <v>3415</v>
      </c>
      <c r="K42" s="9">
        <f t="shared" si="0"/>
        <v>7119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3838</v>
      </c>
      <c r="J43" s="35">
        <v>3492</v>
      </c>
      <c r="K43" s="13">
        <f t="shared" si="0"/>
        <v>7330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3931</v>
      </c>
      <c r="J44" s="29">
        <v>3612</v>
      </c>
      <c r="K44" s="6">
        <f t="shared" si="0"/>
        <v>7543</v>
      </c>
    </row>
    <row r="45" spans="1:11" ht="13.5" customHeight="1" x14ac:dyDescent="0.15">
      <c r="A45" s="99">
        <f>SUM($I$18:$I$67)</f>
        <v>180347</v>
      </c>
      <c r="B45" s="101">
        <f>SUM($J$18:$J$67)</f>
        <v>166671</v>
      </c>
      <c r="C45" s="103">
        <f>A45+B45</f>
        <v>347018</v>
      </c>
      <c r="D45" s="104"/>
      <c r="E45" s="95">
        <f>C45/$C$22</f>
        <v>0.61657889312949976</v>
      </c>
      <c r="F45" s="96"/>
      <c r="H45" s="5">
        <v>42</v>
      </c>
      <c r="I45" s="28">
        <v>3879</v>
      </c>
      <c r="J45" s="29">
        <v>3672</v>
      </c>
      <c r="K45" s="6">
        <f t="shared" si="0"/>
        <v>7551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4320</v>
      </c>
      <c r="J46" s="29">
        <v>3916</v>
      </c>
      <c r="K46" s="6">
        <f t="shared" si="0"/>
        <v>8236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4381</v>
      </c>
      <c r="J47" s="37">
        <v>4201</v>
      </c>
      <c r="K47" s="16">
        <f t="shared" si="0"/>
        <v>8582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4727</v>
      </c>
      <c r="J48" s="33">
        <v>4449</v>
      </c>
      <c r="K48" s="11">
        <f t="shared" si="0"/>
        <v>9176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4917</v>
      </c>
      <c r="J49" s="29">
        <v>4632</v>
      </c>
      <c r="K49" s="6">
        <f t="shared" si="0"/>
        <v>9549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4842</v>
      </c>
      <c r="J50" s="29">
        <v>4520</v>
      </c>
      <c r="K50" s="6">
        <f t="shared" si="0"/>
        <v>9362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4711</v>
      </c>
      <c r="J51" s="29">
        <v>4406</v>
      </c>
      <c r="K51" s="6">
        <f t="shared" si="0"/>
        <v>9117</v>
      </c>
    </row>
    <row r="52" spans="1:11" ht="13.5" customHeight="1" x14ac:dyDescent="0.15">
      <c r="A52" s="99">
        <f>SUM($I$68:$I$106)</f>
        <v>67301</v>
      </c>
      <c r="B52" s="101">
        <f>SUM($J$68:$J$106)</f>
        <v>82934</v>
      </c>
      <c r="C52" s="103">
        <f>A52+B52</f>
        <v>150235</v>
      </c>
      <c r="D52" s="104"/>
      <c r="E52" s="95">
        <f>C52/$C$22</f>
        <v>0.26693638373026873</v>
      </c>
      <c r="F52" s="96"/>
      <c r="H52" s="8">
        <v>49</v>
      </c>
      <c r="I52" s="30">
        <v>4625</v>
      </c>
      <c r="J52" s="31">
        <v>4319</v>
      </c>
      <c r="K52" s="9">
        <f t="shared" si="0"/>
        <v>8944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4689</v>
      </c>
      <c r="J53" s="35">
        <v>4359</v>
      </c>
      <c r="K53" s="13">
        <f t="shared" si="0"/>
        <v>9048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4503</v>
      </c>
      <c r="J54" s="29">
        <v>4121</v>
      </c>
      <c r="K54" s="6">
        <f t="shared" si="0"/>
        <v>8624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4176</v>
      </c>
      <c r="J55" s="29">
        <v>3786</v>
      </c>
      <c r="K55" s="6">
        <f t="shared" si="0"/>
        <v>7962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3931</v>
      </c>
      <c r="J56" s="29">
        <v>3587</v>
      </c>
      <c r="K56" s="6">
        <f t="shared" si="0"/>
        <v>7518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4230</v>
      </c>
      <c r="J57" s="37">
        <v>3907</v>
      </c>
      <c r="K57" s="16">
        <f t="shared" si="0"/>
        <v>8137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3852</v>
      </c>
      <c r="J58" s="33">
        <v>3585</v>
      </c>
      <c r="K58" s="11">
        <f t="shared" si="0"/>
        <v>7437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3718</v>
      </c>
      <c r="J59" s="29">
        <v>3524</v>
      </c>
      <c r="K59" s="6">
        <f t="shared" si="0"/>
        <v>7242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3347</v>
      </c>
      <c r="J60" s="29">
        <v>3256</v>
      </c>
      <c r="K60" s="6">
        <f t="shared" si="0"/>
        <v>6603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3313</v>
      </c>
      <c r="J61" s="29">
        <v>3237</v>
      </c>
      <c r="K61" s="6">
        <f t="shared" si="0"/>
        <v>6550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3229</v>
      </c>
      <c r="J62" s="31">
        <v>3177</v>
      </c>
      <c r="K62" s="9">
        <f t="shared" si="0"/>
        <v>6406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3310</v>
      </c>
      <c r="J63" s="35">
        <v>3057</v>
      </c>
      <c r="K63" s="13">
        <f t="shared" si="0"/>
        <v>6367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3031</v>
      </c>
      <c r="J64" s="29">
        <v>2962</v>
      </c>
      <c r="K64" s="6">
        <f t="shared" si="0"/>
        <v>5993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2993</v>
      </c>
      <c r="J65" s="29">
        <v>3050</v>
      </c>
      <c r="K65" s="6">
        <f t="shared" si="0"/>
        <v>6043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3084</v>
      </c>
      <c r="J66" s="29">
        <v>3180</v>
      </c>
      <c r="K66" s="6">
        <f t="shared" si="0"/>
        <v>6264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3172</v>
      </c>
      <c r="J67" s="37">
        <v>3195</v>
      </c>
      <c r="K67" s="16">
        <f t="shared" si="0"/>
        <v>6367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3085</v>
      </c>
      <c r="J68" s="33">
        <v>3328</v>
      </c>
      <c r="K68" s="11">
        <f t="shared" ref="K68:K106" si="1">I68+J68</f>
        <v>6413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3373</v>
      </c>
      <c r="J69" s="29">
        <v>3562</v>
      </c>
      <c r="K69" s="6">
        <f t="shared" si="1"/>
        <v>6935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3463</v>
      </c>
      <c r="J70" s="29">
        <v>3838</v>
      </c>
      <c r="K70" s="6">
        <f t="shared" si="1"/>
        <v>7301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3818</v>
      </c>
      <c r="J71" s="29">
        <v>4052</v>
      </c>
      <c r="K71" s="6">
        <f t="shared" si="1"/>
        <v>7870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4210</v>
      </c>
      <c r="J72" s="31">
        <v>4391</v>
      </c>
      <c r="K72" s="9">
        <f t="shared" si="1"/>
        <v>8601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4232</v>
      </c>
      <c r="J73" s="35">
        <v>4645</v>
      </c>
      <c r="K73" s="13">
        <f t="shared" si="1"/>
        <v>8877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4441</v>
      </c>
      <c r="J74" s="29">
        <v>4943</v>
      </c>
      <c r="K74" s="6">
        <f t="shared" si="1"/>
        <v>9384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3801</v>
      </c>
      <c r="J75" s="29">
        <v>4188</v>
      </c>
      <c r="K75" s="6">
        <f t="shared" si="1"/>
        <v>7989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2417</v>
      </c>
      <c r="J76" s="29">
        <v>2778</v>
      </c>
      <c r="K76" s="6">
        <f t="shared" si="1"/>
        <v>5195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2833</v>
      </c>
      <c r="J77" s="37">
        <v>3276</v>
      </c>
      <c r="K77" s="16">
        <f t="shared" si="1"/>
        <v>6109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3428</v>
      </c>
      <c r="J78" s="33">
        <v>3986</v>
      </c>
      <c r="K78" s="11">
        <f t="shared" si="1"/>
        <v>7414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3127</v>
      </c>
      <c r="J79" s="29">
        <v>3650</v>
      </c>
      <c r="K79" s="6">
        <f t="shared" si="1"/>
        <v>6777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3102</v>
      </c>
      <c r="J80" s="29">
        <v>3659</v>
      </c>
      <c r="K80" s="6">
        <f t="shared" si="1"/>
        <v>6761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2848</v>
      </c>
      <c r="J81" s="29">
        <v>3342</v>
      </c>
      <c r="K81" s="6">
        <f t="shared" si="1"/>
        <v>6190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2554</v>
      </c>
      <c r="J82" s="31">
        <v>3052</v>
      </c>
      <c r="K82" s="9">
        <f t="shared" si="1"/>
        <v>5606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2092</v>
      </c>
      <c r="J83" s="35">
        <v>2570</v>
      </c>
      <c r="K83" s="13">
        <f t="shared" si="1"/>
        <v>4662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2228</v>
      </c>
      <c r="J84" s="29">
        <v>2692</v>
      </c>
      <c r="K84" s="6">
        <f t="shared" si="1"/>
        <v>4920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1910</v>
      </c>
      <c r="J85" s="29">
        <v>2519</v>
      </c>
      <c r="K85" s="6">
        <f t="shared" si="1"/>
        <v>4429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1838</v>
      </c>
      <c r="J86" s="29">
        <v>2476</v>
      </c>
      <c r="K86" s="6">
        <f t="shared" si="1"/>
        <v>4314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1603</v>
      </c>
      <c r="J87" s="37">
        <v>2145</v>
      </c>
      <c r="K87" s="16">
        <f t="shared" si="1"/>
        <v>3748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1343</v>
      </c>
      <c r="J88" s="33">
        <v>1965</v>
      </c>
      <c r="K88" s="11">
        <f t="shared" si="1"/>
        <v>3308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1151</v>
      </c>
      <c r="J89" s="29">
        <v>1887</v>
      </c>
      <c r="K89" s="6">
        <f t="shared" si="1"/>
        <v>3038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1017</v>
      </c>
      <c r="J90" s="29">
        <v>1640</v>
      </c>
      <c r="K90" s="6">
        <f t="shared" si="1"/>
        <v>2657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766</v>
      </c>
      <c r="J91" s="29">
        <v>1476</v>
      </c>
      <c r="K91" s="6">
        <f t="shared" si="1"/>
        <v>2242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644</v>
      </c>
      <c r="J92" s="31">
        <v>1267</v>
      </c>
      <c r="K92" s="9">
        <f t="shared" si="1"/>
        <v>1911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507</v>
      </c>
      <c r="J93" s="35">
        <v>1168</v>
      </c>
      <c r="K93" s="13">
        <f t="shared" si="1"/>
        <v>1675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436</v>
      </c>
      <c r="J94" s="29">
        <v>959</v>
      </c>
      <c r="K94" s="6">
        <f t="shared" si="1"/>
        <v>1395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327</v>
      </c>
      <c r="J95" s="29">
        <v>817</v>
      </c>
      <c r="K95" s="6">
        <f t="shared" si="1"/>
        <v>1144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227</v>
      </c>
      <c r="J96" s="29">
        <v>707</v>
      </c>
      <c r="K96" s="6">
        <f t="shared" si="1"/>
        <v>934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170</v>
      </c>
      <c r="J97" s="31">
        <v>530</v>
      </c>
      <c r="K97" s="9">
        <f t="shared" si="1"/>
        <v>700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110</v>
      </c>
      <c r="J98" s="35">
        <v>369</v>
      </c>
      <c r="K98" s="13">
        <f t="shared" si="1"/>
        <v>479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83</v>
      </c>
      <c r="J99" s="29">
        <v>311</v>
      </c>
      <c r="K99" s="6">
        <f t="shared" si="1"/>
        <v>394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57</v>
      </c>
      <c r="J100" s="29">
        <v>234</v>
      </c>
      <c r="K100" s="6">
        <f t="shared" si="1"/>
        <v>291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16</v>
      </c>
      <c r="J101" s="29">
        <v>174</v>
      </c>
      <c r="K101" s="6">
        <f t="shared" si="1"/>
        <v>190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14</v>
      </c>
      <c r="J102" s="31">
        <v>121</v>
      </c>
      <c r="K102" s="9">
        <f t="shared" si="1"/>
        <v>135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8</v>
      </c>
      <c r="J103" s="35">
        <v>78</v>
      </c>
      <c r="K103" s="13">
        <f t="shared" si="1"/>
        <v>86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8</v>
      </c>
      <c r="J104" s="29">
        <v>51</v>
      </c>
      <c r="K104" s="6">
        <f t="shared" si="1"/>
        <v>59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8</v>
      </c>
      <c r="J105" s="29">
        <v>43</v>
      </c>
      <c r="K105" s="6">
        <f t="shared" si="1"/>
        <v>51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45</v>
      </c>
      <c r="K106" s="41">
        <f t="shared" si="1"/>
        <v>51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2019-07-05T02:34:45Z</dcterms:modified>
</cp:coreProperties>
</file>