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8760"/>
  </bookViews>
  <sheets>
    <sheet name="36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  <c r="I20" i="2"/>
  <c r="I18" i="2"/>
  <c r="I17" i="2"/>
  <c r="I16" i="2"/>
  <c r="I15" i="2"/>
  <c r="I14" i="2"/>
  <c r="I13" i="2"/>
  <c r="H13" i="2"/>
  <c r="G13" i="2"/>
  <c r="H11" i="2"/>
  <c r="I11" i="2" s="1"/>
  <c r="G11" i="2"/>
  <c r="G9" i="2"/>
  <c r="H9" i="2" l="1"/>
  <c r="I9" i="2" s="1"/>
</calcChain>
</file>

<file path=xl/sharedStrings.xml><?xml version="1.0" encoding="utf-8"?>
<sst xmlns="http://schemas.openxmlformats.org/spreadsheetml/2006/main" count="17" uniqueCount="17">
  <si>
    <t xml:space="preserve">   36   住居の種類、住宅の所有の関係（７区分）別一般世帯数、一般世帯人員、１世帯当たり人員</t>
    <phoneticPr fontId="4"/>
  </si>
  <si>
    <t xml:space="preserve">平成27年10月1日現在  </t>
    <phoneticPr fontId="4"/>
  </si>
  <si>
    <t>住居の種類
住居の所有の関係（7区分）</t>
    <rPh sb="0" eb="2">
      <t>ジュウキョ</t>
    </rPh>
    <rPh sb="3" eb="5">
      <t>シュルイ</t>
    </rPh>
    <rPh sb="6" eb="8">
      <t>ジュウキョ</t>
    </rPh>
    <rPh sb="9" eb="11">
      <t>ショユウ</t>
    </rPh>
    <rPh sb="12" eb="14">
      <t>カンケイ</t>
    </rPh>
    <rPh sb="16" eb="18">
      <t>クブン</t>
    </rPh>
    <phoneticPr fontId="4"/>
  </si>
  <si>
    <t>世帯人員</t>
    <phoneticPr fontId="4"/>
  </si>
  <si>
    <t>一般世帯</t>
    <phoneticPr fontId="4"/>
  </si>
  <si>
    <t>住宅に住む一般世帯</t>
    <phoneticPr fontId="4"/>
  </si>
  <si>
    <t>主世帯</t>
    <phoneticPr fontId="4"/>
  </si>
  <si>
    <t>持ち家</t>
    <phoneticPr fontId="4"/>
  </si>
  <si>
    <t>公営の借家</t>
    <phoneticPr fontId="4"/>
  </si>
  <si>
    <t>都市再生機構・公社の借家</t>
    <rPh sb="0" eb="2">
      <t>トシ</t>
    </rPh>
    <rPh sb="2" eb="4">
      <t>サイセイ</t>
    </rPh>
    <rPh sb="4" eb="6">
      <t>キコウ</t>
    </rPh>
    <phoneticPr fontId="4"/>
  </si>
  <si>
    <t>民営の借家</t>
    <phoneticPr fontId="4"/>
  </si>
  <si>
    <t>給与住宅</t>
    <phoneticPr fontId="4"/>
  </si>
  <si>
    <t>間借り</t>
    <phoneticPr fontId="4"/>
  </si>
  <si>
    <t>住宅以外に住む一般世帯</t>
    <phoneticPr fontId="4"/>
  </si>
  <si>
    <t xml:space="preserve">  資料：「国勢調査報告」</t>
    <phoneticPr fontId="4"/>
  </si>
  <si>
    <t>世帯数</t>
    <phoneticPr fontId="4"/>
  </si>
  <si>
    <t>1世帯
当たり人員</t>
    <rPh sb="4" eb="5">
      <t>ア</t>
    </rPh>
    <rPh sb="7" eb="9">
      <t>ジンイン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</si>
</sst>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ｺﾞｼｯｸ"/>
      <family val="3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7">
    <xf numFmtId="0" fontId="0" fillId="0" borderId="0" xfId="0">
      <alignment vertical="center"/>
    </xf>
    <xf numFmtId="0" fontId="2" fillId="0" borderId="0" xfId="1" applyAlignment="1"/>
    <xf numFmtId="0" fontId="5" fillId="0" borderId="0" xfId="1" applyFont="1"/>
    <xf numFmtId="0" fontId="6" fillId="0" borderId="0" xfId="1" applyFont="1"/>
    <xf numFmtId="0" fontId="7" fillId="0" borderId="0" xfId="1" quotePrefix="1" applyFont="1" applyFill="1" applyBorder="1" applyAlignment="1" applyProtection="1"/>
    <xf numFmtId="0" fontId="6" fillId="0" borderId="1" xfId="1" applyFont="1" applyBorder="1"/>
    <xf numFmtId="0" fontId="2" fillId="0" borderId="2" xfId="1" applyBorder="1" applyAlignment="1"/>
    <xf numFmtId="0" fontId="2" fillId="0" borderId="0" xfId="1" applyBorder="1" applyAlignment="1"/>
    <xf numFmtId="0" fontId="2" fillId="0" borderId="5" xfId="1" applyBorder="1" applyAlignment="1"/>
    <xf numFmtId="0" fontId="2" fillId="0" borderId="8" xfId="1" applyBorder="1" applyAlignment="1"/>
    <xf numFmtId="0" fontId="2" fillId="0" borderId="9" xfId="1" applyBorder="1" applyAlignment="1"/>
    <xf numFmtId="0" fontId="6" fillId="0" borderId="12" xfId="1" applyFont="1" applyBorder="1"/>
    <xf numFmtId="0" fontId="8" fillId="0" borderId="12" xfId="1" applyFont="1" applyFill="1" applyBorder="1" applyAlignment="1" applyProtection="1"/>
    <xf numFmtId="0" fontId="8" fillId="0" borderId="13" xfId="1" applyFont="1" applyFill="1" applyBorder="1" applyAlignment="1" applyProtection="1"/>
    <xf numFmtId="0" fontId="6" fillId="0" borderId="0" xfId="1" applyFont="1" applyBorder="1"/>
    <xf numFmtId="0" fontId="8" fillId="0" borderId="5" xfId="1" quotePrefix="1" applyFont="1" applyFill="1" applyBorder="1" applyAlignment="1" applyProtection="1"/>
    <xf numFmtId="37" fontId="8" fillId="0" borderId="0" xfId="1" quotePrefix="1" applyNumberFormat="1" applyFont="1" applyFill="1" applyBorder="1" applyAlignment="1" applyProtection="1">
      <alignment horizontal="right"/>
    </xf>
    <xf numFmtId="2" fontId="8" fillId="0" borderId="0" xfId="1" quotePrefix="1" applyNumberFormat="1" applyFont="1" applyFill="1" applyBorder="1" applyAlignment="1" applyProtection="1">
      <alignment horizontal="right"/>
    </xf>
    <xf numFmtId="0" fontId="6" fillId="0" borderId="0" xfId="1" applyFont="1" applyBorder="1" applyAlignment="1">
      <alignment horizontal="distributed"/>
    </xf>
    <xf numFmtId="0" fontId="8" fillId="0" borderId="0" xfId="1" applyFont="1" applyFill="1" applyBorder="1" applyAlignment="1" applyProtection="1">
      <alignment horizontal="distributed"/>
    </xf>
    <xf numFmtId="0" fontId="8" fillId="0" borderId="5" xfId="1" applyFont="1" applyFill="1" applyBorder="1" applyAlignment="1" applyProtection="1"/>
    <xf numFmtId="37" fontId="8" fillId="0" borderId="0" xfId="1" applyNumberFormat="1" applyFont="1" applyFill="1" applyBorder="1" applyAlignment="1" applyProtection="1"/>
    <xf numFmtId="0" fontId="6" fillId="0" borderId="14" xfId="1" applyFont="1" applyBorder="1"/>
    <xf numFmtId="0" fontId="6" fillId="0" borderId="14" xfId="1" applyFont="1" applyBorder="1" applyAlignment="1">
      <alignment horizontal="distributed"/>
    </xf>
    <xf numFmtId="0" fontId="8" fillId="0" borderId="14" xfId="1" applyFont="1" applyFill="1" applyBorder="1" applyAlignment="1" applyProtection="1">
      <alignment horizontal="distributed"/>
    </xf>
    <xf numFmtId="0" fontId="8" fillId="0" borderId="15" xfId="1" applyFont="1" applyFill="1" applyBorder="1" applyAlignment="1" applyProtection="1"/>
    <xf numFmtId="0" fontId="8" fillId="0" borderId="14" xfId="1" applyFont="1" applyFill="1" applyBorder="1" applyAlignment="1" applyProtection="1"/>
    <xf numFmtId="0" fontId="8" fillId="0" borderId="0" xfId="1" applyFont="1" applyFill="1" applyBorder="1" applyAlignment="1" applyProtection="1">
      <alignment horizontal="distributed"/>
    </xf>
    <xf numFmtId="0" fontId="8" fillId="0" borderId="1" xfId="1" applyFont="1" applyFill="1" applyBorder="1" applyAlignment="1" applyProtection="1">
      <alignment horizontal="left"/>
    </xf>
    <xf numFmtId="0" fontId="8" fillId="0" borderId="1" xfId="1" quotePrefix="1" applyFont="1" applyFill="1" applyBorder="1" applyAlignment="1" applyProtection="1">
      <alignment horizontal="left"/>
    </xf>
    <xf numFmtId="0" fontId="2" fillId="0" borderId="1" xfId="1" applyBorder="1" applyAlignment="1"/>
    <xf numFmtId="0" fontId="3" fillId="0" borderId="0" xfId="1" applyFont="1" applyFill="1" applyBorder="1" applyAlignment="1" applyProtection="1"/>
    <xf numFmtId="0" fontId="2" fillId="0" borderId="0" xfId="1" applyAlignment="1"/>
    <xf numFmtId="0" fontId="6" fillId="0" borderId="0" xfId="1" applyFont="1" applyAlignment="1">
      <alignment horizontal="right"/>
    </xf>
    <xf numFmtId="0" fontId="2" fillId="0" borderId="0" xfId="1" applyAlignment="1">
      <alignment horizontal="right"/>
    </xf>
    <xf numFmtId="0" fontId="8" fillId="0" borderId="1" xfId="1" applyFont="1" applyFill="1" applyBorder="1" applyAlignment="1" applyProtection="1">
      <alignment horizontal="distributed" vertical="center" wrapText="1"/>
    </xf>
    <xf numFmtId="0" fontId="8" fillId="0" borderId="0" xfId="1" applyFont="1" applyFill="1" applyBorder="1" applyAlignment="1" applyProtection="1">
      <alignment horizontal="distributed" vertical="center" wrapText="1"/>
    </xf>
    <xf numFmtId="0" fontId="8" fillId="0" borderId="8" xfId="1" applyFont="1" applyFill="1" applyBorder="1" applyAlignment="1" applyProtection="1">
      <alignment horizontal="distributed" vertical="center" wrapText="1"/>
    </xf>
    <xf numFmtId="0" fontId="8" fillId="0" borderId="3" xfId="1" applyFont="1" applyFill="1" applyBorder="1" applyAlignment="1" applyProtection="1">
      <alignment horizontal="distributed" vertical="center" justifyLastLine="1"/>
    </xf>
    <xf numFmtId="0" fontId="8" fillId="0" borderId="6" xfId="1" quotePrefix="1" applyFont="1" applyFill="1" applyBorder="1" applyAlignment="1" applyProtection="1">
      <alignment horizontal="distributed" vertical="center" justifyLastLine="1"/>
    </xf>
    <xf numFmtId="0" fontId="8" fillId="0" borderId="10" xfId="1" quotePrefix="1" applyFont="1" applyFill="1" applyBorder="1" applyAlignment="1" applyProtection="1">
      <alignment horizontal="distributed" vertical="center" justifyLastLine="1"/>
    </xf>
    <xf numFmtId="0" fontId="8" fillId="0" borderId="4" xfId="1" applyFont="1" applyFill="1" applyBorder="1" applyAlignment="1" applyProtection="1">
      <alignment horizontal="distributed" vertical="center" wrapText="1" justifyLastLine="1"/>
    </xf>
    <xf numFmtId="0" fontId="8" fillId="0" borderId="7" xfId="1" quotePrefix="1" applyFont="1" applyFill="1" applyBorder="1" applyAlignment="1" applyProtection="1">
      <alignment horizontal="distributed" vertical="center" justifyLastLine="1"/>
    </xf>
    <xf numFmtId="0" fontId="8" fillId="0" borderId="11" xfId="1" quotePrefix="1" applyFont="1" applyFill="1" applyBorder="1" applyAlignment="1" applyProtection="1">
      <alignment horizontal="distributed" vertical="center" justifyLastLine="1"/>
    </xf>
    <xf numFmtId="0" fontId="8" fillId="0" borderId="0" xfId="1" applyFont="1" applyFill="1" applyBorder="1" applyAlignment="1" applyProtection="1">
      <alignment horizontal="distributed"/>
    </xf>
    <xf numFmtId="0" fontId="8" fillId="0" borderId="0" xfId="1" quotePrefix="1" applyFont="1" applyFill="1" applyBorder="1" applyAlignment="1" applyProtection="1">
      <alignment horizontal="distributed"/>
    </xf>
    <xf numFmtId="0" fontId="8" fillId="0" borderId="0" xfId="1" applyFont="1" applyFill="1" applyBorder="1" applyAlignment="1" applyProtection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K24"/>
  <sheetViews>
    <sheetView showGridLines="0" tabSelected="1" zoomScaleNormal="100" workbookViewId="0">
      <selection sqref="A1:I1"/>
    </sheetView>
  </sheetViews>
  <sheetFormatPr defaultRowHeight="13.5" x14ac:dyDescent="0.15"/>
  <cols>
    <col min="1" max="1" width="1.5" style="3" customWidth="1"/>
    <col min="2" max="4" width="2.375" style="3" customWidth="1"/>
    <col min="5" max="5" width="26.375" style="3" customWidth="1"/>
    <col min="6" max="6" width="1.5" style="3" customWidth="1"/>
    <col min="7" max="9" width="26.25" style="3" customWidth="1"/>
    <col min="10" max="16384" width="9" style="3"/>
  </cols>
  <sheetData>
    <row r="1" spans="1:11" s="2" customFormat="1" ht="18" customHeight="1" x14ac:dyDescent="0.1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1"/>
      <c r="K1" s="1"/>
    </row>
    <row r="2" spans="1:11" s="2" customFormat="1" ht="18" customHeight="1" x14ac:dyDescent="0.15">
      <c r="A2" s="33" t="s">
        <v>1</v>
      </c>
      <c r="B2" s="34"/>
      <c r="C2" s="34"/>
      <c r="D2" s="34"/>
      <c r="E2" s="34"/>
      <c r="F2" s="34"/>
      <c r="G2" s="34"/>
      <c r="H2" s="34"/>
      <c r="I2" s="34"/>
    </row>
    <row r="3" spans="1:11" ht="4.5" customHeight="1" thickBot="1" x14ac:dyDescent="0.2">
      <c r="E3" s="4"/>
      <c r="F3" s="4"/>
    </row>
    <row r="4" spans="1:11" ht="14.25" customHeight="1" x14ac:dyDescent="0.15">
      <c r="A4" s="5"/>
      <c r="B4" s="35" t="s">
        <v>2</v>
      </c>
      <c r="C4" s="35"/>
      <c r="D4" s="35"/>
      <c r="E4" s="35"/>
      <c r="F4" s="6"/>
      <c r="G4" s="38" t="s">
        <v>15</v>
      </c>
      <c r="H4" s="38" t="s">
        <v>3</v>
      </c>
      <c r="I4" s="41" t="s">
        <v>16</v>
      </c>
    </row>
    <row r="5" spans="1:11" ht="14.25" customHeight="1" x14ac:dyDescent="0.15">
      <c r="A5" s="7"/>
      <c r="B5" s="36"/>
      <c r="C5" s="36"/>
      <c r="D5" s="36"/>
      <c r="E5" s="36"/>
      <c r="F5" s="8"/>
      <c r="G5" s="39"/>
      <c r="H5" s="39"/>
      <c r="I5" s="42"/>
    </row>
    <row r="6" spans="1:11" ht="14.25" customHeight="1" x14ac:dyDescent="0.15">
      <c r="A6" s="7"/>
      <c r="B6" s="36"/>
      <c r="C6" s="36"/>
      <c r="D6" s="36"/>
      <c r="E6" s="36"/>
      <c r="F6" s="8"/>
      <c r="G6" s="39"/>
      <c r="H6" s="39"/>
      <c r="I6" s="42"/>
    </row>
    <row r="7" spans="1:11" ht="14.25" customHeight="1" x14ac:dyDescent="0.15">
      <c r="A7" s="9"/>
      <c r="B7" s="37"/>
      <c r="C7" s="37"/>
      <c r="D7" s="37"/>
      <c r="E7" s="37"/>
      <c r="F7" s="10"/>
      <c r="G7" s="40"/>
      <c r="H7" s="40"/>
      <c r="I7" s="43"/>
    </row>
    <row r="8" spans="1:11" ht="6.95" customHeight="1" x14ac:dyDescent="0.15">
      <c r="A8" s="11"/>
      <c r="B8" s="11"/>
      <c r="C8" s="11"/>
      <c r="D8" s="11"/>
      <c r="E8" s="12"/>
      <c r="F8" s="13"/>
      <c r="G8" s="12"/>
      <c r="H8" s="12"/>
      <c r="I8" s="12"/>
    </row>
    <row r="9" spans="1:11" ht="14.25" customHeight="1" x14ac:dyDescent="0.15">
      <c r="A9" s="14"/>
      <c r="B9" s="44" t="s">
        <v>4</v>
      </c>
      <c r="C9" s="45"/>
      <c r="D9" s="45"/>
      <c r="E9" s="45"/>
      <c r="F9" s="15"/>
      <c r="G9" s="16">
        <f>SUM(G11,G22)</f>
        <v>252985</v>
      </c>
      <c r="H9" s="16">
        <f>SUM(H11,H22)</f>
        <v>560795</v>
      </c>
      <c r="I9" s="17">
        <f>H9/G9</f>
        <v>2.2167124533075082</v>
      </c>
    </row>
    <row r="10" spans="1:11" ht="14.25" customHeight="1" x14ac:dyDescent="0.15">
      <c r="A10" s="14"/>
      <c r="B10" s="18"/>
      <c r="C10" s="18"/>
      <c r="D10" s="18"/>
      <c r="E10" s="19"/>
      <c r="F10" s="20"/>
      <c r="G10" s="21"/>
      <c r="H10" s="21"/>
      <c r="I10" s="17"/>
    </row>
    <row r="11" spans="1:11" ht="14.25" customHeight="1" x14ac:dyDescent="0.15">
      <c r="A11" s="14"/>
      <c r="B11" s="18"/>
      <c r="C11" s="44" t="s">
        <v>5</v>
      </c>
      <c r="D11" s="45"/>
      <c r="E11" s="45"/>
      <c r="F11" s="15"/>
      <c r="G11" s="16">
        <f>SUM(G13,G20)</f>
        <v>249548</v>
      </c>
      <c r="H11" s="16">
        <f>SUM(H13,H20)</f>
        <v>556177</v>
      </c>
      <c r="I11" s="17">
        <f>H11/G11</f>
        <v>2.2287375575039672</v>
      </c>
    </row>
    <row r="12" spans="1:11" ht="14.25" customHeight="1" x14ac:dyDescent="0.15">
      <c r="A12" s="14"/>
      <c r="B12" s="18"/>
      <c r="C12" s="18"/>
      <c r="D12" s="18"/>
      <c r="E12" s="19"/>
      <c r="F12" s="20"/>
      <c r="G12" s="21"/>
      <c r="H12" s="21"/>
      <c r="I12" s="17"/>
    </row>
    <row r="13" spans="1:11" ht="14.25" customHeight="1" x14ac:dyDescent="0.15">
      <c r="A13" s="14"/>
      <c r="B13" s="18"/>
      <c r="C13" s="18"/>
      <c r="D13" s="44" t="s">
        <v>6</v>
      </c>
      <c r="E13" s="45"/>
      <c r="F13" s="15"/>
      <c r="G13" s="16">
        <f>SUM(G14:G18)</f>
        <v>247452</v>
      </c>
      <c r="H13" s="16">
        <f>SUM(H14:H18)</f>
        <v>552359</v>
      </c>
      <c r="I13" s="17">
        <f t="shared" ref="I13:I18" si="0">H13/G13</f>
        <v>2.2321864442396908</v>
      </c>
    </row>
    <row r="14" spans="1:11" ht="14.25" customHeight="1" x14ac:dyDescent="0.15">
      <c r="A14" s="14"/>
      <c r="B14" s="18"/>
      <c r="C14" s="18"/>
      <c r="D14" s="18"/>
      <c r="E14" s="27" t="s">
        <v>7</v>
      </c>
      <c r="F14" s="15"/>
      <c r="G14" s="16">
        <v>143291</v>
      </c>
      <c r="H14" s="16">
        <v>385984</v>
      </c>
      <c r="I14" s="17">
        <f t="shared" si="0"/>
        <v>2.693707211199587</v>
      </c>
    </row>
    <row r="15" spans="1:11" ht="14.25" customHeight="1" x14ac:dyDescent="0.15">
      <c r="A15" s="14"/>
      <c r="B15" s="18"/>
      <c r="C15" s="18"/>
      <c r="D15" s="18"/>
      <c r="E15" s="27" t="s">
        <v>8</v>
      </c>
      <c r="F15" s="15"/>
      <c r="G15" s="16">
        <v>11446</v>
      </c>
      <c r="H15" s="16">
        <v>24672</v>
      </c>
      <c r="I15" s="17">
        <f t="shared" si="0"/>
        <v>2.1555128429145554</v>
      </c>
    </row>
    <row r="16" spans="1:11" ht="14.25" customHeight="1" x14ac:dyDescent="0.15">
      <c r="A16" s="14"/>
      <c r="B16" s="18"/>
      <c r="C16" s="18"/>
      <c r="D16" s="18"/>
      <c r="E16" s="46" t="s">
        <v>9</v>
      </c>
      <c r="F16" s="15"/>
      <c r="G16" s="16">
        <v>10590</v>
      </c>
      <c r="H16" s="16">
        <v>22683</v>
      </c>
      <c r="I16" s="17">
        <f t="shared" si="0"/>
        <v>2.1419263456090651</v>
      </c>
    </row>
    <row r="17" spans="1:9" ht="14.25" customHeight="1" x14ac:dyDescent="0.15">
      <c r="A17" s="14"/>
      <c r="B17" s="18"/>
      <c r="C17" s="18"/>
      <c r="D17" s="18"/>
      <c r="E17" s="27" t="s">
        <v>10</v>
      </c>
      <c r="F17" s="15"/>
      <c r="G17" s="16">
        <v>78858</v>
      </c>
      <c r="H17" s="16">
        <v>112709</v>
      </c>
      <c r="I17" s="17">
        <f t="shared" si="0"/>
        <v>1.4292652616094752</v>
      </c>
    </row>
    <row r="18" spans="1:9" ht="14.25" customHeight="1" x14ac:dyDescent="0.15">
      <c r="A18" s="14"/>
      <c r="B18" s="18"/>
      <c r="C18" s="18"/>
      <c r="D18" s="18"/>
      <c r="E18" s="27" t="s">
        <v>11</v>
      </c>
      <c r="F18" s="15"/>
      <c r="G18" s="16">
        <v>3267</v>
      </c>
      <c r="H18" s="16">
        <v>6311</v>
      </c>
      <c r="I18" s="17">
        <f t="shared" si="0"/>
        <v>1.9317416590143863</v>
      </c>
    </row>
    <row r="19" spans="1:9" ht="14.25" customHeight="1" x14ac:dyDescent="0.15">
      <c r="A19" s="14"/>
      <c r="B19" s="18"/>
      <c r="C19" s="18"/>
      <c r="D19" s="18"/>
      <c r="E19" s="19"/>
      <c r="F19" s="20"/>
      <c r="G19" s="21"/>
      <c r="H19" s="21"/>
      <c r="I19" s="17"/>
    </row>
    <row r="20" spans="1:9" ht="14.25" customHeight="1" x14ac:dyDescent="0.15">
      <c r="A20" s="14"/>
      <c r="B20" s="18"/>
      <c r="C20" s="18"/>
      <c r="D20" s="44" t="s">
        <v>12</v>
      </c>
      <c r="E20" s="44"/>
      <c r="F20" s="15"/>
      <c r="G20" s="16">
        <v>2096</v>
      </c>
      <c r="H20" s="16">
        <v>3818</v>
      </c>
      <c r="I20" s="17">
        <f>H20/G20</f>
        <v>1.8215648854961832</v>
      </c>
    </row>
    <row r="21" spans="1:9" ht="14.25" customHeight="1" x14ac:dyDescent="0.15">
      <c r="A21" s="14"/>
      <c r="B21" s="18"/>
      <c r="C21" s="18"/>
      <c r="D21" s="18"/>
      <c r="E21" s="19"/>
      <c r="F21" s="20"/>
      <c r="G21" s="21"/>
      <c r="H21" s="21"/>
      <c r="I21" s="17"/>
    </row>
    <row r="22" spans="1:9" ht="14.25" customHeight="1" x14ac:dyDescent="0.15">
      <c r="A22" s="14"/>
      <c r="B22" s="18"/>
      <c r="C22" s="44" t="s">
        <v>13</v>
      </c>
      <c r="D22" s="44"/>
      <c r="E22" s="44"/>
      <c r="F22" s="15"/>
      <c r="G22" s="16">
        <v>3437</v>
      </c>
      <c r="H22" s="16">
        <v>4618</v>
      </c>
      <c r="I22" s="17">
        <f>H22/G22</f>
        <v>1.3436136165260402</v>
      </c>
    </row>
    <row r="23" spans="1:9" ht="6.95" customHeight="1" thickBot="1" x14ac:dyDescent="0.2">
      <c r="A23" s="22"/>
      <c r="B23" s="23"/>
      <c r="C23" s="23"/>
      <c r="D23" s="23"/>
      <c r="E23" s="24"/>
      <c r="F23" s="25"/>
      <c r="G23" s="26"/>
      <c r="H23" s="26"/>
      <c r="I23" s="26"/>
    </row>
    <row r="24" spans="1:9" ht="18" customHeight="1" x14ac:dyDescent="0.15">
      <c r="A24" s="28" t="s">
        <v>14</v>
      </c>
      <c r="B24" s="29"/>
      <c r="C24" s="29"/>
      <c r="D24" s="29"/>
      <c r="E24" s="29"/>
      <c r="F24" s="30"/>
      <c r="G24" s="30"/>
      <c r="H24" s="30"/>
      <c r="I24" s="30"/>
    </row>
  </sheetData>
  <mergeCells count="12">
    <mergeCell ref="A24:I24"/>
    <mergeCell ref="A1:I1"/>
    <mergeCell ref="A2:I2"/>
    <mergeCell ref="B4:E7"/>
    <mergeCell ref="G4:G7"/>
    <mergeCell ref="H4:H7"/>
    <mergeCell ref="I4:I7"/>
    <mergeCell ref="B9:E9"/>
    <mergeCell ref="C11:E11"/>
    <mergeCell ref="D13:E13"/>
    <mergeCell ref="D20:E20"/>
    <mergeCell ref="C22:E22"/>
  </mergeCells>
  <phoneticPr fontId="1"/>
  <pageMargins left="0.39370078740157483" right="0.39370078740157483" top="0.98425196850393704" bottom="0.82677165354330717" header="0.51181102362204722" footer="0.51181102362204722"/>
  <pageSetup paperSize="9" scale="75" pageOrder="overThenDown" orientation="portrait" horizontalDpi="160" verticalDpi="1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2020-03-06T05:23:58Z</dcterms:created>
  <dcterms:modified xsi:type="dcterms:W3CDTF">2020-03-13T02:44:24Z</dcterms:modified>
</cp:coreProperties>
</file>