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31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<sst xmlns="http://schemas.openxmlformats.org/spreadsheetml/2006/main" count="60" uniqueCount="51">
  <si>
    <t>　　　　　　事務局の（　）は税務部税制課で併任。</t>
  </si>
  <si>
    <t xml:space="preserve">      （注）公平委員会事務局の（　）は総務部法制課、農業委員会事務局の（　）は産業振興部農林課、固定資産評価審査委員会</t>
  </si>
  <si>
    <t xml:space="preserve">  資料：総務部職員課</t>
  </si>
  <si>
    <t>市議会事務局</t>
  </si>
  <si>
    <t>固定資産評価審査委員会事務局</t>
  </si>
  <si>
    <t>農業委員会事務局</t>
  </si>
  <si>
    <t>監査事務局</t>
  </si>
  <si>
    <t>公平委員会事務局</t>
  </si>
  <si>
    <t>選挙管理委員会事務局</t>
  </si>
  <si>
    <t>図書館部</t>
  </si>
  <si>
    <t>生涯学習スポーツ部</t>
  </si>
  <si>
    <t>学校教育部</t>
  </si>
  <si>
    <t>教育委員会事務局</t>
  </si>
  <si>
    <t>会計課</t>
  </si>
  <si>
    <t>道路交通部</t>
  </si>
  <si>
    <t>まちなみ整備部</t>
  </si>
  <si>
    <t>拠点整備部</t>
  </si>
  <si>
    <t>都市計画部</t>
  </si>
  <si>
    <t>水循環部</t>
  </si>
  <si>
    <t>資源循環部</t>
  </si>
  <si>
    <t>環境部</t>
  </si>
  <si>
    <t>産業振興部</t>
  </si>
  <si>
    <t>子ども家庭部</t>
  </si>
  <si>
    <t>健康部（保健所）</t>
  </si>
  <si>
    <t>医療保険部</t>
  </si>
  <si>
    <t>臨時給付金対策室</t>
  </si>
  <si>
    <t>福祉部</t>
  </si>
  <si>
    <t>市民部</t>
  </si>
  <si>
    <t>生活安全部</t>
  </si>
  <si>
    <t>税務部</t>
  </si>
  <si>
    <t>財務部</t>
  </si>
  <si>
    <t>総務部</t>
  </si>
  <si>
    <t>市民活動推進部</t>
  </si>
  <si>
    <t>社会保障・税番号制度対策室</t>
  </si>
  <si>
    <t>行財政改革部</t>
  </si>
  <si>
    <t>市史編さん室</t>
  </si>
  <si>
    <t>総合経営部</t>
  </si>
  <si>
    <t>都市戦略部</t>
  </si>
  <si>
    <t>市長部局</t>
  </si>
  <si>
    <t>総数</t>
  </si>
  <si>
    <t>女</t>
  </si>
  <si>
    <t>男</t>
  </si>
  <si>
    <t>合 計</t>
  </si>
  <si>
    <t>医師</t>
  </si>
  <si>
    <t>技能労務職</t>
  </si>
  <si>
    <t>一般行政職</t>
  </si>
  <si>
    <t>総　　　　　数</t>
  </si>
  <si>
    <t>部局</t>
  </si>
  <si>
    <t>部　　　   　　 　　　局</t>
  </si>
  <si>
    <t xml:space="preserve">平成26年4月1日現在  </t>
  </si>
  <si>
    <t xml:space="preserve">  231   市職員数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</si>
</sst>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#\);&quot;△&quot;\(#\);\(\-\)"/>
    <numFmt numFmtId="178" formatCode="\(General\)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b/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 quotePrefix="1">
      <alignment horizontal="right"/>
      <protection/>
    </xf>
    <xf numFmtId="0" fontId="20" fillId="0" borderId="12" xfId="0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>
      <alignment horizontal="distributed"/>
    </xf>
    <xf numFmtId="0" fontId="20" fillId="0" borderId="0" xfId="0" applyFont="1" applyFill="1" applyBorder="1" applyAlignment="1" applyProtection="1">
      <alignment horizontal="distributed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distributed"/>
      <protection/>
    </xf>
    <xf numFmtId="0" fontId="18" fillId="0" borderId="0" xfId="0" applyFont="1" applyBorder="1" applyAlignment="1">
      <alignment horizontal="distributed"/>
    </xf>
    <xf numFmtId="177" fontId="20" fillId="0" borderId="0" xfId="0" applyNumberFormat="1" applyFont="1" applyFill="1" applyBorder="1" applyAlignment="1" applyProtection="1">
      <alignment horizontal="right"/>
      <protection/>
    </xf>
    <xf numFmtId="178" fontId="20" fillId="0" borderId="0" xfId="0" applyNumberFormat="1" applyFont="1" applyFill="1" applyBorder="1" applyAlignment="1" applyProtection="1">
      <alignment horizontal="right"/>
      <protection/>
    </xf>
    <xf numFmtId="178" fontId="20" fillId="0" borderId="13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 horizontal="distributed"/>
    </xf>
    <xf numFmtId="0" fontId="22" fillId="0" borderId="0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/>
      <protection/>
    </xf>
    <xf numFmtId="0" fontId="44" fillId="0" borderId="0" xfId="0" applyFont="1" applyBorder="1" applyAlignment="1">
      <alignment horizontal="distributed"/>
    </xf>
    <xf numFmtId="0" fontId="45" fillId="0" borderId="0" xfId="0" applyFont="1" applyBorder="1" applyAlignment="1">
      <alignment horizontal="distributed" vertical="center"/>
    </xf>
    <xf numFmtId="0" fontId="20" fillId="0" borderId="14" xfId="0" applyFont="1" applyFill="1" applyBorder="1" applyAlignment="1" applyProtection="1" quotePrefix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18" fillId="0" borderId="15" xfId="0" applyFont="1" applyBorder="1" applyAlignment="1">
      <alignment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 quotePrefix="1">
      <alignment horizontal="center" vertical="center"/>
      <protection/>
    </xf>
    <xf numFmtId="0" fontId="20" fillId="0" borderId="20" xfId="0" applyFont="1" applyFill="1" applyBorder="1" applyAlignment="1" applyProtection="1" quotePrefix="1">
      <alignment horizontal="center" vertical="center"/>
      <protection/>
    </xf>
    <xf numFmtId="0" fontId="0" fillId="0" borderId="21" xfId="0" applyBorder="1" applyAlignment="1">
      <alignment horizontal="distributed" vertical="center"/>
    </xf>
    <xf numFmtId="0" fontId="20" fillId="0" borderId="21" xfId="0" applyFont="1" applyFill="1" applyBorder="1" applyAlignment="1" applyProtection="1" quotePrefix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8" fillId="0" borderId="20" xfId="0" applyFont="1" applyFill="1" applyBorder="1" applyAlignment="1" applyProtection="1">
      <alignment horizontal="distributed" vertical="center"/>
      <protection/>
    </xf>
    <xf numFmtId="0" fontId="18" fillId="0" borderId="21" xfId="0" applyFont="1" applyFill="1" applyBorder="1" applyAlignment="1" applyProtection="1">
      <alignment horizontal="distributed" vertical="center"/>
      <protection/>
    </xf>
    <xf numFmtId="0" fontId="18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8" fillId="0" borderId="23" xfId="0" applyFont="1" applyFill="1" applyBorder="1" applyAlignment="1" applyProtection="1">
      <alignment horizontal="distributed" vertical="center"/>
      <protection/>
    </xf>
    <xf numFmtId="0" fontId="18" fillId="0" borderId="24" xfId="0" applyFont="1" applyFill="1" applyBorder="1" applyAlignment="1" applyProtection="1">
      <alignment horizontal="distributed" vertical="center"/>
      <protection/>
    </xf>
    <xf numFmtId="0" fontId="18" fillId="0" borderId="10" xfId="0" applyFont="1" applyFill="1" applyBorder="1" applyAlignment="1" applyProtection="1">
      <alignment horizontal="distributed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distributed" vertical="center"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left"/>
    </xf>
    <xf numFmtId="0" fontId="1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3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5.25390625" style="1" customWidth="1"/>
    <col min="4" max="4" width="1.75390625" style="1" customWidth="1"/>
    <col min="5" max="5" width="8.375" style="1" customWidth="1"/>
    <col min="6" max="16" width="8.375" style="2" customWidth="1"/>
    <col min="17" max="17" width="9.75390625" style="1" bestFit="1" customWidth="1"/>
    <col min="18" max="16384" width="9.125" style="1" customWidth="1"/>
  </cols>
  <sheetData>
    <row r="1" spans="1:16" ht="18" customHeight="1">
      <c r="A1" s="66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3:4" ht="4.5" customHeight="1" thickBot="1">
      <c r="C3" s="18"/>
      <c r="D3" s="18"/>
    </row>
    <row r="4" spans="1:16" ht="14.25" customHeight="1">
      <c r="A4" s="63" t="s">
        <v>48</v>
      </c>
      <c r="B4" s="62" t="s">
        <v>47</v>
      </c>
      <c r="C4" s="61"/>
      <c r="D4" s="60"/>
      <c r="E4" s="59" t="s">
        <v>46</v>
      </c>
      <c r="F4" s="59"/>
      <c r="G4" s="59"/>
      <c r="H4" s="56" t="s">
        <v>45</v>
      </c>
      <c r="I4" s="58"/>
      <c r="J4" s="57"/>
      <c r="K4" s="56" t="s">
        <v>44</v>
      </c>
      <c r="L4" s="58"/>
      <c r="M4" s="57"/>
      <c r="N4" s="56" t="s">
        <v>43</v>
      </c>
      <c r="O4" s="55"/>
      <c r="P4" s="55"/>
    </row>
    <row r="5" spans="1:16" ht="14.25" customHeight="1">
      <c r="A5" s="49"/>
      <c r="B5" s="48"/>
      <c r="C5" s="48"/>
      <c r="D5" s="47"/>
      <c r="E5" s="46"/>
      <c r="F5" s="46"/>
      <c r="G5" s="46"/>
      <c r="H5" s="54"/>
      <c r="I5" s="53"/>
      <c r="J5" s="52"/>
      <c r="K5" s="54"/>
      <c r="L5" s="53"/>
      <c r="M5" s="52"/>
      <c r="N5" s="51"/>
      <c r="O5" s="50"/>
      <c r="P5" s="50"/>
    </row>
    <row r="6" spans="1:16" ht="14.25" customHeight="1">
      <c r="A6" s="49"/>
      <c r="B6" s="48"/>
      <c r="C6" s="48"/>
      <c r="D6" s="47"/>
      <c r="E6" s="46" t="s">
        <v>42</v>
      </c>
      <c r="F6" s="45" t="s">
        <v>41</v>
      </c>
      <c r="G6" s="45" t="s">
        <v>40</v>
      </c>
      <c r="H6" s="45" t="s">
        <v>42</v>
      </c>
      <c r="I6" s="45" t="s">
        <v>41</v>
      </c>
      <c r="J6" s="45" t="s">
        <v>40</v>
      </c>
      <c r="K6" s="45" t="s">
        <v>42</v>
      </c>
      <c r="L6" s="45" t="s">
        <v>41</v>
      </c>
      <c r="M6" s="45" t="s">
        <v>40</v>
      </c>
      <c r="N6" s="45" t="s">
        <v>42</v>
      </c>
      <c r="O6" s="45" t="s">
        <v>41</v>
      </c>
      <c r="P6" s="44" t="s">
        <v>40</v>
      </c>
    </row>
    <row r="7" spans="1:16" ht="14.25" customHeight="1">
      <c r="A7" s="43"/>
      <c r="B7" s="42"/>
      <c r="C7" s="42"/>
      <c r="D7" s="41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8"/>
    </row>
    <row r="8" spans="1:17" ht="6.75" customHeight="1">
      <c r="A8" s="37"/>
      <c r="B8" s="37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4"/>
    </row>
    <row r="9" spans="1:17" ht="12.75" customHeight="1">
      <c r="A9" s="4"/>
      <c r="B9" s="20" t="s">
        <v>39</v>
      </c>
      <c r="C9" s="20"/>
      <c r="D9" s="18"/>
      <c r="E9" s="17">
        <f>E11+E42+E47+E51+E57</f>
        <v>2766</v>
      </c>
      <c r="F9" s="16">
        <f>F11+F42+F47+F51+F57</f>
        <v>1867</v>
      </c>
      <c r="G9" s="16">
        <f>G11+G42+G47+G51+G57</f>
        <v>899</v>
      </c>
      <c r="H9" s="16">
        <f>H11+H42+H47+H51+H57</f>
        <v>2289</v>
      </c>
      <c r="I9" s="16">
        <f>I11+I42+I47+I51+I57</f>
        <v>1458</v>
      </c>
      <c r="J9" s="16">
        <f>J11+J42+J47+J51+J57</f>
        <v>831</v>
      </c>
      <c r="K9" s="16">
        <f>K11+K42+K47+K51+K57</f>
        <v>474</v>
      </c>
      <c r="L9" s="16">
        <f>L11+L42+L47+L51+L57</f>
        <v>409</v>
      </c>
      <c r="M9" s="16">
        <f>M11+M42+M47+M51+M57</f>
        <v>65</v>
      </c>
      <c r="N9" s="16">
        <f>N11+N42+N47+N51+N57</f>
        <v>3</v>
      </c>
      <c r="O9" s="16">
        <f>O11+O42+O47+O51+O57</f>
        <v>0</v>
      </c>
      <c r="P9" s="16">
        <f>P11+P42+P47+P51+P57</f>
        <v>3</v>
      </c>
      <c r="Q9" s="14"/>
    </row>
    <row r="10" spans="1:17" ht="12.75" customHeight="1">
      <c r="A10" s="4"/>
      <c r="B10" s="24"/>
      <c r="C10" s="23"/>
      <c r="D10" s="14"/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4"/>
    </row>
    <row r="11" spans="1:17" ht="12.75" customHeight="1">
      <c r="A11" s="4"/>
      <c r="B11" s="20" t="s">
        <v>38</v>
      </c>
      <c r="C11" s="20"/>
      <c r="D11" s="34"/>
      <c r="E11" s="16">
        <f>SUM(F11:G11)</f>
        <v>2272</v>
      </c>
      <c r="F11" s="16">
        <f>SUM(F12:F40)</f>
        <v>1560</v>
      </c>
      <c r="G11" s="16">
        <f>SUM(G12:G40)</f>
        <v>712</v>
      </c>
      <c r="H11" s="16">
        <f>SUM(H12:H40)</f>
        <v>1973</v>
      </c>
      <c r="I11" s="16">
        <f>SUM(I12:I40)</f>
        <v>1284</v>
      </c>
      <c r="J11" s="16">
        <f>SUM(J12:J40)</f>
        <v>689</v>
      </c>
      <c r="K11" s="16">
        <f>SUM(K12:K40)</f>
        <v>296</v>
      </c>
      <c r="L11" s="16">
        <f>SUM(L12:L40)</f>
        <v>276</v>
      </c>
      <c r="M11" s="16">
        <f>SUM(M12:M40)</f>
        <v>20</v>
      </c>
      <c r="N11" s="16">
        <f>SUM(N12:N40)</f>
        <v>3</v>
      </c>
      <c r="O11" s="16">
        <f>SUM(O12:O40)</f>
        <v>0</v>
      </c>
      <c r="P11" s="16">
        <f>SUM(P12:P40)</f>
        <v>3</v>
      </c>
      <c r="Q11" s="14"/>
    </row>
    <row r="12" spans="1:17" ht="12.75" customHeight="1">
      <c r="A12" s="4"/>
      <c r="B12" s="24"/>
      <c r="C12" s="32" t="s">
        <v>37</v>
      </c>
      <c r="D12" s="18"/>
      <c r="E12" s="17">
        <f>SUM(F12:G12)</f>
        <v>28</v>
      </c>
      <c r="F12" s="16">
        <f>I12+L12+O12</f>
        <v>18</v>
      </c>
      <c r="G12" s="16">
        <f>J12+M12+P12</f>
        <v>10</v>
      </c>
      <c r="H12" s="16">
        <f>SUM(I12:J12)</f>
        <v>28</v>
      </c>
      <c r="I12" s="16">
        <v>18</v>
      </c>
      <c r="J12" s="16">
        <v>10</v>
      </c>
      <c r="K12" s="16">
        <f>SUM(L12:M12)</f>
        <v>0</v>
      </c>
      <c r="L12" s="15">
        <v>0</v>
      </c>
      <c r="M12" s="15">
        <v>0</v>
      </c>
      <c r="N12" s="16">
        <f>SUM(O12:P12)</f>
        <v>0</v>
      </c>
      <c r="O12" s="15">
        <v>0</v>
      </c>
      <c r="P12" s="15">
        <v>0</v>
      </c>
      <c r="Q12" s="14"/>
    </row>
    <row r="13" spans="1:17" ht="12.75" customHeight="1">
      <c r="A13" s="4"/>
      <c r="B13" s="24"/>
      <c r="C13" s="32" t="s">
        <v>36</v>
      </c>
      <c r="D13" s="18"/>
      <c r="E13" s="17">
        <f>SUM(F13:G13)</f>
        <v>17</v>
      </c>
      <c r="F13" s="16">
        <f>I13+L13+O13</f>
        <v>12</v>
      </c>
      <c r="G13" s="16">
        <f>J13+M13+P13</f>
        <v>5</v>
      </c>
      <c r="H13" s="16">
        <f>SUM(I13:J13)</f>
        <v>17</v>
      </c>
      <c r="I13" s="16">
        <v>12</v>
      </c>
      <c r="J13" s="16">
        <v>5</v>
      </c>
      <c r="K13" s="16">
        <f>SUM(L13:M13)</f>
        <v>0</v>
      </c>
      <c r="L13" s="15">
        <v>0</v>
      </c>
      <c r="M13" s="15">
        <v>0</v>
      </c>
      <c r="N13" s="16">
        <f>SUM(O13:P13)</f>
        <v>0</v>
      </c>
      <c r="O13" s="15">
        <v>0</v>
      </c>
      <c r="P13" s="15">
        <v>0</v>
      </c>
      <c r="Q13" s="14"/>
    </row>
    <row r="14" spans="1:17" ht="12.75" customHeight="1">
      <c r="A14" s="4"/>
      <c r="B14" s="24"/>
      <c r="C14" s="32" t="s">
        <v>35</v>
      </c>
      <c r="D14" s="18"/>
      <c r="E14" s="17">
        <f>SUM(F14:G14)</f>
        <v>9</v>
      </c>
      <c r="F14" s="16">
        <f>I14+L14+O14</f>
        <v>7</v>
      </c>
      <c r="G14" s="16">
        <f>J14+M14+P14</f>
        <v>2</v>
      </c>
      <c r="H14" s="16">
        <f>SUM(I14:J14)</f>
        <v>9</v>
      </c>
      <c r="I14" s="16">
        <v>7</v>
      </c>
      <c r="J14" s="16">
        <v>2</v>
      </c>
      <c r="K14" s="16">
        <f>SUM(L14:M14)</f>
        <v>0</v>
      </c>
      <c r="L14" s="15">
        <v>0</v>
      </c>
      <c r="M14" s="15">
        <v>0</v>
      </c>
      <c r="N14" s="16">
        <f>SUM(O14:P14)</f>
        <v>0</v>
      </c>
      <c r="O14" s="15">
        <v>0</v>
      </c>
      <c r="P14" s="15">
        <v>0</v>
      </c>
      <c r="Q14" s="14"/>
    </row>
    <row r="15" spans="1:17" ht="12.75" customHeight="1">
      <c r="A15" s="4"/>
      <c r="B15" s="24"/>
      <c r="C15" s="32" t="s">
        <v>34</v>
      </c>
      <c r="D15" s="18"/>
      <c r="E15" s="17">
        <f>SUM(F15:G15)</f>
        <v>36</v>
      </c>
      <c r="F15" s="16">
        <f>I15+L15+O15</f>
        <v>24</v>
      </c>
      <c r="G15" s="16">
        <f>J15+M15+P15</f>
        <v>12</v>
      </c>
      <c r="H15" s="16">
        <f>SUM(I15:J15)</f>
        <v>36</v>
      </c>
      <c r="I15" s="16">
        <v>24</v>
      </c>
      <c r="J15" s="16">
        <v>12</v>
      </c>
      <c r="K15" s="16">
        <f>SUM(L15:M15)</f>
        <v>0</v>
      </c>
      <c r="L15" s="15">
        <v>0</v>
      </c>
      <c r="M15" s="15">
        <v>0</v>
      </c>
      <c r="N15" s="16">
        <f>SUM(O15:P15)</f>
        <v>0</v>
      </c>
      <c r="O15" s="15">
        <v>0</v>
      </c>
      <c r="P15" s="15">
        <v>0</v>
      </c>
      <c r="Q15" s="14"/>
    </row>
    <row r="16" spans="1:17" ht="17.25" customHeight="1">
      <c r="A16" s="4"/>
      <c r="B16" s="24"/>
      <c r="C16" s="33" t="s">
        <v>33</v>
      </c>
      <c r="D16" s="18"/>
      <c r="E16" s="17">
        <f>SUM(F16:G16)</f>
        <v>3</v>
      </c>
      <c r="F16" s="16">
        <f>I16+L16+O16</f>
        <v>3</v>
      </c>
      <c r="G16" s="16">
        <f>J16+M16+P16</f>
        <v>0</v>
      </c>
      <c r="H16" s="16">
        <f>SUM(I16:J16)</f>
        <v>3</v>
      </c>
      <c r="I16" s="15">
        <v>3</v>
      </c>
      <c r="J16" s="16">
        <v>0</v>
      </c>
      <c r="K16" s="16">
        <f>SUM(L16:M16)</f>
        <v>0</v>
      </c>
      <c r="L16" s="15">
        <v>0</v>
      </c>
      <c r="M16" s="15">
        <v>0</v>
      </c>
      <c r="N16" s="16">
        <f>SUM(O16:P16)</f>
        <v>0</v>
      </c>
      <c r="O16" s="15">
        <v>0</v>
      </c>
      <c r="P16" s="15">
        <v>0</v>
      </c>
      <c r="Q16" s="14"/>
    </row>
    <row r="17" spans="1:17" ht="12.75" customHeight="1">
      <c r="A17" s="4"/>
      <c r="B17" s="24"/>
      <c r="C17" s="32"/>
      <c r="D17" s="18"/>
      <c r="E17" s="17"/>
      <c r="F17" s="16"/>
      <c r="G17" s="16"/>
      <c r="H17" s="16"/>
      <c r="I17" s="16"/>
      <c r="J17" s="16"/>
      <c r="K17" s="16"/>
      <c r="L17" s="15"/>
      <c r="M17" s="15"/>
      <c r="N17" s="16"/>
      <c r="O17" s="15"/>
      <c r="P17" s="15"/>
      <c r="Q17" s="14"/>
    </row>
    <row r="18" spans="1:17" ht="12.75" customHeight="1">
      <c r="A18" s="4"/>
      <c r="B18" s="24"/>
      <c r="C18" s="32" t="s">
        <v>32</v>
      </c>
      <c r="D18" s="18"/>
      <c r="E18" s="17">
        <f>SUM(F18:G18)</f>
        <v>28</v>
      </c>
      <c r="F18" s="16">
        <f>I18+L18+O18</f>
        <v>19</v>
      </c>
      <c r="G18" s="16">
        <f>J18+M18+P18</f>
        <v>9</v>
      </c>
      <c r="H18" s="16">
        <f>SUM(I18:J18)</f>
        <v>28</v>
      </c>
      <c r="I18" s="16">
        <v>19</v>
      </c>
      <c r="J18" s="16">
        <v>9</v>
      </c>
      <c r="K18" s="16">
        <f>SUM(L18:M18)</f>
        <v>0</v>
      </c>
      <c r="L18" s="16">
        <v>0</v>
      </c>
      <c r="M18" s="16">
        <v>0</v>
      </c>
      <c r="N18" s="16">
        <f>SUM(O18:P18)</f>
        <v>0</v>
      </c>
      <c r="O18" s="15">
        <v>0</v>
      </c>
      <c r="P18" s="15">
        <v>0</v>
      </c>
      <c r="Q18" s="14"/>
    </row>
    <row r="19" spans="1:17" ht="12.75" customHeight="1">
      <c r="A19" s="4"/>
      <c r="B19" s="24"/>
      <c r="C19" s="32" t="s">
        <v>31</v>
      </c>
      <c r="D19" s="18"/>
      <c r="E19" s="17">
        <f>SUM(F19:G19)</f>
        <v>144</v>
      </c>
      <c r="F19" s="16">
        <f>I19+L19+O19</f>
        <v>78</v>
      </c>
      <c r="G19" s="16">
        <f>J19+M19+P19</f>
        <v>66</v>
      </c>
      <c r="H19" s="16">
        <f>SUM(I19:J19)</f>
        <v>144</v>
      </c>
      <c r="I19" s="16">
        <v>78</v>
      </c>
      <c r="J19" s="16">
        <v>66</v>
      </c>
      <c r="K19" s="16">
        <v>0</v>
      </c>
      <c r="L19" s="16">
        <v>0</v>
      </c>
      <c r="M19" s="16">
        <v>0</v>
      </c>
      <c r="N19" s="16">
        <f>SUM(O19:P19)</f>
        <v>0</v>
      </c>
      <c r="O19" s="15">
        <v>0</v>
      </c>
      <c r="P19" s="15">
        <v>0</v>
      </c>
      <c r="Q19" s="14"/>
    </row>
    <row r="20" spans="1:17" ht="12.75" customHeight="1">
      <c r="A20" s="4"/>
      <c r="B20" s="24"/>
      <c r="C20" s="32" t="s">
        <v>30</v>
      </c>
      <c r="D20" s="18"/>
      <c r="E20" s="17">
        <f>SUM(F20:G20)</f>
        <v>105</v>
      </c>
      <c r="F20" s="16">
        <f>I20+L20+O20</f>
        <v>86</v>
      </c>
      <c r="G20" s="16">
        <f>J20+M20+P20</f>
        <v>19</v>
      </c>
      <c r="H20" s="16">
        <f>SUM(I20:J20)</f>
        <v>84</v>
      </c>
      <c r="I20" s="16">
        <v>66</v>
      </c>
      <c r="J20" s="16">
        <v>18</v>
      </c>
      <c r="K20" s="16">
        <f>SUM(L20:M20)</f>
        <v>21</v>
      </c>
      <c r="L20" s="16">
        <v>20</v>
      </c>
      <c r="M20" s="16">
        <v>1</v>
      </c>
      <c r="N20" s="16">
        <f>SUM(O20:P20)</f>
        <v>0</v>
      </c>
      <c r="O20" s="15">
        <v>0</v>
      </c>
      <c r="P20" s="15">
        <v>0</v>
      </c>
      <c r="Q20" s="14"/>
    </row>
    <row r="21" spans="1:17" ht="12.75" customHeight="1">
      <c r="A21" s="4"/>
      <c r="B21" s="24"/>
      <c r="C21" s="32" t="s">
        <v>29</v>
      </c>
      <c r="D21" s="18"/>
      <c r="E21" s="17">
        <f>SUM(F21:G21)</f>
        <v>170</v>
      </c>
      <c r="F21" s="16">
        <f>I21+L21+O21</f>
        <v>114</v>
      </c>
      <c r="G21" s="16">
        <f>J21+M21+P21</f>
        <v>56</v>
      </c>
      <c r="H21" s="16">
        <f>SUM(I21:J21)</f>
        <v>170</v>
      </c>
      <c r="I21" s="16">
        <v>114</v>
      </c>
      <c r="J21" s="16">
        <v>56</v>
      </c>
      <c r="K21" s="16">
        <f>SUM(L21:M21)</f>
        <v>0</v>
      </c>
      <c r="L21" s="16">
        <v>0</v>
      </c>
      <c r="M21" s="16">
        <v>0</v>
      </c>
      <c r="N21" s="16">
        <f>SUM(O21:P21)</f>
        <v>0</v>
      </c>
      <c r="O21" s="15">
        <v>0</v>
      </c>
      <c r="P21" s="15">
        <v>0</v>
      </c>
      <c r="Q21" s="21"/>
    </row>
    <row r="22" spans="1:17" ht="12.75" customHeight="1">
      <c r="A22" s="4"/>
      <c r="B22" s="24"/>
      <c r="C22" s="32" t="s">
        <v>28</v>
      </c>
      <c r="D22" s="18"/>
      <c r="E22" s="17">
        <f>SUM(F22:G22)</f>
        <v>24</v>
      </c>
      <c r="F22" s="16">
        <f>I22+L22+O22</f>
        <v>21</v>
      </c>
      <c r="G22" s="16">
        <f>J22+M22+P22</f>
        <v>3</v>
      </c>
      <c r="H22" s="16">
        <f>SUM(I22:J22)</f>
        <v>24</v>
      </c>
      <c r="I22" s="16">
        <v>21</v>
      </c>
      <c r="J22" s="16">
        <v>3</v>
      </c>
      <c r="K22" s="16">
        <f>SUM(L22:M22)</f>
        <v>0</v>
      </c>
      <c r="L22" s="16">
        <v>0</v>
      </c>
      <c r="M22" s="16">
        <v>0</v>
      </c>
      <c r="N22" s="16">
        <f>SUM(O22:P22)</f>
        <v>0</v>
      </c>
      <c r="O22" s="15">
        <v>0</v>
      </c>
      <c r="P22" s="15">
        <v>0</v>
      </c>
      <c r="Q22" s="14"/>
    </row>
    <row r="23" spans="1:17" ht="12.75" customHeight="1">
      <c r="A23" s="4"/>
      <c r="B23" s="24"/>
      <c r="C23" s="32"/>
      <c r="D23" s="18"/>
      <c r="E23" s="17"/>
      <c r="F23" s="16"/>
      <c r="G23" s="16"/>
      <c r="H23" s="16"/>
      <c r="I23" s="16"/>
      <c r="J23" s="16"/>
      <c r="K23" s="16"/>
      <c r="L23" s="15"/>
      <c r="M23" s="15"/>
      <c r="N23" s="16"/>
      <c r="O23" s="15"/>
      <c r="P23" s="15"/>
      <c r="Q23" s="14"/>
    </row>
    <row r="24" spans="1:17" ht="12.75" customHeight="1">
      <c r="A24" s="4"/>
      <c r="B24" s="24"/>
      <c r="C24" s="32" t="s">
        <v>27</v>
      </c>
      <c r="D24" s="18"/>
      <c r="E24" s="17">
        <f>SUM(F24:G24)</f>
        <v>180</v>
      </c>
      <c r="F24" s="16">
        <f>I24+L24+O24</f>
        <v>108</v>
      </c>
      <c r="G24" s="16">
        <f>J24+M24+P24</f>
        <v>72</v>
      </c>
      <c r="H24" s="16">
        <f>SUM(I24:J24)</f>
        <v>179</v>
      </c>
      <c r="I24" s="16">
        <v>107</v>
      </c>
      <c r="J24" s="16">
        <v>72</v>
      </c>
      <c r="K24" s="16">
        <f>SUM(L24:M24)</f>
        <v>1</v>
      </c>
      <c r="L24" s="16">
        <v>1</v>
      </c>
      <c r="M24" s="15">
        <v>0</v>
      </c>
      <c r="N24" s="16">
        <f>SUM(O24:P24)</f>
        <v>0</v>
      </c>
      <c r="O24" s="16">
        <v>0</v>
      </c>
      <c r="P24" s="15">
        <v>0</v>
      </c>
      <c r="Q24" s="14"/>
    </row>
    <row r="25" spans="1:17" ht="12.75" customHeight="1">
      <c r="A25" s="4"/>
      <c r="B25" s="24"/>
      <c r="C25" s="32" t="s">
        <v>26</v>
      </c>
      <c r="D25" s="18"/>
      <c r="E25" s="17">
        <f>SUM(F25:G25)</f>
        <v>238</v>
      </c>
      <c r="F25" s="16">
        <f>I25+L25+O25</f>
        <v>161</v>
      </c>
      <c r="G25" s="16">
        <f>J25+M25+P25</f>
        <v>77</v>
      </c>
      <c r="H25" s="16">
        <f>SUM(I25:J25)</f>
        <v>235</v>
      </c>
      <c r="I25" s="16">
        <v>161</v>
      </c>
      <c r="J25" s="16">
        <v>74</v>
      </c>
      <c r="K25" s="16">
        <f>SUM(L25:M25)</f>
        <v>3</v>
      </c>
      <c r="L25" s="16">
        <v>0</v>
      </c>
      <c r="M25" s="15">
        <v>3</v>
      </c>
      <c r="N25" s="16">
        <f>SUM(O25:P25)</f>
        <v>0</v>
      </c>
      <c r="O25" s="16">
        <v>0</v>
      </c>
      <c r="P25" s="15">
        <v>0</v>
      </c>
      <c r="Q25" s="14"/>
    </row>
    <row r="26" spans="1:17" ht="12.75" customHeight="1">
      <c r="A26" s="4"/>
      <c r="B26" s="24"/>
      <c r="C26" s="32" t="s">
        <v>25</v>
      </c>
      <c r="D26" s="18"/>
      <c r="E26" s="17">
        <f>SUM(F26:G26)</f>
        <v>3</v>
      </c>
      <c r="F26" s="16">
        <f>I26+L26+O26</f>
        <v>3</v>
      </c>
      <c r="G26" s="16">
        <f>J26+M26+P26</f>
        <v>0</v>
      </c>
      <c r="H26" s="16">
        <f>SUM(I26:J26)</f>
        <v>3</v>
      </c>
      <c r="I26" s="16">
        <v>3</v>
      </c>
      <c r="J26" s="16">
        <v>0</v>
      </c>
      <c r="K26" s="16">
        <f>SUM(L26:M26)</f>
        <v>0</v>
      </c>
      <c r="L26" s="16">
        <v>0</v>
      </c>
      <c r="M26" s="15">
        <v>0</v>
      </c>
      <c r="N26" s="16">
        <f>SUM(O26:P26)</f>
        <v>0</v>
      </c>
      <c r="O26" s="16">
        <v>0</v>
      </c>
      <c r="P26" s="15">
        <v>0</v>
      </c>
      <c r="Q26" s="14"/>
    </row>
    <row r="27" spans="1:17" ht="12.75" customHeight="1">
      <c r="A27" s="4"/>
      <c r="B27" s="24"/>
      <c r="C27" s="32" t="s">
        <v>24</v>
      </c>
      <c r="D27" s="18"/>
      <c r="E27" s="17">
        <f>SUM(F27:G27)</f>
        <v>167</v>
      </c>
      <c r="F27" s="16">
        <f>I27+L27+O27</f>
        <v>82</v>
      </c>
      <c r="G27" s="16">
        <f>J27+M27+P27</f>
        <v>85</v>
      </c>
      <c r="H27" s="16">
        <f>SUM(I27:J27)</f>
        <v>167</v>
      </c>
      <c r="I27" s="16">
        <v>82</v>
      </c>
      <c r="J27" s="16">
        <v>85</v>
      </c>
      <c r="K27" s="16">
        <f>SUM(L27:M27)</f>
        <v>0</v>
      </c>
      <c r="L27" s="16">
        <v>0</v>
      </c>
      <c r="M27" s="15">
        <v>0</v>
      </c>
      <c r="N27" s="16">
        <f>SUM(O27:P27)</f>
        <v>0</v>
      </c>
      <c r="O27" s="16">
        <v>0</v>
      </c>
      <c r="P27" s="15">
        <v>0</v>
      </c>
      <c r="Q27" s="14"/>
    </row>
    <row r="28" spans="1:17" ht="12.75" customHeight="1">
      <c r="A28" s="4"/>
      <c r="B28" s="24"/>
      <c r="C28" s="32" t="s">
        <v>23</v>
      </c>
      <c r="D28" s="18"/>
      <c r="E28" s="17">
        <f>SUM(F28:G28)</f>
        <v>64</v>
      </c>
      <c r="F28" s="16">
        <f>I28+L28+O28</f>
        <v>25</v>
      </c>
      <c r="G28" s="16">
        <f>J28+M28+P28</f>
        <v>39</v>
      </c>
      <c r="H28" s="16">
        <f>SUM(I28:J28)</f>
        <v>61</v>
      </c>
      <c r="I28" s="16">
        <v>25</v>
      </c>
      <c r="J28" s="16">
        <v>36</v>
      </c>
      <c r="K28" s="16">
        <f>SUM(L28:M28)</f>
        <v>0</v>
      </c>
      <c r="L28" s="16">
        <v>0</v>
      </c>
      <c r="M28" s="15">
        <v>0</v>
      </c>
      <c r="N28" s="16">
        <f>SUM(O28:P28)</f>
        <v>3</v>
      </c>
      <c r="O28" s="16">
        <v>0</v>
      </c>
      <c r="P28" s="15">
        <v>3</v>
      </c>
      <c r="Q28" s="14"/>
    </row>
    <row r="29" spans="1:17" ht="12.75" customHeight="1">
      <c r="A29" s="4"/>
      <c r="B29" s="24"/>
      <c r="C29" s="32"/>
      <c r="D29" s="18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16"/>
      <c r="Q29" s="14"/>
    </row>
    <row r="30" spans="1:17" ht="12.75" customHeight="1">
      <c r="A30" s="4"/>
      <c r="B30" s="24"/>
      <c r="C30" s="32" t="s">
        <v>22</v>
      </c>
      <c r="D30" s="18"/>
      <c r="E30" s="17">
        <f>SUM(F30:G30)</f>
        <v>262</v>
      </c>
      <c r="F30" s="16">
        <f>I30+L30+O30</f>
        <v>79</v>
      </c>
      <c r="G30" s="16">
        <f>J30+M30+P30</f>
        <v>183</v>
      </c>
      <c r="H30" s="16">
        <f>SUM(I30:J30)</f>
        <v>235</v>
      </c>
      <c r="I30" s="16">
        <v>68</v>
      </c>
      <c r="J30" s="16">
        <v>167</v>
      </c>
      <c r="K30" s="16">
        <f>SUM(L30:M30)</f>
        <v>27</v>
      </c>
      <c r="L30" s="16">
        <v>11</v>
      </c>
      <c r="M30" s="16">
        <v>16</v>
      </c>
      <c r="N30" s="16">
        <f>SUM(O30:P30)</f>
        <v>0</v>
      </c>
      <c r="O30" s="16">
        <v>0</v>
      </c>
      <c r="P30" s="16">
        <v>0</v>
      </c>
      <c r="Q30" s="14"/>
    </row>
    <row r="31" spans="1:17" ht="12.75" customHeight="1">
      <c r="A31" s="4"/>
      <c r="B31" s="24"/>
      <c r="C31" s="32" t="s">
        <v>21</v>
      </c>
      <c r="D31" s="18"/>
      <c r="E31" s="17">
        <f>SUM(F31:G31)</f>
        <v>49</v>
      </c>
      <c r="F31" s="16">
        <f>I31+L31+O31</f>
        <v>40</v>
      </c>
      <c r="G31" s="16">
        <f>J31+M31+P31</f>
        <v>9</v>
      </c>
      <c r="H31" s="16">
        <f>SUM(I31:J31)</f>
        <v>48</v>
      </c>
      <c r="I31" s="16">
        <v>39</v>
      </c>
      <c r="J31" s="16">
        <v>9</v>
      </c>
      <c r="K31" s="16">
        <f>SUM(L31:M31)</f>
        <v>1</v>
      </c>
      <c r="L31" s="16">
        <v>1</v>
      </c>
      <c r="M31" s="16">
        <v>0</v>
      </c>
      <c r="N31" s="16">
        <f>SUM(O31:P31)</f>
        <v>0</v>
      </c>
      <c r="O31" s="16">
        <v>0</v>
      </c>
      <c r="P31" s="16">
        <v>0</v>
      </c>
      <c r="Q31" s="14"/>
    </row>
    <row r="32" spans="1:17" ht="12.75" customHeight="1">
      <c r="A32" s="4"/>
      <c r="B32" s="24"/>
      <c r="C32" s="32" t="s">
        <v>20</v>
      </c>
      <c r="D32" s="18"/>
      <c r="E32" s="17">
        <f>SUM(F32:G32)</f>
        <v>32</v>
      </c>
      <c r="F32" s="16">
        <f>I32+L32+O32</f>
        <v>23</v>
      </c>
      <c r="G32" s="16">
        <f>J32+M32+P32</f>
        <v>9</v>
      </c>
      <c r="H32" s="16">
        <f>SUM(I32:J32)</f>
        <v>32</v>
      </c>
      <c r="I32" s="16">
        <v>23</v>
      </c>
      <c r="J32" s="16">
        <v>9</v>
      </c>
      <c r="K32" s="16">
        <f>SUM(L32:M32)</f>
        <v>0</v>
      </c>
      <c r="L32" s="16">
        <v>0</v>
      </c>
      <c r="M32" s="16">
        <v>0</v>
      </c>
      <c r="N32" s="16">
        <f>SUM(O32:P32)</f>
        <v>0</v>
      </c>
      <c r="O32" s="16">
        <v>0</v>
      </c>
      <c r="P32" s="16">
        <v>0</v>
      </c>
      <c r="Q32" s="14"/>
    </row>
    <row r="33" spans="1:17" ht="12.75" customHeight="1">
      <c r="A33" s="4"/>
      <c r="B33" s="24"/>
      <c r="C33" s="32" t="s">
        <v>19</v>
      </c>
      <c r="D33" s="18"/>
      <c r="E33" s="17">
        <f>SUM(F33:G33)</f>
        <v>326</v>
      </c>
      <c r="F33" s="16">
        <f>I33+L33+O33</f>
        <v>313</v>
      </c>
      <c r="G33" s="16">
        <f>J33+M33+P33</f>
        <v>13</v>
      </c>
      <c r="H33" s="16">
        <f>SUM(I33:J33)</f>
        <v>116</v>
      </c>
      <c r="I33" s="16">
        <v>103</v>
      </c>
      <c r="J33" s="16">
        <v>13</v>
      </c>
      <c r="K33" s="16">
        <f>SUM(L33:M33)</f>
        <v>210</v>
      </c>
      <c r="L33" s="16">
        <v>210</v>
      </c>
      <c r="M33" s="16">
        <v>0</v>
      </c>
      <c r="N33" s="16">
        <f>SUM(O33:P33)</f>
        <v>0</v>
      </c>
      <c r="O33" s="16">
        <v>0</v>
      </c>
      <c r="P33" s="16">
        <v>0</v>
      </c>
      <c r="Q33" s="14"/>
    </row>
    <row r="34" spans="1:17" ht="12.75" customHeight="1">
      <c r="A34" s="4"/>
      <c r="B34" s="24"/>
      <c r="C34" s="32" t="s">
        <v>18</v>
      </c>
      <c r="D34" s="18"/>
      <c r="E34" s="17">
        <f>SUM(F34:G34)</f>
        <v>83</v>
      </c>
      <c r="F34" s="16">
        <f>I34+L34+O34</f>
        <v>77</v>
      </c>
      <c r="G34" s="16">
        <f>J34+M34+P34</f>
        <v>6</v>
      </c>
      <c r="H34" s="16">
        <f>SUM(I34:J34)</f>
        <v>69</v>
      </c>
      <c r="I34" s="16">
        <v>63</v>
      </c>
      <c r="J34" s="16">
        <v>6</v>
      </c>
      <c r="K34" s="16">
        <f>SUM(L34:M34)</f>
        <v>14</v>
      </c>
      <c r="L34" s="16">
        <v>14</v>
      </c>
      <c r="M34" s="16">
        <v>0</v>
      </c>
      <c r="N34" s="16">
        <f>SUM(O34:P34)</f>
        <v>0</v>
      </c>
      <c r="O34" s="16">
        <v>0</v>
      </c>
      <c r="P34" s="16">
        <v>0</v>
      </c>
      <c r="Q34" s="14"/>
    </row>
    <row r="35" spans="1:17" ht="12.75" customHeight="1">
      <c r="A35" s="4"/>
      <c r="B35" s="24"/>
      <c r="C35" s="32"/>
      <c r="D35" s="18"/>
      <c r="E35" s="17"/>
      <c r="F35" s="16"/>
      <c r="G35" s="16"/>
      <c r="H35" s="16"/>
      <c r="I35" s="16"/>
      <c r="J35" s="16"/>
      <c r="K35" s="16"/>
      <c r="L35" s="16"/>
      <c r="M35" s="15"/>
      <c r="N35" s="16"/>
      <c r="O35" s="16"/>
      <c r="P35" s="15"/>
      <c r="Q35" s="14"/>
    </row>
    <row r="36" spans="1:17" ht="12.75" customHeight="1">
      <c r="A36" s="4"/>
      <c r="B36" s="24"/>
      <c r="C36" s="32" t="s">
        <v>17</v>
      </c>
      <c r="D36" s="18"/>
      <c r="E36" s="17">
        <f>SUM(F36:G36)</f>
        <v>25</v>
      </c>
      <c r="F36" s="16">
        <f>I36+L36+O36</f>
        <v>19</v>
      </c>
      <c r="G36" s="16">
        <f>J36+M36+P36</f>
        <v>6</v>
      </c>
      <c r="H36" s="16">
        <f>SUM(I36:J36)</f>
        <v>25</v>
      </c>
      <c r="I36" s="16">
        <v>19</v>
      </c>
      <c r="J36" s="16">
        <v>6</v>
      </c>
      <c r="K36" s="16">
        <f>SUM(L36:M36)</f>
        <v>0</v>
      </c>
      <c r="L36" s="15">
        <v>0</v>
      </c>
      <c r="M36" s="15">
        <v>0</v>
      </c>
      <c r="N36" s="16">
        <f>SUM(O36:P36)</f>
        <v>0</v>
      </c>
      <c r="O36" s="15">
        <v>0</v>
      </c>
      <c r="P36" s="15">
        <v>0</v>
      </c>
      <c r="Q36" s="14"/>
    </row>
    <row r="37" spans="1:17" ht="12.75" customHeight="1">
      <c r="A37" s="4"/>
      <c r="B37" s="24"/>
      <c r="C37" s="32" t="s">
        <v>16</v>
      </c>
      <c r="D37" s="18"/>
      <c r="E37" s="17">
        <f>SUM(F37:G37)</f>
        <v>44</v>
      </c>
      <c r="F37" s="16">
        <f>I37+L37+O37</f>
        <v>38</v>
      </c>
      <c r="G37" s="16">
        <f>J37+M37+P37</f>
        <v>6</v>
      </c>
      <c r="H37" s="16">
        <f>SUM(I37:J37)</f>
        <v>44</v>
      </c>
      <c r="I37" s="16">
        <v>38</v>
      </c>
      <c r="J37" s="16">
        <v>6</v>
      </c>
      <c r="K37" s="16">
        <f>SUM(L37:M37)</f>
        <v>0</v>
      </c>
      <c r="L37" s="15">
        <v>0</v>
      </c>
      <c r="M37" s="15">
        <v>0</v>
      </c>
      <c r="N37" s="16">
        <f>SUM(O37:P37)</f>
        <v>0</v>
      </c>
      <c r="O37" s="15">
        <v>0</v>
      </c>
      <c r="P37" s="15">
        <v>0</v>
      </c>
      <c r="Q37" s="14"/>
    </row>
    <row r="38" spans="1:17" ht="12.75" customHeight="1">
      <c r="A38" s="4"/>
      <c r="B38" s="24"/>
      <c r="C38" s="32" t="s">
        <v>15</v>
      </c>
      <c r="D38" s="18"/>
      <c r="E38" s="17">
        <f>SUM(F38:G38)</f>
        <v>79</v>
      </c>
      <c r="F38" s="16">
        <f>I38+L38+O38</f>
        <v>70</v>
      </c>
      <c r="G38" s="16">
        <f>J38+M38+P38</f>
        <v>9</v>
      </c>
      <c r="H38" s="16">
        <f>SUM(I38:J38)</f>
        <v>77</v>
      </c>
      <c r="I38" s="16">
        <v>68</v>
      </c>
      <c r="J38" s="16">
        <v>9</v>
      </c>
      <c r="K38" s="16">
        <f>SUM(L38:M38)</f>
        <v>2</v>
      </c>
      <c r="L38" s="15">
        <v>2</v>
      </c>
      <c r="M38" s="15">
        <v>0</v>
      </c>
      <c r="N38" s="16">
        <f>SUM(O38:P38)</f>
        <v>0</v>
      </c>
      <c r="O38" s="15">
        <v>0</v>
      </c>
      <c r="P38" s="15">
        <v>0</v>
      </c>
      <c r="Q38" s="14"/>
    </row>
    <row r="39" spans="1:17" ht="12.75" customHeight="1">
      <c r="A39" s="4"/>
      <c r="B39" s="24"/>
      <c r="C39" s="32" t="s">
        <v>14</v>
      </c>
      <c r="D39" s="18"/>
      <c r="E39" s="17">
        <f>SUM(F39:G39)</f>
        <v>139</v>
      </c>
      <c r="F39" s="16">
        <f>I39+L39+O39</f>
        <v>131</v>
      </c>
      <c r="G39" s="16">
        <f>J39+M39+P39</f>
        <v>8</v>
      </c>
      <c r="H39" s="16">
        <f>SUM(I39:J39)</f>
        <v>122</v>
      </c>
      <c r="I39" s="16">
        <v>114</v>
      </c>
      <c r="J39" s="16">
        <v>8</v>
      </c>
      <c r="K39" s="16">
        <f>SUM(L39:M39)</f>
        <v>17</v>
      </c>
      <c r="L39" s="15">
        <v>17</v>
      </c>
      <c r="M39" s="15">
        <v>0</v>
      </c>
      <c r="N39" s="16">
        <f>SUM(O39:P39)</f>
        <v>0</v>
      </c>
      <c r="O39" s="15">
        <v>0</v>
      </c>
      <c r="P39" s="15">
        <v>0</v>
      </c>
      <c r="Q39" s="16"/>
    </row>
    <row r="40" spans="1:17" ht="12.75" customHeight="1">
      <c r="A40" s="4"/>
      <c r="B40" s="24"/>
      <c r="C40" s="32" t="s">
        <v>13</v>
      </c>
      <c r="D40" s="18"/>
      <c r="E40" s="17">
        <f>SUM(F40:G40)</f>
        <v>17</v>
      </c>
      <c r="F40" s="16">
        <f>I40+L40+O40</f>
        <v>9</v>
      </c>
      <c r="G40" s="16">
        <f>J40+M40+P40</f>
        <v>8</v>
      </c>
      <c r="H40" s="16">
        <f>SUM(I40:J40)</f>
        <v>17</v>
      </c>
      <c r="I40" s="16">
        <v>9</v>
      </c>
      <c r="J40" s="16">
        <v>8</v>
      </c>
      <c r="K40" s="16">
        <f>SUM(L40:M40)</f>
        <v>0</v>
      </c>
      <c r="L40" s="15">
        <v>0</v>
      </c>
      <c r="M40" s="15">
        <v>0</v>
      </c>
      <c r="N40" s="16">
        <f>SUM(O40:P40)</f>
        <v>0</v>
      </c>
      <c r="O40" s="15">
        <v>0</v>
      </c>
      <c r="P40" s="15">
        <v>0</v>
      </c>
      <c r="Q40" s="14"/>
    </row>
    <row r="41" spans="1:17" ht="12.75" customHeight="1">
      <c r="A41" s="4"/>
      <c r="B41" s="24"/>
      <c r="C41" s="23"/>
      <c r="D41" s="14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4"/>
    </row>
    <row r="42" spans="1:17" ht="12.75" customHeight="1">
      <c r="A42" s="4"/>
      <c r="B42" s="20" t="s">
        <v>12</v>
      </c>
      <c r="C42" s="20"/>
      <c r="D42" s="18"/>
      <c r="E42" s="17">
        <f>SUM(E43:E45)</f>
        <v>457</v>
      </c>
      <c r="F42" s="16">
        <f>SUM(F43:F45)</f>
        <v>280</v>
      </c>
      <c r="G42" s="16">
        <f>SUM(G43:G45)</f>
        <v>177</v>
      </c>
      <c r="H42" s="16">
        <f>SUM(H43:H45)</f>
        <v>279</v>
      </c>
      <c r="I42" s="16">
        <f>SUM(I43:I45)</f>
        <v>147</v>
      </c>
      <c r="J42" s="16">
        <f>SUM(J43:J45)</f>
        <v>132</v>
      </c>
      <c r="K42" s="16">
        <f>SUM(K43:K45)</f>
        <v>178</v>
      </c>
      <c r="L42" s="16">
        <f>SUM(L43:L45)</f>
        <v>133</v>
      </c>
      <c r="M42" s="16">
        <f>SUM(M43:M45)</f>
        <v>45</v>
      </c>
      <c r="N42" s="16">
        <f>SUM(N43:N45)</f>
        <v>0</v>
      </c>
      <c r="O42" s="16">
        <f>SUM(O43:O45)</f>
        <v>0</v>
      </c>
      <c r="P42" s="16">
        <f>SUM(P43:P45)</f>
        <v>0</v>
      </c>
      <c r="Q42" s="14"/>
    </row>
    <row r="43" spans="1:17" ht="12.75" customHeight="1">
      <c r="A43" s="4"/>
      <c r="B43" s="24"/>
      <c r="C43" s="31" t="s">
        <v>11</v>
      </c>
      <c r="D43" s="18"/>
      <c r="E43" s="17">
        <f>SUM(F43:G43)</f>
        <v>341</v>
      </c>
      <c r="F43" s="16">
        <f>SUM(I43,L43,O43)</f>
        <v>202</v>
      </c>
      <c r="G43" s="16">
        <f>SUM(J43,M43,P43)</f>
        <v>139</v>
      </c>
      <c r="H43" s="16">
        <f>SUM(I43:J43)</f>
        <v>167</v>
      </c>
      <c r="I43" s="16">
        <v>73</v>
      </c>
      <c r="J43" s="16">
        <v>94</v>
      </c>
      <c r="K43" s="16">
        <f>SUM(L43:M43)</f>
        <v>174</v>
      </c>
      <c r="L43" s="16">
        <v>129</v>
      </c>
      <c r="M43" s="16">
        <v>45</v>
      </c>
      <c r="N43" s="16">
        <f>SUM(O43,P43)</f>
        <v>0</v>
      </c>
      <c r="O43" s="16">
        <v>0</v>
      </c>
      <c r="P43" s="15">
        <v>0</v>
      </c>
      <c r="Q43" s="14"/>
    </row>
    <row r="44" spans="1:17" ht="12.75" customHeight="1">
      <c r="A44" s="4"/>
      <c r="B44" s="24"/>
      <c r="C44" s="31" t="s">
        <v>10</v>
      </c>
      <c r="D44" s="18"/>
      <c r="E44" s="17">
        <f>SUM(F44:G44)</f>
        <v>64</v>
      </c>
      <c r="F44" s="16">
        <f>SUM(I44,L44,O44)</f>
        <v>48</v>
      </c>
      <c r="G44" s="16">
        <f>SUM(J44,M44,P44)</f>
        <v>16</v>
      </c>
      <c r="H44" s="16">
        <f>SUM(I44:J44)</f>
        <v>60</v>
      </c>
      <c r="I44" s="16">
        <v>44</v>
      </c>
      <c r="J44" s="16">
        <v>16</v>
      </c>
      <c r="K44" s="16">
        <f>SUM(L44:M44)</f>
        <v>4</v>
      </c>
      <c r="L44" s="16">
        <v>4</v>
      </c>
      <c r="M44" s="16">
        <v>0</v>
      </c>
      <c r="N44" s="16">
        <f>SUM(O44,P44)</f>
        <v>0</v>
      </c>
      <c r="O44" s="16">
        <v>0</v>
      </c>
      <c r="P44" s="15">
        <v>0</v>
      </c>
      <c r="Q44" s="14"/>
    </row>
    <row r="45" spans="1:17" ht="12.75" customHeight="1">
      <c r="A45" s="4"/>
      <c r="B45" s="24"/>
      <c r="C45" s="31" t="s">
        <v>9</v>
      </c>
      <c r="D45" s="18"/>
      <c r="E45" s="17">
        <f>SUM(F45:G45)</f>
        <v>52</v>
      </c>
      <c r="F45" s="16">
        <f>SUM(I45,L45,O45)</f>
        <v>30</v>
      </c>
      <c r="G45" s="16">
        <f>SUM(J45,M45,P45)</f>
        <v>22</v>
      </c>
      <c r="H45" s="16">
        <f>SUM(I45:J45)</f>
        <v>52</v>
      </c>
      <c r="I45" s="16">
        <v>30</v>
      </c>
      <c r="J45" s="16">
        <v>22</v>
      </c>
      <c r="K45" s="16">
        <f>SUM(L45:M45)</f>
        <v>0</v>
      </c>
      <c r="L45" s="16">
        <v>0</v>
      </c>
      <c r="M45" s="16">
        <v>0</v>
      </c>
      <c r="N45" s="16">
        <f>SUM(O45,P45)</f>
        <v>0</v>
      </c>
      <c r="O45" s="16">
        <v>0</v>
      </c>
      <c r="P45" s="15">
        <v>0</v>
      </c>
      <c r="Q45" s="14"/>
    </row>
    <row r="46" spans="1:17" ht="12.75" customHeight="1">
      <c r="A46" s="4"/>
      <c r="B46" s="24"/>
      <c r="C46" s="23"/>
      <c r="D46" s="14"/>
      <c r="E46" s="22"/>
      <c r="F46" s="16"/>
      <c r="G46" s="16"/>
      <c r="H46" s="21"/>
      <c r="I46" s="21"/>
      <c r="J46" s="21"/>
      <c r="K46" s="21"/>
      <c r="L46" s="21"/>
      <c r="M46" s="21"/>
      <c r="N46" s="21"/>
      <c r="O46" s="21"/>
      <c r="P46" s="21"/>
      <c r="Q46" s="14"/>
    </row>
    <row r="47" spans="1:17" ht="12.75" customHeight="1">
      <c r="A47" s="4"/>
      <c r="B47" s="20" t="s">
        <v>8</v>
      </c>
      <c r="C47" s="19"/>
      <c r="D47" s="18"/>
      <c r="E47" s="17">
        <f>SUM(F47:G47)</f>
        <v>9</v>
      </c>
      <c r="F47" s="16">
        <f>SUM(I47,L47,O47)</f>
        <v>8</v>
      </c>
      <c r="G47" s="16">
        <f>SUM(J47,M47,P47)</f>
        <v>1</v>
      </c>
      <c r="H47" s="16">
        <f>SUM(I47,J47)</f>
        <v>9</v>
      </c>
      <c r="I47" s="16">
        <v>8</v>
      </c>
      <c r="J47" s="16">
        <v>1</v>
      </c>
      <c r="K47" s="16">
        <f>SUM(L47:M47)</f>
        <v>0</v>
      </c>
      <c r="L47" s="15">
        <v>0</v>
      </c>
      <c r="M47" s="15">
        <v>0</v>
      </c>
      <c r="N47" s="16">
        <f>SUM(O47:P47)</f>
        <v>0</v>
      </c>
      <c r="O47" s="15">
        <v>0</v>
      </c>
      <c r="P47" s="15">
        <v>0</v>
      </c>
      <c r="Q47" s="14"/>
    </row>
    <row r="48" spans="1:17" ht="12.75" customHeight="1">
      <c r="A48" s="4"/>
      <c r="B48" s="24"/>
      <c r="C48" s="23"/>
      <c r="D48" s="14"/>
      <c r="E48" s="22"/>
      <c r="F48" s="16"/>
      <c r="G48" s="16"/>
      <c r="H48" s="16"/>
      <c r="I48" s="21"/>
      <c r="J48" s="21"/>
      <c r="K48" s="21"/>
      <c r="L48" s="21"/>
      <c r="M48" s="21"/>
      <c r="N48" s="21"/>
      <c r="O48" s="21"/>
      <c r="P48" s="21"/>
      <c r="Q48" s="16"/>
    </row>
    <row r="49" spans="1:17" ht="12.75" customHeight="1">
      <c r="A49" s="4"/>
      <c r="B49" s="20" t="s">
        <v>7</v>
      </c>
      <c r="C49" s="19"/>
      <c r="D49" s="18"/>
      <c r="E49" s="27">
        <f>SUM(F49:G49)</f>
        <v>3</v>
      </c>
      <c r="F49" s="26">
        <f>I49+L49+O49</f>
        <v>3</v>
      </c>
      <c r="G49" s="25">
        <f>J49+M49+P49</f>
        <v>0</v>
      </c>
      <c r="H49" s="26">
        <f>SUM(I49:J49)</f>
        <v>3</v>
      </c>
      <c r="I49" s="26">
        <v>3</v>
      </c>
      <c r="J49" s="25">
        <v>0</v>
      </c>
      <c r="K49" s="16">
        <f>SUM(L49,M49)</f>
        <v>0</v>
      </c>
      <c r="L49" s="16">
        <v>0</v>
      </c>
      <c r="M49" s="16">
        <v>0</v>
      </c>
      <c r="N49" s="16">
        <f>SUM(O49,P49)</f>
        <v>0</v>
      </c>
      <c r="O49" s="16">
        <v>0</v>
      </c>
      <c r="P49" s="16">
        <v>0</v>
      </c>
      <c r="Q49" s="14"/>
    </row>
    <row r="50" spans="1:17" ht="12.75" customHeight="1">
      <c r="A50" s="4"/>
      <c r="B50" s="24"/>
      <c r="C50" s="23"/>
      <c r="D50" s="14"/>
      <c r="E50" s="22"/>
      <c r="F50" s="16"/>
      <c r="G50" s="16"/>
      <c r="H50" s="21"/>
      <c r="I50" s="21"/>
      <c r="J50" s="21"/>
      <c r="K50" s="21"/>
      <c r="L50" s="21"/>
      <c r="M50" s="21"/>
      <c r="N50" s="21"/>
      <c r="O50" s="21"/>
      <c r="P50" s="21"/>
      <c r="Q50" s="14"/>
    </row>
    <row r="51" spans="1:17" ht="12.75" customHeight="1">
      <c r="A51" s="4"/>
      <c r="B51" s="20" t="s">
        <v>6</v>
      </c>
      <c r="C51" s="19"/>
      <c r="D51" s="18"/>
      <c r="E51" s="17">
        <f>SUM(F51:G51)</f>
        <v>10</v>
      </c>
      <c r="F51" s="16">
        <f>I51+L51+O51</f>
        <v>7</v>
      </c>
      <c r="G51" s="16">
        <f>J51+M51+P51</f>
        <v>3</v>
      </c>
      <c r="H51" s="16">
        <f>SUM(I51:J51)</f>
        <v>10</v>
      </c>
      <c r="I51" s="16">
        <v>7</v>
      </c>
      <c r="J51" s="16">
        <v>3</v>
      </c>
      <c r="K51" s="16">
        <f>SUM(L51:M51)</f>
        <v>0</v>
      </c>
      <c r="L51" s="15">
        <v>0</v>
      </c>
      <c r="M51" s="15">
        <v>0</v>
      </c>
      <c r="N51" s="16">
        <f>SUM(O51:P51)</f>
        <v>0</v>
      </c>
      <c r="O51" s="15">
        <v>0</v>
      </c>
      <c r="P51" s="15">
        <v>0</v>
      </c>
      <c r="Q51" s="14"/>
    </row>
    <row r="52" spans="1:17" ht="12.75" customHeight="1">
      <c r="A52" s="4"/>
      <c r="B52" s="24"/>
      <c r="C52" s="23"/>
      <c r="D52" s="14"/>
      <c r="E52" s="22"/>
      <c r="F52" s="16"/>
      <c r="G52" s="16"/>
      <c r="H52" s="21"/>
      <c r="I52" s="21"/>
      <c r="J52" s="21"/>
      <c r="K52" s="21"/>
      <c r="L52" s="21"/>
      <c r="M52" s="21"/>
      <c r="N52" s="21"/>
      <c r="O52" s="21"/>
      <c r="P52" s="21"/>
      <c r="Q52" s="14"/>
    </row>
    <row r="53" spans="1:17" ht="12.75" customHeight="1">
      <c r="A53" s="4"/>
      <c r="B53" s="20" t="s">
        <v>5</v>
      </c>
      <c r="C53" s="19"/>
      <c r="D53" s="18"/>
      <c r="E53" s="27">
        <f>SUM(F53:G53)</f>
        <v>12</v>
      </c>
      <c r="F53" s="26">
        <f>I53+L53+O53</f>
        <v>11</v>
      </c>
      <c r="G53" s="26">
        <f>J53+M53+P53</f>
        <v>1</v>
      </c>
      <c r="H53" s="26">
        <f>SUM(I53:J53)</f>
        <v>12</v>
      </c>
      <c r="I53" s="26">
        <v>11</v>
      </c>
      <c r="J53" s="26">
        <v>1</v>
      </c>
      <c r="K53" s="16">
        <f>SUM(L53:P53)</f>
        <v>0</v>
      </c>
      <c r="L53" s="15">
        <v>0</v>
      </c>
      <c r="M53" s="16">
        <v>0</v>
      </c>
      <c r="N53" s="16">
        <v>0</v>
      </c>
      <c r="O53" s="16">
        <v>0</v>
      </c>
      <c r="P53" s="16">
        <v>0</v>
      </c>
      <c r="Q53" s="14"/>
    </row>
    <row r="54" spans="1:17" ht="12.75" customHeight="1">
      <c r="A54" s="4"/>
      <c r="B54" s="23"/>
      <c r="C54" s="30"/>
      <c r="D54" s="18"/>
      <c r="E54" s="27"/>
      <c r="F54" s="26"/>
      <c r="G54" s="26"/>
      <c r="H54" s="26"/>
      <c r="I54" s="26"/>
      <c r="J54" s="26"/>
      <c r="K54" s="16"/>
      <c r="L54" s="16"/>
      <c r="M54" s="16"/>
      <c r="N54" s="16"/>
      <c r="O54" s="16"/>
      <c r="P54" s="16"/>
      <c r="Q54" s="14"/>
    </row>
    <row r="55" spans="1:17" ht="12.75" customHeight="1">
      <c r="A55" s="4"/>
      <c r="B55" s="29" t="s">
        <v>4</v>
      </c>
      <c r="C55" s="28"/>
      <c r="D55" s="18"/>
      <c r="E55" s="27">
        <f>SUM(F55:G55)</f>
        <v>4</v>
      </c>
      <c r="F55" s="26">
        <f>I55+L55+O55</f>
        <v>3</v>
      </c>
      <c r="G55" s="25">
        <f>J55+M55+P55</f>
        <v>1</v>
      </c>
      <c r="H55" s="26">
        <f>SUM(I55:J55)</f>
        <v>4</v>
      </c>
      <c r="I55" s="26">
        <v>3</v>
      </c>
      <c r="J55" s="25">
        <v>1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4"/>
    </row>
    <row r="56" spans="1:17" ht="12.75" customHeight="1">
      <c r="A56" s="4"/>
      <c r="B56" s="24"/>
      <c r="C56" s="23"/>
      <c r="D56" s="14"/>
      <c r="E56" s="22"/>
      <c r="F56" s="16"/>
      <c r="G56" s="16"/>
      <c r="H56" s="21"/>
      <c r="I56" s="21"/>
      <c r="J56" s="21"/>
      <c r="K56" s="21"/>
      <c r="L56" s="21"/>
      <c r="M56" s="21"/>
      <c r="N56" s="21"/>
      <c r="O56" s="21"/>
      <c r="P56" s="21"/>
      <c r="Q56" s="14"/>
    </row>
    <row r="57" spans="1:17" ht="12.75" customHeight="1">
      <c r="A57" s="4"/>
      <c r="B57" s="20" t="s">
        <v>3</v>
      </c>
      <c r="C57" s="19"/>
      <c r="D57" s="18"/>
      <c r="E57" s="17">
        <f>SUM(F57:G57)</f>
        <v>18</v>
      </c>
      <c r="F57" s="16">
        <f>I57+L57+O57</f>
        <v>12</v>
      </c>
      <c r="G57" s="16">
        <f>J57+M57+P57</f>
        <v>6</v>
      </c>
      <c r="H57" s="16">
        <f>SUM(I57:J57)</f>
        <v>18</v>
      </c>
      <c r="I57" s="16">
        <v>12</v>
      </c>
      <c r="J57" s="16">
        <v>6</v>
      </c>
      <c r="K57" s="16">
        <f>SUM(L57:M57)</f>
        <v>0</v>
      </c>
      <c r="L57" s="15">
        <v>0</v>
      </c>
      <c r="M57" s="15">
        <v>0</v>
      </c>
      <c r="N57" s="16">
        <f>SUM(O57:P57)</f>
        <v>0</v>
      </c>
      <c r="O57" s="15">
        <v>0</v>
      </c>
      <c r="P57" s="15">
        <v>0</v>
      </c>
      <c r="Q57" s="14"/>
    </row>
    <row r="58" spans="1:16" ht="6.75" customHeight="1" thickBot="1">
      <c r="A58" s="13"/>
      <c r="B58" s="13"/>
      <c r="C58" s="10"/>
      <c r="D58" s="10"/>
      <c r="E58" s="12"/>
      <c r="F58" s="10"/>
      <c r="G58" s="10"/>
      <c r="H58" s="10"/>
      <c r="I58" s="10"/>
      <c r="J58" s="10"/>
      <c r="K58" s="11"/>
      <c r="L58" s="10"/>
      <c r="M58" s="10"/>
      <c r="N58" s="10"/>
      <c r="O58" s="10"/>
      <c r="P58" s="10"/>
    </row>
    <row r="59" spans="1:16" ht="18" customHeight="1">
      <c r="A59" s="9" t="s">
        <v>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7" ht="13.5" customHeight="1">
      <c r="A60" s="6" t="s">
        <v>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7"/>
    </row>
    <row r="61" spans="1:16" ht="13.5">
      <c r="A61" s="6" t="s">
        <v>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3.5">
      <c r="A62" s="4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>
      <c r="A63" s="4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>
      <c r="A64" s="4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5">
      <c r="A65" s="4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5">
      <c r="A66" s="4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5">
      <c r="A67" s="4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5">
      <c r="A68" s="4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5">
      <c r="A69" s="4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5">
      <c r="A70" s="4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5">
      <c r="A71" s="4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5">
      <c r="A72" s="4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5">
      <c r="A73" s="4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5">
      <c r="A74" s="4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5">
      <c r="A75" s="4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5">
      <c r="A76" s="4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5">
      <c r="A77" s="4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5">
      <c r="A78" s="4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5">
      <c r="A79" s="4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5">
      <c r="A80" s="4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5">
      <c r="A81" s="4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5">
      <c r="A82" s="4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5">
      <c r="A83" s="4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5">
      <c r="A84" s="4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5">
      <c r="A85" s="4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5">
      <c r="A86" s="4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5">
      <c r="A87" s="4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5">
      <c r="A88" s="4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5">
      <c r="A89" s="4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5">
      <c r="A90" s="4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5">
      <c r="A91" s="4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5">
      <c r="A92" s="4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5">
      <c r="A93" s="4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5">
      <c r="A94" s="4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5">
      <c r="A95" s="4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5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5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5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5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5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3.5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5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3.5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</sheetData>
  <sheetProtection/>
  <mergeCells count="31">
    <mergeCell ref="A60:Q60"/>
    <mergeCell ref="A61:P61"/>
    <mergeCell ref="B49:C49"/>
    <mergeCell ref="B51:C51"/>
    <mergeCell ref="B53:C53"/>
    <mergeCell ref="B55:C55"/>
    <mergeCell ref="B57:C57"/>
    <mergeCell ref="A59:P59"/>
    <mergeCell ref="A1:P1"/>
    <mergeCell ref="A2:P2"/>
    <mergeCell ref="B4:C7"/>
    <mergeCell ref="E4:G5"/>
    <mergeCell ref="H4:J5"/>
    <mergeCell ref="K4:M5"/>
    <mergeCell ref="N4:P5"/>
    <mergeCell ref="E6:E7"/>
    <mergeCell ref="N6:N7"/>
    <mergeCell ref="O6:O7"/>
    <mergeCell ref="P6:P7"/>
    <mergeCell ref="B9:C9"/>
    <mergeCell ref="F6:F7"/>
    <mergeCell ref="G6:G7"/>
    <mergeCell ref="L6:L7"/>
    <mergeCell ref="M6:M7"/>
    <mergeCell ref="B11:C11"/>
    <mergeCell ref="H6:H7"/>
    <mergeCell ref="I6:I7"/>
    <mergeCell ref="J6:J7"/>
    <mergeCell ref="K6:K7"/>
    <mergeCell ref="B47:C47"/>
    <mergeCell ref="B42:C42"/>
  </mergeCells>
  <dataValidations count="3">
    <dataValidation type="custom" allowBlank="1" showInputMessage="1" showErrorMessage="1" prompt="数式があります" error="数式があります" sqref="E11">
      <formula1>SUM(F11:G11)</formula1>
    </dataValidation>
    <dataValidation allowBlank="1" showInputMessage="1" showErrorMessage="1" promptTitle="合計" prompt="数式があります" errorTitle="合計" error="数値の入力はできません&#10;" sqref="E9"/>
    <dataValidation type="custom" allowBlank="1" showInputMessage="1" showErrorMessage="1" prompt="数式があります" error="数式があります&#10;" sqref="F9:P9">
      <formula1>"数式があります"</formula1>
    </dataValidation>
  </dataValidations>
  <printOptions/>
  <pageMargins left="0.3937007874015748" right="0.3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2015-03-12T05:32:15Z</dcterms:created>
  <dcterms:modified xsi:type="dcterms:W3CDTF">2015-03-12T05:32:29Z</dcterms:modified>
  <cp:category/>
  <cp:version/>
  <cp:contentType/>
  <cp:contentStatus/>
</cp:coreProperties>
</file>