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15" windowHeight="10080" activeTab="0"/>
  </bookViews>
  <sheets>
    <sheet name="227" sheetId="1" r:id="rId1"/>
  </sheets>
  <definedNames/>
  <calcPr calcMode="manual" fullCalcOnLoad="1"/>
</workbook>
</file>

<file path=xl/sharedStrings.xml><?xml version="1.0" encoding="utf-8"?>
<sst xmlns="http://schemas.openxmlformats.org/spreadsheetml/2006/main" count="53" uniqueCount="39">
  <si>
    <t xml:space="preserve">  資料：選挙管理委員会事務局</t>
  </si>
  <si>
    <t>　23　 4　24</t>
  </si>
  <si>
    <t>　19　 4　22</t>
  </si>
  <si>
    <t>　15　 4　27</t>
  </si>
  <si>
    <t>平成11年 4月25日</t>
  </si>
  <si>
    <t>市議会議員</t>
  </si>
  <si>
    <t>　24　 1　22</t>
  </si>
  <si>
    <t>　20　 1　27</t>
  </si>
  <si>
    <t>　16　 1　25</t>
  </si>
  <si>
    <t>平成12年 1月23日</t>
  </si>
  <si>
    <t>市長</t>
  </si>
  <si>
    <t>　25　 6　23</t>
  </si>
  <si>
    <t>　21　 7　12</t>
  </si>
  <si>
    <t>　17　 7　 3</t>
  </si>
  <si>
    <t>平成13年 6月24日</t>
  </si>
  <si>
    <t>都議会議員</t>
  </si>
  <si>
    <t>　26　 2　 9</t>
  </si>
  <si>
    <t>　24　12　16</t>
  </si>
  <si>
    <t>　23　 4　10</t>
  </si>
  <si>
    <t>平成19年 4月 8日</t>
  </si>
  <si>
    <t>都知事</t>
  </si>
  <si>
    <t xml:space="preserve">  25　 7　21</t>
  </si>
  <si>
    <t xml:space="preserve">  22　 7　11</t>
  </si>
  <si>
    <t xml:space="preserve">  19　 7　29</t>
  </si>
  <si>
    <t>平成16年 7月11日</t>
  </si>
  <si>
    <t>参議院議員（比例代表選出）</t>
  </si>
  <si>
    <t>参議院議員（東京都選出）</t>
  </si>
  <si>
    <t>平成21年 8月30日</t>
  </si>
  <si>
    <t>衆議院議員（比例代表選出）</t>
  </si>
  <si>
    <t xml:space="preserve">  26  12  14</t>
  </si>
  <si>
    <t>衆議院議員（小選挙区選出）</t>
  </si>
  <si>
    <t>女</t>
  </si>
  <si>
    <t>男</t>
  </si>
  <si>
    <t>総　　数</t>
  </si>
  <si>
    <t xml:space="preserve"> 投　　票　　率　（％）</t>
  </si>
  <si>
    <t>投票者数</t>
  </si>
  <si>
    <t>当日有権者数</t>
  </si>
  <si>
    <t>執　行　年　月　日</t>
  </si>
  <si>
    <t xml:space="preserve">  227   選挙の投票状況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</si>
</sst>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.5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 quotePrefix="1">
      <alignment horizontal="right"/>
      <protection locked="0"/>
    </xf>
    <xf numFmtId="176" fontId="5" fillId="0" borderId="0" xfId="0" applyNumberFormat="1" applyFont="1" applyFill="1" applyBorder="1" applyAlignment="1" applyProtection="1" quotePrefix="1">
      <alignment horizontal="right"/>
      <protection locked="0"/>
    </xf>
    <xf numFmtId="176" fontId="5" fillId="0" borderId="0" xfId="0" applyNumberFormat="1" applyFont="1" applyFill="1" applyBorder="1" applyAlignment="1" applyProtection="1" quotePrefix="1">
      <alignment/>
      <protection locked="0"/>
    </xf>
    <xf numFmtId="176" fontId="5" fillId="0" borderId="12" xfId="0" applyNumberFormat="1" applyFont="1" applyFill="1" applyBorder="1" applyAlignment="1" applyProtection="1" quotePrefix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2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 quotePrefix="1">
      <alignment horizontal="center"/>
      <protection locked="0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 quotePrefix="1">
      <alignment horizontal="right"/>
      <protection/>
    </xf>
    <xf numFmtId="176" fontId="5" fillId="0" borderId="0" xfId="0" applyNumberFormat="1" applyFont="1" applyFill="1" applyBorder="1" applyAlignment="1" applyProtection="1" quotePrefix="1">
      <alignment horizontal="right"/>
      <protection/>
    </xf>
    <xf numFmtId="176" fontId="5" fillId="0" borderId="0" xfId="0" applyNumberFormat="1" applyFont="1" applyFill="1" applyBorder="1" applyAlignment="1" applyProtection="1" quotePrefix="1">
      <alignment/>
      <protection/>
    </xf>
    <xf numFmtId="176" fontId="5" fillId="0" borderId="12" xfId="0" applyNumberFormat="1" applyFont="1" applyFill="1" applyBorder="1" applyAlignment="1" applyProtection="1" quotePrefix="1">
      <alignment horizontal="right"/>
      <protection/>
    </xf>
    <xf numFmtId="49" fontId="6" fillId="0" borderId="0" xfId="0" applyNumberFormat="1" applyFont="1" applyFill="1" applyBorder="1" applyAlignment="1" applyProtection="1" quotePrefix="1">
      <alignment horizontal="center"/>
      <protection/>
    </xf>
    <xf numFmtId="176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176" fontId="5" fillId="0" borderId="12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5" fillId="0" borderId="13" xfId="0" applyNumberFormat="1" applyFont="1" applyFill="1" applyBorder="1" applyAlignment="1" applyProtection="1">
      <alignment/>
      <protection/>
    </xf>
    <xf numFmtId="49" fontId="5" fillId="0" borderId="14" xfId="0" applyNumberFormat="1" applyFont="1" applyFill="1" applyBorder="1" applyAlignment="1" applyProtection="1">
      <alignment/>
      <protection/>
    </xf>
    <xf numFmtId="49" fontId="5" fillId="0" borderId="15" xfId="0" applyNumberFormat="1" applyFont="1" applyFill="1" applyBorder="1" applyAlignment="1" applyProtection="1">
      <alignment horizontal="left"/>
      <protection/>
    </xf>
    <xf numFmtId="0" fontId="0" fillId="0" borderId="15" xfId="0" applyFill="1" applyBorder="1" applyAlignment="1">
      <alignment horizontal="left"/>
    </xf>
    <xf numFmtId="0" fontId="7" fillId="0" borderId="0" xfId="0" applyFont="1" applyFill="1" applyAlignment="1">
      <alignment horizontal="distributed"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 quotePrefix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distributed" vertical="center"/>
      <protection/>
    </xf>
    <xf numFmtId="49" fontId="5" fillId="0" borderId="19" xfId="0" applyNumberFormat="1" applyFont="1" applyFill="1" applyBorder="1" applyAlignment="1" applyProtection="1">
      <alignment horizontal="distributed" vertical="center"/>
      <protection/>
    </xf>
    <xf numFmtId="49" fontId="5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 quotePrefix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 quotePrefix="1">
      <alignment horizontal="left"/>
      <protection/>
    </xf>
    <xf numFmtId="49" fontId="3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 horizontal="distributed"/>
      <protection/>
    </xf>
    <xf numFmtId="49" fontId="2" fillId="0" borderId="0" xfId="0" applyNumberFormat="1" applyFont="1" applyFill="1" applyBorder="1" applyAlignment="1" applyProtection="1">
      <alignment horizontal="distributed"/>
      <protection locked="0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64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4.375" style="58" customWidth="1"/>
    <col min="2" max="10" width="12.00390625" style="57" customWidth="1"/>
    <col min="11" max="11" width="7.00390625" style="57" customWidth="1"/>
    <col min="12" max="16384" width="9.125" style="57" customWidth="1"/>
  </cols>
  <sheetData>
    <row r="1" spans="1:10" s="54" customFormat="1" ht="18" customHeight="1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54" customFormat="1" ht="18" customHeight="1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s="54" customFormat="1" ht="4.5" customHeight="1" thickBot="1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s="54" customFormat="1" ht="14.25" customHeight="1">
      <c r="A4" s="37" t="s">
        <v>37</v>
      </c>
      <c r="B4" s="39" t="s">
        <v>36</v>
      </c>
      <c r="C4" s="39"/>
      <c r="D4" s="39"/>
      <c r="E4" s="39" t="s">
        <v>35</v>
      </c>
      <c r="F4" s="41"/>
      <c r="G4" s="41"/>
      <c r="H4" s="43" t="s">
        <v>34</v>
      </c>
      <c r="I4" s="44"/>
      <c r="J4" s="44"/>
    </row>
    <row r="5" spans="1:10" s="54" customFormat="1" ht="14.25" customHeight="1">
      <c r="A5" s="38"/>
      <c r="B5" s="40"/>
      <c r="C5" s="40"/>
      <c r="D5" s="40"/>
      <c r="E5" s="42"/>
      <c r="F5" s="42"/>
      <c r="G5" s="42"/>
      <c r="H5" s="45"/>
      <c r="I5" s="46"/>
      <c r="J5" s="46"/>
    </row>
    <row r="6" spans="1:10" s="54" customFormat="1" ht="14.25" customHeight="1">
      <c r="A6" s="38"/>
      <c r="B6" s="47" t="s">
        <v>33</v>
      </c>
      <c r="C6" s="47" t="s">
        <v>32</v>
      </c>
      <c r="D6" s="47" t="s">
        <v>31</v>
      </c>
      <c r="E6" s="47" t="s">
        <v>33</v>
      </c>
      <c r="F6" s="49" t="s">
        <v>32</v>
      </c>
      <c r="G6" s="49" t="s">
        <v>31</v>
      </c>
      <c r="H6" s="49" t="s">
        <v>33</v>
      </c>
      <c r="I6" s="49" t="s">
        <v>32</v>
      </c>
      <c r="J6" s="51" t="s">
        <v>31</v>
      </c>
    </row>
    <row r="7" spans="1:10" s="54" customFormat="1" ht="14.25" customHeight="1">
      <c r="A7" s="38"/>
      <c r="B7" s="47"/>
      <c r="C7" s="48"/>
      <c r="D7" s="48"/>
      <c r="E7" s="47"/>
      <c r="F7" s="50"/>
      <c r="G7" s="50"/>
      <c r="H7" s="50"/>
      <c r="I7" s="50"/>
      <c r="J7" s="45"/>
    </row>
    <row r="8" spans="1:11" s="54" customFormat="1" ht="6.75" customHeight="1">
      <c r="A8" s="18"/>
      <c r="B8" s="33"/>
      <c r="C8" s="32"/>
      <c r="D8" s="32"/>
      <c r="E8" s="32"/>
      <c r="F8" s="32"/>
      <c r="G8" s="32"/>
      <c r="H8" s="32"/>
      <c r="I8" s="32"/>
      <c r="J8" s="32"/>
      <c r="K8" s="6"/>
    </row>
    <row r="9" spans="1:10" s="54" customFormat="1" ht="15.75" customHeight="1">
      <c r="A9" s="18"/>
      <c r="B9" s="15"/>
      <c r="C9" s="31"/>
      <c r="D9" s="31"/>
      <c r="E9" s="55" t="s">
        <v>30</v>
      </c>
      <c r="F9" s="55"/>
      <c r="G9" s="55"/>
      <c r="H9" s="30"/>
      <c r="I9" s="30"/>
      <c r="J9" s="30"/>
    </row>
    <row r="10" spans="1:11" s="54" customFormat="1" ht="15.75" customHeight="1">
      <c r="A10" s="18"/>
      <c r="B10" s="15"/>
      <c r="C10" s="27"/>
      <c r="D10" s="27"/>
      <c r="E10" s="27"/>
      <c r="F10" s="27"/>
      <c r="G10" s="27"/>
      <c r="H10" s="28"/>
      <c r="I10" s="28"/>
      <c r="J10" s="28"/>
      <c r="K10" s="6"/>
    </row>
    <row r="11" spans="1:11" s="54" customFormat="1" ht="15.75" customHeight="1">
      <c r="A11" s="18" t="s">
        <v>27</v>
      </c>
      <c r="B11" s="22">
        <f>SUM(C11:D11)</f>
        <v>448401</v>
      </c>
      <c r="C11" s="24">
        <v>224899</v>
      </c>
      <c r="D11" s="24">
        <v>223502</v>
      </c>
      <c r="E11" s="20">
        <f>SUM(F11:G11)</f>
        <v>307016</v>
      </c>
      <c r="F11" s="24">
        <v>153240</v>
      </c>
      <c r="G11" s="24">
        <v>153776</v>
      </c>
      <c r="H11" s="19">
        <f aca="true" t="shared" si="0" ref="H11:J12">E11/B11*100</f>
        <v>68.46907121081354</v>
      </c>
      <c r="I11" s="19">
        <f t="shared" si="0"/>
        <v>68.13725272233314</v>
      </c>
      <c r="J11" s="19">
        <f t="shared" si="0"/>
        <v>68.80296373186818</v>
      </c>
      <c r="K11" s="6"/>
    </row>
    <row r="12" spans="1:11" s="54" customFormat="1" ht="15.75" customHeight="1">
      <c r="A12" s="11" t="s">
        <v>17</v>
      </c>
      <c r="B12" s="22">
        <f>SUM(C12:D12)</f>
        <v>455220</v>
      </c>
      <c r="C12" s="24">
        <v>227744</v>
      </c>
      <c r="D12" s="24">
        <v>227476</v>
      </c>
      <c r="E12" s="20">
        <f>SUM(F12:G12)</f>
        <v>283241</v>
      </c>
      <c r="F12" s="24">
        <v>141717</v>
      </c>
      <c r="G12" s="24">
        <v>141524</v>
      </c>
      <c r="H12" s="19">
        <f t="shared" si="0"/>
        <v>62.22068450419578</v>
      </c>
      <c r="I12" s="19">
        <f t="shared" si="0"/>
        <v>62.2264472390052</v>
      </c>
      <c r="J12" s="19">
        <f t="shared" si="0"/>
        <v>62.21491498004185</v>
      </c>
      <c r="K12" s="6"/>
    </row>
    <row r="13" spans="1:11" s="1" customFormat="1" ht="15.75" customHeight="1">
      <c r="A13" s="11" t="s">
        <v>29</v>
      </c>
      <c r="B13" s="22">
        <v>456057</v>
      </c>
      <c r="C13" s="24">
        <v>227632</v>
      </c>
      <c r="D13" s="24">
        <v>228425</v>
      </c>
      <c r="E13" s="20">
        <v>252619</v>
      </c>
      <c r="F13" s="24">
        <v>127052</v>
      </c>
      <c r="G13" s="24">
        <v>125567</v>
      </c>
      <c r="H13" s="19">
        <v>55.39</v>
      </c>
      <c r="I13" s="19">
        <v>55.81</v>
      </c>
      <c r="J13" s="19">
        <v>54.97</v>
      </c>
      <c r="K13" s="6"/>
    </row>
    <row r="14" spans="1:11" s="54" customFormat="1" ht="15.75" customHeight="1">
      <c r="A14" s="18"/>
      <c r="B14" s="15"/>
      <c r="C14" s="16"/>
      <c r="D14" s="16"/>
      <c r="E14" s="16"/>
      <c r="F14" s="16"/>
      <c r="G14" s="16"/>
      <c r="H14" s="1"/>
      <c r="I14" s="1"/>
      <c r="J14" s="1"/>
      <c r="K14" s="6"/>
    </row>
    <row r="15" spans="1:10" s="54" customFormat="1" ht="15.75" customHeight="1">
      <c r="A15" s="18"/>
      <c r="B15" s="15"/>
      <c r="C15" s="23"/>
      <c r="D15" s="23"/>
      <c r="E15" s="55" t="s">
        <v>28</v>
      </c>
      <c r="F15" s="55"/>
      <c r="G15" s="55"/>
      <c r="H15" s="23"/>
      <c r="I15" s="23"/>
      <c r="J15" s="23"/>
    </row>
    <row r="16" spans="1:11" s="54" customFormat="1" ht="15.75" customHeight="1">
      <c r="A16" s="18"/>
      <c r="B16" s="29"/>
      <c r="C16" s="27"/>
      <c r="D16" s="27"/>
      <c r="E16" s="27"/>
      <c r="F16" s="27"/>
      <c r="G16" s="1"/>
      <c r="H16" s="28"/>
      <c r="I16" s="27"/>
      <c r="J16" s="27"/>
      <c r="K16" s="6"/>
    </row>
    <row r="17" spans="1:11" s="54" customFormat="1" ht="15.75" customHeight="1">
      <c r="A17" s="18" t="s">
        <v>27</v>
      </c>
      <c r="B17" s="22">
        <f>SUM(C17:D17)</f>
        <v>448401</v>
      </c>
      <c r="C17" s="24">
        <v>224899</v>
      </c>
      <c r="D17" s="24">
        <v>223502</v>
      </c>
      <c r="E17" s="20">
        <f>SUM(F17:G17)</f>
        <v>307008</v>
      </c>
      <c r="F17" s="24">
        <v>153236</v>
      </c>
      <c r="G17" s="24">
        <v>153772</v>
      </c>
      <c r="H17" s="19">
        <f aca="true" t="shared" si="1" ref="H17:J18">E17/B17*100</f>
        <v>68.46728709347214</v>
      </c>
      <c r="I17" s="19">
        <f t="shared" si="1"/>
        <v>68.13547414617229</v>
      </c>
      <c r="J17" s="19">
        <f t="shared" si="1"/>
        <v>68.80117403871107</v>
      </c>
      <c r="K17" s="6"/>
    </row>
    <row r="18" spans="1:11" s="54" customFormat="1" ht="15.75" customHeight="1">
      <c r="A18" s="11" t="s">
        <v>17</v>
      </c>
      <c r="B18" s="22">
        <f>SUM(C18:D18)</f>
        <v>455220</v>
      </c>
      <c r="C18" s="24">
        <v>227744</v>
      </c>
      <c r="D18" s="24">
        <v>227476</v>
      </c>
      <c r="E18" s="20">
        <f>SUM(F18:G18)</f>
        <v>283246</v>
      </c>
      <c r="F18" s="24">
        <v>141733</v>
      </c>
      <c r="G18" s="24">
        <v>141513</v>
      </c>
      <c r="H18" s="19">
        <f t="shared" si="1"/>
        <v>62.22178287421467</v>
      </c>
      <c r="I18" s="19">
        <f t="shared" si="1"/>
        <v>62.233472671069265</v>
      </c>
      <c r="J18" s="19">
        <f t="shared" si="1"/>
        <v>62.21007930506954</v>
      </c>
      <c r="K18" s="6"/>
    </row>
    <row r="19" spans="1:11" s="1" customFormat="1" ht="15.75" customHeight="1">
      <c r="A19" s="11" t="s">
        <v>29</v>
      </c>
      <c r="B19" s="22">
        <v>456057</v>
      </c>
      <c r="C19" s="24">
        <v>227632</v>
      </c>
      <c r="D19" s="24">
        <v>228425</v>
      </c>
      <c r="E19" s="20">
        <v>252598</v>
      </c>
      <c r="F19" s="24">
        <v>127036</v>
      </c>
      <c r="G19" s="24">
        <v>125562</v>
      </c>
      <c r="H19" s="19">
        <v>55.39</v>
      </c>
      <c r="I19" s="19">
        <v>55.81</v>
      </c>
      <c r="J19" s="19">
        <v>54.97</v>
      </c>
      <c r="K19" s="6"/>
    </row>
    <row r="20" spans="1:11" s="54" customFormat="1" ht="15.75" customHeight="1">
      <c r="A20" s="18"/>
      <c r="B20" s="15"/>
      <c r="C20" s="16"/>
      <c r="D20" s="16"/>
      <c r="E20" s="16"/>
      <c r="F20" s="16"/>
      <c r="G20" s="16"/>
      <c r="H20" s="1"/>
      <c r="I20" s="1"/>
      <c r="J20" s="1"/>
      <c r="K20" s="6"/>
    </row>
    <row r="21" spans="1:10" s="54" customFormat="1" ht="15.75" customHeight="1">
      <c r="A21" s="18"/>
      <c r="B21" s="15"/>
      <c r="C21" s="23"/>
      <c r="D21" s="23"/>
      <c r="E21" s="55" t="s">
        <v>26</v>
      </c>
      <c r="F21" s="55"/>
      <c r="G21" s="55"/>
      <c r="H21" s="23"/>
      <c r="I21" s="23"/>
      <c r="J21" s="23"/>
    </row>
    <row r="22" spans="1:11" s="54" customFormat="1" ht="15.75" customHeight="1">
      <c r="A22" s="18"/>
      <c r="B22" s="17"/>
      <c r="C22" s="6"/>
      <c r="D22" s="6"/>
      <c r="E22" s="6"/>
      <c r="F22" s="6"/>
      <c r="G22" s="6"/>
      <c r="H22" s="6"/>
      <c r="I22" s="6"/>
      <c r="J22" s="6"/>
      <c r="K22" s="6"/>
    </row>
    <row r="23" spans="1:11" s="54" customFormat="1" ht="15.75" customHeight="1">
      <c r="A23" s="18" t="s">
        <v>24</v>
      </c>
      <c r="B23" s="22">
        <f>SUM(C23:D23)</f>
        <v>428915</v>
      </c>
      <c r="C23" s="24">
        <v>215923</v>
      </c>
      <c r="D23" s="24">
        <v>212992</v>
      </c>
      <c r="E23" s="21">
        <f>SUM(F23:G23)</f>
        <v>242215</v>
      </c>
      <c r="F23" s="24">
        <v>121540</v>
      </c>
      <c r="G23" s="24">
        <v>120675</v>
      </c>
      <c r="H23" s="19">
        <f aca="true" t="shared" si="2" ref="H23:J26">E23/B23*100</f>
        <v>56.4715619644918</v>
      </c>
      <c r="I23" s="19">
        <f t="shared" si="2"/>
        <v>56.288584356460404</v>
      </c>
      <c r="J23" s="19">
        <f t="shared" si="2"/>
        <v>56.657057542067314</v>
      </c>
      <c r="K23" s="6"/>
    </row>
    <row r="24" spans="1:11" s="54" customFormat="1" ht="15.75" customHeight="1">
      <c r="A24" s="18" t="s">
        <v>23</v>
      </c>
      <c r="B24" s="22">
        <f>SUM(C24:D24)</f>
        <v>440688</v>
      </c>
      <c r="C24" s="24">
        <v>221242</v>
      </c>
      <c r="D24" s="24">
        <v>219446</v>
      </c>
      <c r="E24" s="21">
        <f>SUM(F24:G24)</f>
        <v>260682</v>
      </c>
      <c r="F24" s="24">
        <v>130658</v>
      </c>
      <c r="G24" s="24">
        <v>130024</v>
      </c>
      <c r="H24" s="19">
        <f t="shared" si="2"/>
        <v>59.15341466071234</v>
      </c>
      <c r="I24" s="19">
        <f t="shared" si="2"/>
        <v>59.056598656674595</v>
      </c>
      <c r="J24" s="19">
        <f t="shared" si="2"/>
        <v>59.25102303072281</v>
      </c>
      <c r="K24" s="6"/>
    </row>
    <row r="25" spans="1:11" s="54" customFormat="1" ht="15.75" customHeight="1">
      <c r="A25" s="18" t="s">
        <v>22</v>
      </c>
      <c r="B25" s="22">
        <f>SUM(C25:D25)</f>
        <v>451219</v>
      </c>
      <c r="C25" s="24">
        <v>226264</v>
      </c>
      <c r="D25" s="24">
        <v>224955</v>
      </c>
      <c r="E25" s="21">
        <f>SUM(F25:G25)</f>
        <v>272513</v>
      </c>
      <c r="F25" s="24">
        <v>136035</v>
      </c>
      <c r="G25" s="24">
        <v>136478</v>
      </c>
      <c r="H25" s="19">
        <f t="shared" si="2"/>
        <v>60.394841529279574</v>
      </c>
      <c r="I25" s="19">
        <f t="shared" si="2"/>
        <v>60.1222465792172</v>
      </c>
      <c r="J25" s="19">
        <f t="shared" si="2"/>
        <v>60.66902269342758</v>
      </c>
      <c r="K25" s="6"/>
    </row>
    <row r="26" spans="1:11" s="54" customFormat="1" ht="15.75" customHeight="1">
      <c r="A26" s="18" t="s">
        <v>21</v>
      </c>
      <c r="B26" s="22">
        <f>SUM(C26:D26)</f>
        <v>455388</v>
      </c>
      <c r="C26" s="24">
        <v>227516</v>
      </c>
      <c r="D26" s="24">
        <v>227872</v>
      </c>
      <c r="E26" s="21">
        <f>SUM(F26:G26)</f>
        <v>241914</v>
      </c>
      <c r="F26" s="24">
        <v>122270</v>
      </c>
      <c r="G26" s="24">
        <v>119644</v>
      </c>
      <c r="H26" s="19">
        <f t="shared" si="2"/>
        <v>53.12261192653298</v>
      </c>
      <c r="I26" s="19">
        <f t="shared" si="2"/>
        <v>53.74127533887727</v>
      </c>
      <c r="J26" s="19">
        <f t="shared" si="2"/>
        <v>52.50491504002247</v>
      </c>
      <c r="K26" s="6"/>
    </row>
    <row r="27" spans="1:11" s="54" customFormat="1" ht="15.75" customHeight="1">
      <c r="A27" s="18"/>
      <c r="B27" s="15"/>
      <c r="C27" s="16"/>
      <c r="D27" s="16"/>
      <c r="E27" s="16"/>
      <c r="F27" s="16"/>
      <c r="G27" s="16"/>
      <c r="H27" s="16"/>
      <c r="I27" s="16"/>
      <c r="J27" s="16"/>
      <c r="K27" s="6"/>
    </row>
    <row r="28" spans="1:10" s="54" customFormat="1" ht="15.75" customHeight="1">
      <c r="A28" s="18"/>
      <c r="B28" s="15"/>
      <c r="C28" s="23"/>
      <c r="D28" s="23"/>
      <c r="E28" s="55" t="s">
        <v>25</v>
      </c>
      <c r="F28" s="36"/>
      <c r="G28" s="36"/>
      <c r="H28" s="23"/>
      <c r="I28" s="23"/>
      <c r="J28" s="23"/>
    </row>
    <row r="29" spans="1:11" s="54" customFormat="1" ht="15.75" customHeight="1">
      <c r="A29" s="18"/>
      <c r="B29" s="17"/>
      <c r="C29" s="6"/>
      <c r="D29" s="6"/>
      <c r="E29" s="6"/>
      <c r="F29" s="6"/>
      <c r="G29" s="6"/>
      <c r="H29" s="6"/>
      <c r="I29" s="6"/>
      <c r="J29" s="6"/>
      <c r="K29" s="6"/>
    </row>
    <row r="30" spans="1:11" s="54" customFormat="1" ht="15.75" customHeight="1">
      <c r="A30" s="18" t="s">
        <v>24</v>
      </c>
      <c r="B30" s="22">
        <f>SUM(C30:D30)</f>
        <v>429403</v>
      </c>
      <c r="C30" s="20">
        <v>216180</v>
      </c>
      <c r="D30" s="20">
        <v>213223</v>
      </c>
      <c r="E30" s="21">
        <f>SUM(F30:G30)</f>
        <v>242329</v>
      </c>
      <c r="F30" s="20">
        <v>121587</v>
      </c>
      <c r="G30" s="20">
        <v>120742</v>
      </c>
      <c r="H30" s="19">
        <f aca="true" t="shared" si="3" ref="H30:J33">E30/B30*100</f>
        <v>56.4339326925988</v>
      </c>
      <c r="I30" s="19">
        <f t="shared" si="3"/>
        <v>56.243408270885375</v>
      </c>
      <c r="J30" s="19">
        <f t="shared" si="3"/>
        <v>56.627099327933664</v>
      </c>
      <c r="K30" s="6"/>
    </row>
    <row r="31" spans="1:11" s="54" customFormat="1" ht="15.75" customHeight="1">
      <c r="A31" s="18" t="s">
        <v>23</v>
      </c>
      <c r="B31" s="22">
        <f>SUM(C31:D31)</f>
        <v>440688</v>
      </c>
      <c r="C31" s="20">
        <v>221242</v>
      </c>
      <c r="D31" s="20">
        <v>219446</v>
      </c>
      <c r="E31" s="21">
        <f>SUM(F31:G31)</f>
        <v>260643</v>
      </c>
      <c r="F31" s="20">
        <v>130639</v>
      </c>
      <c r="G31" s="20">
        <v>130004</v>
      </c>
      <c r="H31" s="19">
        <f t="shared" si="3"/>
        <v>59.14456486221545</v>
      </c>
      <c r="I31" s="19">
        <f t="shared" si="3"/>
        <v>59.04801077553087</v>
      </c>
      <c r="J31" s="19">
        <f t="shared" si="3"/>
        <v>59.24190917127676</v>
      </c>
      <c r="K31" s="6"/>
    </row>
    <row r="32" spans="1:11" s="54" customFormat="1" ht="15.75" customHeight="1">
      <c r="A32" s="18" t="s">
        <v>22</v>
      </c>
      <c r="B32" s="22">
        <f>SUM(C32:D32)</f>
        <v>451219</v>
      </c>
      <c r="C32" s="20">
        <v>226264</v>
      </c>
      <c r="D32" s="20">
        <v>224955</v>
      </c>
      <c r="E32" s="21">
        <f>SUM(F32:G32)</f>
        <v>272453</v>
      </c>
      <c r="F32" s="20">
        <v>136008</v>
      </c>
      <c r="G32" s="20">
        <v>136445</v>
      </c>
      <c r="H32" s="19">
        <f t="shared" si="3"/>
        <v>60.38154421688803</v>
      </c>
      <c r="I32" s="19">
        <f t="shared" si="3"/>
        <v>60.11031361595305</v>
      </c>
      <c r="J32" s="19">
        <f t="shared" si="3"/>
        <v>60.65435309284079</v>
      </c>
      <c r="K32" s="6"/>
    </row>
    <row r="33" spans="1:11" s="54" customFormat="1" ht="15.75" customHeight="1">
      <c r="A33" s="18" t="s">
        <v>21</v>
      </c>
      <c r="B33" s="22">
        <f>SUM(C33:D33)</f>
        <v>455388</v>
      </c>
      <c r="C33" s="20">
        <v>227516</v>
      </c>
      <c r="D33" s="20">
        <v>227872</v>
      </c>
      <c r="E33" s="21">
        <f>SUM(F33:G33)</f>
        <v>241875</v>
      </c>
      <c r="F33" s="20">
        <v>122246</v>
      </c>
      <c r="G33" s="20">
        <v>119629</v>
      </c>
      <c r="H33" s="19">
        <f t="shared" si="3"/>
        <v>53.114047800996076</v>
      </c>
      <c r="I33" s="19">
        <f t="shared" si="3"/>
        <v>53.73072663021502</v>
      </c>
      <c r="J33" s="19">
        <f t="shared" si="3"/>
        <v>52.498332397135236</v>
      </c>
      <c r="K33" s="6"/>
    </row>
    <row r="34" spans="1:11" s="54" customFormat="1" ht="15.75" customHeight="1">
      <c r="A34" s="18"/>
      <c r="B34" s="15"/>
      <c r="C34" s="16"/>
      <c r="D34" s="16"/>
      <c r="E34" s="16"/>
      <c r="F34" s="16"/>
      <c r="G34" s="16"/>
      <c r="H34" s="16"/>
      <c r="I34" s="16"/>
      <c r="J34" s="16"/>
      <c r="K34" s="6"/>
    </row>
    <row r="35" spans="1:10" s="54" customFormat="1" ht="15.75" customHeight="1">
      <c r="A35" s="11"/>
      <c r="B35" s="15"/>
      <c r="C35" s="14"/>
      <c r="D35" s="14"/>
      <c r="E35" s="56" t="s">
        <v>20</v>
      </c>
      <c r="F35" s="36"/>
      <c r="G35" s="36"/>
      <c r="H35" s="14"/>
      <c r="I35" s="14"/>
      <c r="J35" s="14"/>
    </row>
    <row r="36" spans="1:11" s="54" customFormat="1" ht="15.75" customHeight="1">
      <c r="A36" s="11"/>
      <c r="B36" s="13"/>
      <c r="C36" s="12"/>
      <c r="D36" s="12"/>
      <c r="E36" s="12"/>
      <c r="F36" s="12"/>
      <c r="G36" s="12"/>
      <c r="H36" s="12"/>
      <c r="I36" s="12"/>
      <c r="J36" s="12"/>
      <c r="K36" s="6"/>
    </row>
    <row r="37" spans="1:11" s="54" customFormat="1" ht="15.75" customHeight="1">
      <c r="A37" s="11" t="s">
        <v>19</v>
      </c>
      <c r="B37" s="10">
        <f>SUM(C37:D37)</f>
        <v>435021</v>
      </c>
      <c r="C37" s="8">
        <v>218089</v>
      </c>
      <c r="D37" s="8">
        <v>216932</v>
      </c>
      <c r="E37" s="9">
        <f>SUM(F37:G37)</f>
        <v>236392</v>
      </c>
      <c r="F37" s="8">
        <v>116062</v>
      </c>
      <c r="G37" s="8">
        <v>120330</v>
      </c>
      <c r="H37" s="7">
        <f aca="true" t="shared" si="4" ref="H37:J39">E37/B37*100</f>
        <v>54.34036517777303</v>
      </c>
      <c r="I37" s="7">
        <f t="shared" si="4"/>
        <v>53.21772303967647</v>
      </c>
      <c r="J37" s="7">
        <f t="shared" si="4"/>
        <v>55.46899489240869</v>
      </c>
      <c r="K37" s="6"/>
    </row>
    <row r="38" spans="1:11" s="54" customFormat="1" ht="15.75" customHeight="1">
      <c r="A38" s="11" t="s">
        <v>18</v>
      </c>
      <c r="B38" s="10">
        <f>SUM(C38:D38)</f>
        <v>448765</v>
      </c>
      <c r="C38" s="8">
        <v>224576</v>
      </c>
      <c r="D38" s="8">
        <v>224189</v>
      </c>
      <c r="E38" s="9">
        <f>SUM(F38:G38)</f>
        <v>256141</v>
      </c>
      <c r="F38" s="8">
        <v>124932</v>
      </c>
      <c r="G38" s="8">
        <v>131209</v>
      </c>
      <c r="H38" s="7">
        <f t="shared" si="4"/>
        <v>57.076866511425806</v>
      </c>
      <c r="I38" s="7">
        <f t="shared" si="4"/>
        <v>55.6301652892562</v>
      </c>
      <c r="J38" s="7">
        <f t="shared" si="4"/>
        <v>58.526065061176055</v>
      </c>
      <c r="K38" s="6"/>
    </row>
    <row r="39" spans="1:11" s="54" customFormat="1" ht="15.75" customHeight="1">
      <c r="A39" s="11" t="s">
        <v>17</v>
      </c>
      <c r="B39" s="10">
        <f>SUM(C39:D39)</f>
        <v>452756</v>
      </c>
      <c r="C39" s="8">
        <v>226372</v>
      </c>
      <c r="D39" s="8">
        <v>226384</v>
      </c>
      <c r="E39" s="9">
        <f>SUM(F39:G39)</f>
        <v>282602</v>
      </c>
      <c r="F39" s="8">
        <v>141376</v>
      </c>
      <c r="G39" s="8">
        <v>141226</v>
      </c>
      <c r="H39" s="7">
        <f t="shared" si="4"/>
        <v>62.41816784316497</v>
      </c>
      <c r="I39" s="7">
        <f t="shared" si="4"/>
        <v>62.452953545491496</v>
      </c>
      <c r="J39" s="7">
        <f t="shared" si="4"/>
        <v>62.38338398473391</v>
      </c>
      <c r="K39" s="6"/>
    </row>
    <row r="40" spans="1:11" s="54" customFormat="1" ht="15.75" customHeight="1">
      <c r="A40" s="11" t="s">
        <v>16</v>
      </c>
      <c r="B40" s="10">
        <f>SUM(C40:D40)</f>
        <v>452979</v>
      </c>
      <c r="C40" s="8">
        <v>226109</v>
      </c>
      <c r="D40" s="8">
        <v>226870</v>
      </c>
      <c r="E40" s="9">
        <f>SUM(F40:G40)</f>
        <v>186422</v>
      </c>
      <c r="F40" s="8">
        <v>94658</v>
      </c>
      <c r="G40" s="8">
        <v>91764</v>
      </c>
      <c r="H40" s="7">
        <f>E40/B40*100</f>
        <v>41.15466721415342</v>
      </c>
      <c r="I40" s="7">
        <f>F40/C40*100</f>
        <v>41.863879810180045</v>
      </c>
      <c r="J40" s="7">
        <f>G40/D40*100</f>
        <v>40.44783356107022</v>
      </c>
      <c r="K40" s="6"/>
    </row>
    <row r="41" spans="1:11" s="54" customFormat="1" ht="15.75" customHeight="1">
      <c r="A41" s="11"/>
      <c r="B41" s="26"/>
      <c r="C41" s="25"/>
      <c r="D41" s="25"/>
      <c r="E41" s="25"/>
      <c r="F41" s="25"/>
      <c r="G41" s="25"/>
      <c r="H41" s="25"/>
      <c r="I41" s="25"/>
      <c r="J41" s="25"/>
      <c r="K41" s="6"/>
    </row>
    <row r="42" spans="1:10" s="54" customFormat="1" ht="15.75" customHeight="1">
      <c r="A42" s="18"/>
      <c r="B42" s="15"/>
      <c r="C42" s="23"/>
      <c r="D42" s="23"/>
      <c r="E42" s="55" t="s">
        <v>15</v>
      </c>
      <c r="F42" s="36"/>
      <c r="G42" s="36"/>
      <c r="H42" s="23"/>
      <c r="I42" s="23"/>
      <c r="J42" s="23"/>
    </row>
    <row r="43" spans="1:11" s="54" customFormat="1" ht="15.75" customHeight="1">
      <c r="A43" s="18"/>
      <c r="B43" s="17"/>
      <c r="C43" s="6"/>
      <c r="D43" s="6"/>
      <c r="E43" s="6"/>
      <c r="F43" s="6"/>
      <c r="G43" s="6"/>
      <c r="H43" s="6"/>
      <c r="I43" s="6"/>
      <c r="J43" s="6"/>
      <c r="K43" s="6"/>
    </row>
    <row r="44" spans="1:11" s="54" customFormat="1" ht="15.75" customHeight="1">
      <c r="A44" s="11" t="s">
        <v>14</v>
      </c>
      <c r="B44" s="22">
        <f>SUM(C44:D44)</f>
        <v>411030</v>
      </c>
      <c r="C44" s="24">
        <v>206968</v>
      </c>
      <c r="D44" s="24">
        <v>204062</v>
      </c>
      <c r="E44" s="21">
        <f>SUM(F44:G44)</f>
        <v>220745</v>
      </c>
      <c r="F44" s="24">
        <v>108234</v>
      </c>
      <c r="G44" s="24">
        <v>112511</v>
      </c>
      <c r="H44" s="19">
        <f aca="true" t="shared" si="5" ref="H44:J47">E44/B44*100</f>
        <v>53.70532564533003</v>
      </c>
      <c r="I44" s="19">
        <f t="shared" si="5"/>
        <v>52.295040779250904</v>
      </c>
      <c r="J44" s="19">
        <f t="shared" si="5"/>
        <v>55.13569405376797</v>
      </c>
      <c r="K44" s="6"/>
    </row>
    <row r="45" spans="1:11" s="54" customFormat="1" ht="15.75" customHeight="1">
      <c r="A45" s="18" t="s">
        <v>13</v>
      </c>
      <c r="B45" s="22">
        <f>SUM(C45:D45)</f>
        <v>429318</v>
      </c>
      <c r="C45" s="24">
        <v>215435</v>
      </c>
      <c r="D45" s="24">
        <v>213883</v>
      </c>
      <c r="E45" s="21">
        <f>SUM(F45:G45)</f>
        <v>197505</v>
      </c>
      <c r="F45" s="24">
        <v>96559</v>
      </c>
      <c r="G45" s="24">
        <v>100946</v>
      </c>
      <c r="H45" s="19">
        <f t="shared" si="5"/>
        <v>46.00436040417593</v>
      </c>
      <c r="I45" s="19">
        <f t="shared" si="5"/>
        <v>44.82047949497529</v>
      </c>
      <c r="J45" s="19">
        <f t="shared" si="5"/>
        <v>47.19683191277474</v>
      </c>
      <c r="K45" s="6"/>
    </row>
    <row r="46" spans="1:11" s="54" customFormat="1" ht="15.75" customHeight="1">
      <c r="A46" s="18" t="s">
        <v>12</v>
      </c>
      <c r="B46" s="22">
        <f>SUM(C46:D46)</f>
        <v>444443</v>
      </c>
      <c r="C46" s="24">
        <v>222593</v>
      </c>
      <c r="D46" s="24">
        <v>221850</v>
      </c>
      <c r="E46" s="21">
        <f>SUM(F46:G46)</f>
        <v>258517</v>
      </c>
      <c r="F46" s="24">
        <v>128387</v>
      </c>
      <c r="G46" s="24">
        <v>130130</v>
      </c>
      <c r="H46" s="19">
        <f>E46/B46*100</f>
        <v>58.166514041170636</v>
      </c>
      <c r="I46" s="19">
        <f t="shared" si="5"/>
        <v>57.67791439982389</v>
      </c>
      <c r="J46" s="19">
        <f t="shared" si="5"/>
        <v>58.65675005634438</v>
      </c>
      <c r="K46" s="6"/>
    </row>
    <row r="47" spans="1:11" s="54" customFormat="1" ht="15.75" customHeight="1">
      <c r="A47" s="18" t="s">
        <v>11</v>
      </c>
      <c r="B47" s="22">
        <f>SUM(C47:D47)</f>
        <v>450103</v>
      </c>
      <c r="C47" s="24">
        <v>224723</v>
      </c>
      <c r="D47" s="24">
        <v>225380</v>
      </c>
      <c r="E47" s="21">
        <f>SUM(F47:G47)</f>
        <v>212384</v>
      </c>
      <c r="F47" s="24">
        <v>105083</v>
      </c>
      <c r="G47" s="24">
        <v>107301</v>
      </c>
      <c r="H47" s="19">
        <f>E47/B47*100</f>
        <v>47.18564417477778</v>
      </c>
      <c r="I47" s="19">
        <f t="shared" si="5"/>
        <v>46.7611236945039</v>
      </c>
      <c r="J47" s="19">
        <f t="shared" si="5"/>
        <v>47.608927145265774</v>
      </c>
      <c r="K47" s="6"/>
    </row>
    <row r="48" spans="1:11" s="54" customFormat="1" ht="15.75" customHeight="1">
      <c r="A48" s="18"/>
      <c r="B48" s="15"/>
      <c r="C48" s="16"/>
      <c r="D48" s="16"/>
      <c r="E48" s="16"/>
      <c r="F48" s="16"/>
      <c r="G48" s="16"/>
      <c r="H48" s="16"/>
      <c r="I48" s="16"/>
      <c r="J48" s="16"/>
      <c r="K48" s="6"/>
    </row>
    <row r="49" spans="1:10" s="54" customFormat="1" ht="15.75" customHeight="1">
      <c r="A49" s="18"/>
      <c r="B49" s="15"/>
      <c r="C49" s="23"/>
      <c r="D49" s="23"/>
      <c r="E49" s="55" t="s">
        <v>10</v>
      </c>
      <c r="F49" s="36"/>
      <c r="G49" s="36"/>
      <c r="H49" s="23"/>
      <c r="I49" s="23"/>
      <c r="J49" s="23"/>
    </row>
    <row r="50" spans="1:11" s="54" customFormat="1" ht="15.75" customHeight="1">
      <c r="A50" s="18"/>
      <c r="B50" s="17"/>
      <c r="C50" s="6"/>
      <c r="D50" s="6"/>
      <c r="E50" s="6"/>
      <c r="F50" s="6"/>
      <c r="G50" s="6"/>
      <c r="H50" s="6"/>
      <c r="I50" s="6"/>
      <c r="J50" s="6"/>
      <c r="K50" s="6"/>
    </row>
    <row r="51" spans="1:11" s="54" customFormat="1" ht="15.75" customHeight="1">
      <c r="A51" s="18" t="s">
        <v>9</v>
      </c>
      <c r="B51" s="22">
        <f>SUM(C51:D51)</f>
        <v>404977</v>
      </c>
      <c r="C51" s="20">
        <v>204597</v>
      </c>
      <c r="D51" s="20">
        <v>200380</v>
      </c>
      <c r="E51" s="21">
        <f>SUM(F51:G51)</f>
        <v>178881</v>
      </c>
      <c r="F51" s="20">
        <v>87435</v>
      </c>
      <c r="G51" s="20">
        <v>91446</v>
      </c>
      <c r="H51" s="19">
        <f aca="true" t="shared" si="6" ref="H51:J54">E51/B51*100</f>
        <v>44.170656605189926</v>
      </c>
      <c r="I51" s="19">
        <f t="shared" si="6"/>
        <v>42.735230721858095</v>
      </c>
      <c r="J51" s="19">
        <f t="shared" si="6"/>
        <v>45.63629104701068</v>
      </c>
      <c r="K51" s="6"/>
    </row>
    <row r="52" spans="1:11" s="54" customFormat="1" ht="15.75" customHeight="1">
      <c r="A52" s="18" t="s">
        <v>8</v>
      </c>
      <c r="B52" s="22">
        <f>SUM(C52:D52)</f>
        <v>423153</v>
      </c>
      <c r="C52" s="20">
        <v>213051</v>
      </c>
      <c r="D52" s="20">
        <v>210102</v>
      </c>
      <c r="E52" s="21">
        <f>SUM(F52:G52)</f>
        <v>125093</v>
      </c>
      <c r="F52" s="20">
        <v>61329</v>
      </c>
      <c r="G52" s="20">
        <v>63764</v>
      </c>
      <c r="H52" s="19">
        <f t="shared" si="6"/>
        <v>29.56212055686714</v>
      </c>
      <c r="I52" s="19">
        <f t="shared" si="6"/>
        <v>28.786065308306462</v>
      </c>
      <c r="J52" s="19">
        <f t="shared" si="6"/>
        <v>30.349068547657804</v>
      </c>
      <c r="K52" s="6"/>
    </row>
    <row r="53" spans="1:11" s="54" customFormat="1" ht="15.75" customHeight="1">
      <c r="A53" s="18" t="s">
        <v>7</v>
      </c>
      <c r="B53" s="22">
        <f>SUM(C53:D53)</f>
        <v>438392</v>
      </c>
      <c r="C53" s="20">
        <v>219968</v>
      </c>
      <c r="D53" s="20">
        <v>218424</v>
      </c>
      <c r="E53" s="21">
        <f>SUM(F53:G53)</f>
        <v>150690</v>
      </c>
      <c r="F53" s="20">
        <v>73889</v>
      </c>
      <c r="G53" s="20">
        <v>76801</v>
      </c>
      <c r="H53" s="19">
        <f t="shared" si="6"/>
        <v>34.373346228945785</v>
      </c>
      <c r="I53" s="19">
        <f t="shared" si="6"/>
        <v>33.590795024730866</v>
      </c>
      <c r="J53" s="19">
        <f t="shared" si="6"/>
        <v>35.16142914698018</v>
      </c>
      <c r="K53" s="6"/>
    </row>
    <row r="54" spans="1:11" s="1" customFormat="1" ht="15.75" customHeight="1">
      <c r="A54" s="18" t="s">
        <v>6</v>
      </c>
      <c r="B54" s="22">
        <f>SUM(C54:D54)</f>
        <v>450659</v>
      </c>
      <c r="C54" s="20">
        <v>225660</v>
      </c>
      <c r="D54" s="20">
        <v>224999</v>
      </c>
      <c r="E54" s="21">
        <f>SUM(F54:G54)</f>
        <v>157484</v>
      </c>
      <c r="F54" s="20">
        <v>78535</v>
      </c>
      <c r="G54" s="20">
        <v>78949</v>
      </c>
      <c r="H54" s="19">
        <f t="shared" si="6"/>
        <v>34.94526903934017</v>
      </c>
      <c r="I54" s="19">
        <f t="shared" si="6"/>
        <v>34.80235752902597</v>
      </c>
      <c r="J54" s="19">
        <f t="shared" si="6"/>
        <v>35.08860039377953</v>
      </c>
      <c r="K54" s="6"/>
    </row>
    <row r="55" spans="1:11" s="54" customFormat="1" ht="15.75" customHeight="1">
      <c r="A55" s="18"/>
      <c r="B55" s="17"/>
      <c r="C55" s="16"/>
      <c r="D55" s="16"/>
      <c r="E55" s="16"/>
      <c r="F55" s="16"/>
      <c r="G55" s="16"/>
      <c r="H55" s="16"/>
      <c r="I55" s="16"/>
      <c r="J55" s="16"/>
      <c r="K55" s="6"/>
    </row>
    <row r="56" spans="1:10" s="54" customFormat="1" ht="15.75" customHeight="1">
      <c r="A56" s="11"/>
      <c r="B56" s="15"/>
      <c r="C56" s="14"/>
      <c r="D56" s="14"/>
      <c r="E56" s="56" t="s">
        <v>5</v>
      </c>
      <c r="F56" s="36"/>
      <c r="G56" s="36"/>
      <c r="H56" s="14"/>
      <c r="I56" s="14"/>
      <c r="J56" s="14"/>
    </row>
    <row r="57" spans="1:11" s="54" customFormat="1" ht="15.75" customHeight="1">
      <c r="A57" s="11"/>
      <c r="B57" s="13"/>
      <c r="C57" s="12"/>
      <c r="D57" s="12"/>
      <c r="E57" s="12"/>
      <c r="F57" s="12"/>
      <c r="G57" s="12"/>
      <c r="H57" s="12"/>
      <c r="I57" s="12"/>
      <c r="J57" s="12"/>
      <c r="K57" s="6"/>
    </row>
    <row r="58" spans="1:11" s="54" customFormat="1" ht="15.75" customHeight="1">
      <c r="A58" s="11" t="s">
        <v>4</v>
      </c>
      <c r="B58" s="10">
        <f>SUM(C58:D58)</f>
        <v>394313</v>
      </c>
      <c r="C58" s="8">
        <v>198703</v>
      </c>
      <c r="D58" s="8">
        <v>195610</v>
      </c>
      <c r="E58" s="9">
        <f>SUM(F58:G58)</f>
        <v>200095</v>
      </c>
      <c r="F58" s="8">
        <v>97169</v>
      </c>
      <c r="G58" s="8">
        <v>102926</v>
      </c>
      <c r="H58" s="7">
        <f aca="true" t="shared" si="7" ref="H58:J61">E58/B58*100</f>
        <v>50.74522016773477</v>
      </c>
      <c r="I58" s="7">
        <f t="shared" si="7"/>
        <v>48.90162705142851</v>
      </c>
      <c r="J58" s="7">
        <f t="shared" si="7"/>
        <v>52.61796431675272</v>
      </c>
      <c r="K58" s="6"/>
    </row>
    <row r="59" spans="1:11" s="54" customFormat="1" ht="15.75" customHeight="1">
      <c r="A59" s="11" t="s">
        <v>3</v>
      </c>
      <c r="B59" s="10">
        <f>SUM(C59:D59)</f>
        <v>414908</v>
      </c>
      <c r="C59" s="8">
        <v>208561</v>
      </c>
      <c r="D59" s="8">
        <v>206347</v>
      </c>
      <c r="E59" s="9">
        <f>SUM(F59:G59)</f>
        <v>192334</v>
      </c>
      <c r="F59" s="8">
        <v>92619</v>
      </c>
      <c r="G59" s="8">
        <v>99715</v>
      </c>
      <c r="H59" s="7">
        <f t="shared" si="7"/>
        <v>46.355818639312815</v>
      </c>
      <c r="I59" s="7">
        <f t="shared" si="7"/>
        <v>44.40859029252833</v>
      </c>
      <c r="J59" s="7">
        <f t="shared" si="7"/>
        <v>48.32393977135602</v>
      </c>
      <c r="K59" s="6"/>
    </row>
    <row r="60" spans="1:11" s="54" customFormat="1" ht="15.75" customHeight="1">
      <c r="A60" s="11" t="s">
        <v>2</v>
      </c>
      <c r="B60" s="10">
        <f>SUM(C60:D60)</f>
        <v>431253</v>
      </c>
      <c r="C60" s="8">
        <v>216012</v>
      </c>
      <c r="D60" s="8">
        <v>215241</v>
      </c>
      <c r="E60" s="9">
        <f>SUM(F60:G60)</f>
        <v>202985</v>
      </c>
      <c r="F60" s="8">
        <v>98334</v>
      </c>
      <c r="G60" s="8">
        <v>104651</v>
      </c>
      <c r="H60" s="7">
        <f t="shared" si="7"/>
        <v>47.06865807310326</v>
      </c>
      <c r="I60" s="7">
        <f t="shared" si="7"/>
        <v>45.522470973834785</v>
      </c>
      <c r="J60" s="7">
        <f t="shared" si="7"/>
        <v>48.62038366296384</v>
      </c>
      <c r="K60" s="6"/>
    </row>
    <row r="61" spans="1:11" s="54" customFormat="1" ht="15.75" customHeight="1">
      <c r="A61" s="11" t="s">
        <v>1</v>
      </c>
      <c r="B61" s="10">
        <f>SUM(C61:D61)</f>
        <v>446084</v>
      </c>
      <c r="C61" s="8">
        <v>223122</v>
      </c>
      <c r="D61" s="8">
        <v>222962</v>
      </c>
      <c r="E61" s="9">
        <f>SUM(F61:G61)</f>
        <v>199542</v>
      </c>
      <c r="F61" s="8">
        <v>97514</v>
      </c>
      <c r="G61" s="8">
        <v>102028</v>
      </c>
      <c r="H61" s="7">
        <f t="shared" si="7"/>
        <v>44.73193389585818</v>
      </c>
      <c r="I61" s="7">
        <f t="shared" si="7"/>
        <v>43.704341122793814</v>
      </c>
      <c r="J61" s="7">
        <f t="shared" si="7"/>
        <v>45.76026408087477</v>
      </c>
      <c r="K61" s="6"/>
    </row>
    <row r="62" spans="1:10" s="54" customFormat="1" ht="6.75" customHeight="1" thickBot="1">
      <c r="A62" s="5"/>
      <c r="B62" s="4"/>
      <c r="C62" s="3"/>
      <c r="D62" s="3"/>
      <c r="E62" s="3"/>
      <c r="F62" s="3"/>
      <c r="G62" s="3"/>
      <c r="H62" s="3"/>
      <c r="I62" s="3"/>
      <c r="J62" s="3"/>
    </row>
    <row r="63" spans="1:10" s="54" customFormat="1" ht="18" customHeight="1">
      <c r="A63" s="34" t="s">
        <v>0</v>
      </c>
      <c r="B63" s="35"/>
      <c r="C63" s="35"/>
      <c r="D63" s="35"/>
      <c r="E63" s="35"/>
      <c r="F63" s="35"/>
      <c r="G63" s="35"/>
      <c r="H63" s="35"/>
      <c r="I63" s="35"/>
      <c r="J63" s="35"/>
    </row>
    <row r="64" spans="1:10" ht="13.5">
      <c r="A64" s="2"/>
      <c r="B64" s="1"/>
      <c r="C64" s="1"/>
      <c r="D64" s="1"/>
      <c r="E64" s="1"/>
      <c r="F64" s="1"/>
      <c r="G64" s="1"/>
      <c r="H64" s="1"/>
      <c r="I64" s="1"/>
      <c r="J64" s="1"/>
    </row>
  </sheetData>
  <sheetProtection/>
  <mergeCells count="23">
    <mergeCell ref="A63:J63"/>
    <mergeCell ref="E21:G21"/>
    <mergeCell ref="E28:G28"/>
    <mergeCell ref="E35:G35"/>
    <mergeCell ref="E42:G42"/>
    <mergeCell ref="E49:G49"/>
    <mergeCell ref="E56:G56"/>
    <mergeCell ref="G6:G7"/>
    <mergeCell ref="H6:H7"/>
    <mergeCell ref="I6:I7"/>
    <mergeCell ref="J6:J7"/>
    <mergeCell ref="E9:G9"/>
    <mergeCell ref="E15:G15"/>
    <mergeCell ref="A1:J1"/>
    <mergeCell ref="A4:A7"/>
    <mergeCell ref="B4:D5"/>
    <mergeCell ref="E4:G5"/>
    <mergeCell ref="H4:J5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2015-03-19T05:55:32Z</cp:lastPrinted>
  <dcterms:created xsi:type="dcterms:W3CDTF">2015-03-12T05:25:20Z</dcterms:created>
  <dcterms:modified xsi:type="dcterms:W3CDTF">2015-03-19T05:55:39Z</dcterms:modified>
  <cp:category/>
  <cp:version/>
  <cp:contentType/>
  <cp:contentStatus/>
</cp:coreProperties>
</file>