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<sst xmlns="http://schemas.openxmlformats.org/spreadsheetml/2006/main" count="28" uniqueCount="24">
  <si>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   （注）加入率＝加入者／住民基本台帳人口＋外国人登録人口（各年度4月1日現在）、支給率＝見舞金給付額／会費＋公費</t>
  </si>
  <si>
    <t xml:space="preserve">  資料：市民部市民生活課</t>
  </si>
  <si>
    <t>25</t>
  </si>
  <si>
    <t>24</t>
  </si>
  <si>
    <t>23</t>
  </si>
  <si>
    <t>22</t>
  </si>
  <si>
    <t>平成21年度</t>
  </si>
  <si>
    <t>金  額</t>
  </si>
  <si>
    <t>件 数</t>
  </si>
  <si>
    <t>Ｂコース</t>
  </si>
  <si>
    <t>Ａコース</t>
  </si>
  <si>
    <t>総　　数</t>
  </si>
  <si>
    <t xml:space="preserve">
支給率
(％)</t>
  </si>
  <si>
    <t>負　　　　傷</t>
  </si>
  <si>
    <t>死　　　亡</t>
  </si>
  <si>
    <t>総　　　　数</t>
  </si>
  <si>
    <t>会費・公費
負　担　額</t>
  </si>
  <si>
    <t xml:space="preserve">
加入率
(％)</t>
  </si>
  <si>
    <t>加入者数</t>
  </si>
  <si>
    <t>見舞金給付状況</t>
  </si>
  <si>
    <t>加入状況</t>
  </si>
  <si>
    <t>年　　　度</t>
  </si>
  <si>
    <t>（単位　千円）</t>
  </si>
  <si>
    <t xml:space="preserve">  160   交通災害共済の状況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</si>
</sst>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7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1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24" xfId="0" applyNumberFormat="1" applyFont="1" applyFill="1" applyBorder="1" applyAlignment="1" applyProtection="1">
      <alignment horizontal="distributed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7" xfId="0" applyNumberFormat="1" applyFont="1" applyFill="1" applyBorder="1" applyAlignment="1" applyProtection="1">
      <alignment horizontal="distributed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2.25390625" style="1" customWidth="1"/>
    <col min="2" max="2" width="11.25390625" style="1" customWidth="1"/>
    <col min="3" max="4" width="10.875" style="1" customWidth="1"/>
    <col min="5" max="5" width="8.25390625" style="1" bestFit="1" customWidth="1"/>
    <col min="6" max="6" width="11.875" style="1" customWidth="1"/>
    <col min="7" max="7" width="8.625" style="1" customWidth="1"/>
    <col min="8" max="8" width="10.75390625" style="1" customWidth="1"/>
    <col min="9" max="9" width="8.625" style="1" customWidth="1"/>
    <col min="10" max="10" width="10.375" style="1" customWidth="1"/>
    <col min="11" max="11" width="8.625" style="1" customWidth="1"/>
    <col min="12" max="12" width="10.375" style="1" customWidth="1"/>
    <col min="13" max="13" width="11.125" style="1" bestFit="1" customWidth="1"/>
    <col min="14" max="16384" width="9.125" style="1" customWidth="1"/>
  </cols>
  <sheetData>
    <row r="1" spans="1:13" ht="18" customHeight="1">
      <c r="A1" s="43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 customHeight="1">
      <c r="A2" s="41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4.5" customHeight="1" thickBot="1">
      <c r="A3" s="39"/>
    </row>
    <row r="4" spans="1:13" ht="14.25" customHeight="1">
      <c r="A4" s="38" t="s">
        <v>21</v>
      </c>
      <c r="B4" s="37" t="s">
        <v>20</v>
      </c>
      <c r="C4" s="36"/>
      <c r="D4" s="36"/>
      <c r="E4" s="36"/>
      <c r="F4" s="36"/>
      <c r="G4" s="37" t="s">
        <v>19</v>
      </c>
      <c r="H4" s="36"/>
      <c r="I4" s="36"/>
      <c r="J4" s="36"/>
      <c r="K4" s="36"/>
      <c r="L4" s="36"/>
      <c r="M4" s="35"/>
    </row>
    <row r="5" spans="1:13" ht="14.25" customHeight="1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3"/>
    </row>
    <row r="6" spans="1:13" ht="14.25" customHeight="1">
      <c r="A6" s="21"/>
      <c r="B6" s="32" t="s">
        <v>18</v>
      </c>
      <c r="C6" s="31"/>
      <c r="D6" s="30"/>
      <c r="E6" s="29" t="s">
        <v>17</v>
      </c>
      <c r="F6" s="28" t="s">
        <v>16</v>
      </c>
      <c r="G6" s="22" t="s">
        <v>15</v>
      </c>
      <c r="H6" s="19"/>
      <c r="I6" s="22" t="s">
        <v>14</v>
      </c>
      <c r="J6" s="19"/>
      <c r="K6" s="22" t="s">
        <v>13</v>
      </c>
      <c r="L6" s="19"/>
      <c r="M6" s="27" t="s">
        <v>12</v>
      </c>
    </row>
    <row r="7" spans="1:13" ht="14.25" customHeight="1">
      <c r="A7" s="21"/>
      <c r="B7" s="26"/>
      <c r="C7" s="25"/>
      <c r="D7" s="24"/>
      <c r="E7" s="19"/>
      <c r="F7" s="23"/>
      <c r="G7" s="19"/>
      <c r="H7" s="19"/>
      <c r="I7" s="19"/>
      <c r="J7" s="19"/>
      <c r="K7" s="19"/>
      <c r="L7" s="19"/>
      <c r="M7" s="18"/>
    </row>
    <row r="8" spans="1:13" ht="14.25" customHeight="1">
      <c r="A8" s="21"/>
      <c r="B8" s="22" t="s">
        <v>11</v>
      </c>
      <c r="C8" s="22" t="s">
        <v>10</v>
      </c>
      <c r="D8" s="22" t="s">
        <v>9</v>
      </c>
      <c r="E8" s="19"/>
      <c r="F8" s="23"/>
      <c r="G8" s="22" t="s">
        <v>8</v>
      </c>
      <c r="H8" s="22" t="s">
        <v>7</v>
      </c>
      <c r="I8" s="22" t="s">
        <v>8</v>
      </c>
      <c r="J8" s="22" t="s">
        <v>7</v>
      </c>
      <c r="K8" s="22" t="s">
        <v>8</v>
      </c>
      <c r="L8" s="22" t="s">
        <v>7</v>
      </c>
      <c r="M8" s="18"/>
    </row>
    <row r="9" spans="1:13" ht="14.25" customHeight="1">
      <c r="A9" s="21"/>
      <c r="B9" s="19"/>
      <c r="C9" s="19"/>
      <c r="D9" s="19"/>
      <c r="E9" s="19"/>
      <c r="F9" s="20"/>
      <c r="G9" s="19"/>
      <c r="H9" s="19"/>
      <c r="I9" s="19"/>
      <c r="J9" s="19"/>
      <c r="K9" s="19"/>
      <c r="L9" s="19"/>
      <c r="M9" s="18"/>
    </row>
    <row r="10" spans="1:14" ht="6.75" customHeight="1">
      <c r="A10" s="9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9"/>
    </row>
    <row r="11" spans="1:14" ht="14.25" customHeight="1">
      <c r="A11" s="15" t="s">
        <v>6</v>
      </c>
      <c r="B11" s="14">
        <f>SUM(C11:D11)</f>
        <v>68123</v>
      </c>
      <c r="C11" s="11">
        <v>29588</v>
      </c>
      <c r="D11" s="11">
        <v>38535</v>
      </c>
      <c r="E11" s="13">
        <v>12.2</v>
      </c>
      <c r="F11" s="11">
        <v>48771</v>
      </c>
      <c r="G11" s="12">
        <f>SUM(I11,K11)</f>
        <v>544</v>
      </c>
      <c r="H11" s="12">
        <f>SUM(J11,L11)</f>
        <v>52750</v>
      </c>
      <c r="I11" s="11">
        <v>2</v>
      </c>
      <c r="J11" s="11">
        <v>4500</v>
      </c>
      <c r="K11" s="11">
        <v>542</v>
      </c>
      <c r="L11" s="11">
        <v>48250</v>
      </c>
      <c r="M11" s="10">
        <f>H11/F11*100</f>
        <v>108.1585368354145</v>
      </c>
      <c r="N11" s="9"/>
    </row>
    <row r="12" spans="1:14" ht="14.25" customHeight="1">
      <c r="A12" s="15"/>
      <c r="B12" s="14"/>
      <c r="C12" s="11"/>
      <c r="D12" s="11"/>
      <c r="E12" s="13"/>
      <c r="F12" s="11"/>
      <c r="G12" s="12"/>
      <c r="H12" s="12"/>
      <c r="I12" s="11"/>
      <c r="J12" s="11"/>
      <c r="K12" s="11"/>
      <c r="L12" s="11"/>
      <c r="M12" s="10"/>
      <c r="N12" s="9"/>
    </row>
    <row r="13" spans="1:14" ht="14.25" customHeight="1">
      <c r="A13" s="15" t="s">
        <v>5</v>
      </c>
      <c r="B13" s="14">
        <f>SUM(C13:D13)</f>
        <v>66967</v>
      </c>
      <c r="C13" s="11">
        <v>28974</v>
      </c>
      <c r="D13" s="11">
        <v>37993</v>
      </c>
      <c r="E13" s="13">
        <v>11.9</v>
      </c>
      <c r="F13" s="11">
        <v>47884</v>
      </c>
      <c r="G13" s="12">
        <f>SUM(I13,K13)</f>
        <v>418</v>
      </c>
      <c r="H13" s="12">
        <f>SUM(J13,L13)</f>
        <v>27290</v>
      </c>
      <c r="I13" s="11">
        <v>1</v>
      </c>
      <c r="J13" s="11">
        <v>1500</v>
      </c>
      <c r="K13" s="11">
        <v>417</v>
      </c>
      <c r="L13" s="11">
        <v>25790</v>
      </c>
      <c r="M13" s="10">
        <f>H13/F13*100</f>
        <v>56.991897084621165</v>
      </c>
      <c r="N13" s="9"/>
    </row>
    <row r="14" spans="1:14" ht="14.25" customHeight="1">
      <c r="A14" s="15"/>
      <c r="B14" s="14"/>
      <c r="C14" s="11"/>
      <c r="D14" s="11"/>
      <c r="E14" s="13"/>
      <c r="F14" s="11"/>
      <c r="G14" s="12"/>
      <c r="H14" s="12"/>
      <c r="I14" s="11"/>
      <c r="J14" s="11"/>
      <c r="K14" s="11"/>
      <c r="L14" s="11"/>
      <c r="M14" s="10"/>
      <c r="N14" s="9"/>
    </row>
    <row r="15" spans="1:14" ht="14.25" customHeight="1">
      <c r="A15" s="15" t="s">
        <v>4</v>
      </c>
      <c r="B15" s="14">
        <f>SUM(C15:D15)</f>
        <v>64967</v>
      </c>
      <c r="C15" s="11">
        <v>27292</v>
      </c>
      <c r="D15" s="11">
        <v>37675</v>
      </c>
      <c r="E15" s="13">
        <v>11.5</v>
      </c>
      <c r="F15" s="11">
        <v>46051</v>
      </c>
      <c r="G15" s="12">
        <f>SUM(I15,K15)</f>
        <v>397</v>
      </c>
      <c r="H15" s="12">
        <f>SUM(J15,L15)</f>
        <v>34400</v>
      </c>
      <c r="I15" s="11">
        <v>3</v>
      </c>
      <c r="J15" s="11">
        <v>9000</v>
      </c>
      <c r="K15" s="11">
        <v>394</v>
      </c>
      <c r="L15" s="11">
        <v>25400</v>
      </c>
      <c r="M15" s="10">
        <f>H15/F15*100</f>
        <v>74.69978936396603</v>
      </c>
      <c r="N15" s="9"/>
    </row>
    <row r="16" spans="1:14" ht="14.25" customHeight="1">
      <c r="A16" s="15"/>
      <c r="B16" s="14"/>
      <c r="C16" s="11"/>
      <c r="D16" s="11"/>
      <c r="E16" s="13"/>
      <c r="F16" s="11"/>
      <c r="G16" s="12"/>
      <c r="H16" s="12"/>
      <c r="I16" s="11"/>
      <c r="J16" s="11"/>
      <c r="K16" s="11"/>
      <c r="L16" s="11"/>
      <c r="M16" s="10"/>
      <c r="N16" s="9"/>
    </row>
    <row r="17" spans="1:14" ht="14.25" customHeight="1">
      <c r="A17" s="15" t="s">
        <v>3</v>
      </c>
      <c r="B17" s="14">
        <f>SUM(C17:D17)</f>
        <v>65743</v>
      </c>
      <c r="C17" s="11">
        <v>27536</v>
      </c>
      <c r="D17" s="11">
        <v>38207</v>
      </c>
      <c r="E17" s="13">
        <v>11.7</v>
      </c>
      <c r="F17" s="11">
        <v>46529</v>
      </c>
      <c r="G17" s="12">
        <f>SUM(I17,K17)</f>
        <v>342</v>
      </c>
      <c r="H17" s="12">
        <f>SUM(J17,L17)</f>
        <v>22960</v>
      </c>
      <c r="I17" s="11">
        <v>1</v>
      </c>
      <c r="J17" s="11">
        <v>3000</v>
      </c>
      <c r="K17" s="11">
        <v>341</v>
      </c>
      <c r="L17" s="11">
        <v>19960</v>
      </c>
      <c r="M17" s="10">
        <f>H17/F17*100</f>
        <v>49.345569429817964</v>
      </c>
      <c r="N17" s="9"/>
    </row>
    <row r="18" spans="1:14" ht="14.25" customHeight="1">
      <c r="A18" s="15"/>
      <c r="B18" s="14"/>
      <c r="C18" s="11"/>
      <c r="D18" s="11"/>
      <c r="E18" s="13"/>
      <c r="F18" s="11"/>
      <c r="G18" s="12"/>
      <c r="H18" s="12"/>
      <c r="I18" s="11"/>
      <c r="J18" s="11"/>
      <c r="K18" s="11"/>
      <c r="L18" s="11"/>
      <c r="M18" s="10"/>
      <c r="N18" s="9"/>
    </row>
    <row r="19" spans="1:14" ht="14.25" customHeight="1">
      <c r="A19" s="15" t="s">
        <v>2</v>
      </c>
      <c r="B19" s="14">
        <f>SUM(C19:D19)</f>
        <v>63129</v>
      </c>
      <c r="C19" s="11">
        <v>26398</v>
      </c>
      <c r="D19" s="11">
        <v>36731</v>
      </c>
      <c r="E19" s="13">
        <v>11.2</v>
      </c>
      <c r="F19" s="11">
        <v>43617</v>
      </c>
      <c r="G19" s="12">
        <f>SUM(I19,K19)</f>
        <v>336</v>
      </c>
      <c r="H19" s="12">
        <f>SUM(J19,L19)</f>
        <v>21550</v>
      </c>
      <c r="I19" s="11">
        <v>0</v>
      </c>
      <c r="J19" s="11">
        <v>0</v>
      </c>
      <c r="K19" s="11">
        <v>336</v>
      </c>
      <c r="L19" s="11">
        <v>21550</v>
      </c>
      <c r="M19" s="10">
        <f>H19/F19*100</f>
        <v>49.40734117431277</v>
      </c>
      <c r="N19" s="9"/>
    </row>
    <row r="20" spans="1:13" ht="6.75" customHeight="1" thickBo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3.5" customHeight="1">
      <c r="A22" s="4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24">
    <mergeCell ref="A21:M21"/>
    <mergeCell ref="A22:M22"/>
    <mergeCell ref="I6:J7"/>
    <mergeCell ref="H8:H9"/>
    <mergeCell ref="I8:I9"/>
    <mergeCell ref="J8:J9"/>
    <mergeCell ref="A23:M23"/>
    <mergeCell ref="K6:L7"/>
    <mergeCell ref="M6:M9"/>
    <mergeCell ref="B8:B9"/>
    <mergeCell ref="C8:C9"/>
    <mergeCell ref="D8:D9"/>
    <mergeCell ref="G8:G9"/>
    <mergeCell ref="K8:K9"/>
    <mergeCell ref="L8:L9"/>
    <mergeCell ref="E6:E9"/>
    <mergeCell ref="A1:M1"/>
    <mergeCell ref="A2:M2"/>
    <mergeCell ref="A4:A9"/>
    <mergeCell ref="B4:F5"/>
    <mergeCell ref="G4:M5"/>
    <mergeCell ref="B6:D7"/>
    <mergeCell ref="F6:F9"/>
    <mergeCell ref="G6:H7"/>
  </mergeCells>
  <printOptions/>
  <pageMargins left="0.3937007874015748" right="0.1968503937007874" top="0.984251968503937" bottom="0.6299212598425197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2015-03-12T02:46:42Z</dcterms:created>
  <dcterms:modified xsi:type="dcterms:W3CDTF">2015-03-12T02:47:20Z</dcterms:modified>
  <cp:category/>
  <cp:version/>
  <cp:contentType/>
  <cp:contentStatus/>
</cp:coreProperties>
</file>