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11880" activeTab="0"/>
  </bookViews>
  <sheets>
    <sheet name="123" sheetId="1" r:id="rId1"/>
  </sheets>
  <definedNames>
    <definedName name="_xlnm.Print_Area" localSheetId="0">'123'!$A$1:$L$56</definedName>
  </definedNames>
  <calcPr fullCalcOnLoad="1"/>
</workbook>
</file>

<file path=xl/sharedStrings.xml><?xml version="1.0" encoding="utf-8"?>
<sst xmlns="http://schemas.openxmlformats.org/spreadsheetml/2006/main" count="44" uniqueCount="28">
  <si>
    <t xml:space="preserve">      　　　</t>
  </si>
  <si>
    <t xml:space="preserve">      （注）固定資産税の現年課税分は、国有資産等所在市町村交付金を含む。</t>
  </si>
  <si>
    <t xml:space="preserve">  資料：税務部税制課</t>
  </si>
  <si>
    <t>滞納繰越分</t>
  </si>
  <si>
    <t>現年課税分</t>
  </si>
  <si>
    <t>都市計画税</t>
  </si>
  <si>
    <t>事業所税</t>
  </si>
  <si>
    <t>特別土地保有税</t>
  </si>
  <si>
    <t>市たばこ税</t>
  </si>
  <si>
    <t>軽自動車税</t>
  </si>
  <si>
    <t>固定資産税</t>
  </si>
  <si>
    <t xml:space="preserve"> </t>
  </si>
  <si>
    <t>法人</t>
  </si>
  <si>
    <t>個人</t>
  </si>
  <si>
    <t>市民税</t>
  </si>
  <si>
    <t>25</t>
  </si>
  <si>
    <t>24</t>
  </si>
  <si>
    <t>23</t>
  </si>
  <si>
    <t>22</t>
  </si>
  <si>
    <t>平成21年度</t>
  </si>
  <si>
    <t>増減率 (%)</t>
  </si>
  <si>
    <t>前年度収入額</t>
  </si>
  <si>
    <t>当年度収入額</t>
  </si>
  <si>
    <t>調定額</t>
  </si>
  <si>
    <t>予算現額</t>
  </si>
  <si>
    <t>年度及び科目</t>
  </si>
  <si>
    <t>（単位　千円）</t>
  </si>
  <si>
    <t xml:space="preserve">  123   市税収納状況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</si>
</sst>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&quot;△&quot;\ 0.00"/>
    <numFmt numFmtId="177" formatCode="0.00;&quot;△&quot;0.00"/>
    <numFmt numFmtId="178" formatCode="#\ ###\ ##0;&quot;△&quot;\ 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明朝"/>
      <family val="1"/>
    </font>
    <font>
      <sz val="10.5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2" fillId="0" borderId="10" xfId="0" applyNumberFormat="1" applyFont="1" applyBorder="1" applyAlignment="1">
      <alignment/>
    </xf>
    <xf numFmtId="176" fontId="4" fillId="0" borderId="0" xfId="0" applyNumberFormat="1" applyFont="1" applyFill="1" applyBorder="1" applyAlignment="1" applyProtection="1" quotePrefix="1">
      <alignment horizontal="right"/>
      <protection/>
    </xf>
    <xf numFmtId="177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0" xfId="0" applyNumberFormat="1" applyFont="1" applyFill="1" applyBorder="1" applyAlignment="1" applyProtection="1" quotePrefix="1">
      <alignment horizontal="right"/>
      <protection/>
    </xf>
    <xf numFmtId="178" fontId="4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Alignment="1">
      <alignment horizontal="distributed"/>
    </xf>
    <xf numFmtId="177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4" fillId="0" borderId="12" xfId="0" applyNumberFormat="1" applyFont="1" applyFill="1" applyBorder="1" applyAlignment="1" applyProtection="1">
      <alignment/>
      <protection/>
    </xf>
    <xf numFmtId="178" fontId="2" fillId="0" borderId="0" xfId="0" applyNumberFormat="1" applyFont="1" applyFill="1" applyBorder="1" applyAlignment="1" applyProtection="1" quotePrefix="1">
      <alignment horizontal="right"/>
      <protection/>
    </xf>
    <xf numFmtId="178" fontId="2" fillId="0" borderId="12" xfId="0" applyNumberFormat="1" applyFont="1" applyFill="1" applyBorder="1" applyAlignment="1" applyProtection="1" quotePrefix="1">
      <alignment horizontal="right"/>
      <protection/>
    </xf>
    <xf numFmtId="49" fontId="4" fillId="0" borderId="13" xfId="0" applyNumberFormat="1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5" xfId="0" applyNumberFormat="1" applyFont="1" applyFill="1" applyBorder="1" applyAlignment="1" applyProtection="1">
      <alignment horizontal="distributed" vertical="center"/>
      <protection/>
    </xf>
    <xf numFmtId="49" fontId="4" fillId="0" borderId="16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 vertical="center"/>
      <protection/>
    </xf>
    <xf numFmtId="49" fontId="4" fillId="0" borderId="17" xfId="0" applyNumberFormat="1" applyFont="1" applyFill="1" applyBorder="1" applyAlignment="1" applyProtection="1">
      <alignment horizontal="distributed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 quotePrefix="1">
      <alignment horizontal="left"/>
      <protection/>
    </xf>
    <xf numFmtId="49" fontId="5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49" fontId="4" fillId="0" borderId="19" xfId="0" applyNumberFormat="1" applyFont="1" applyFill="1" applyBorder="1" applyAlignment="1" applyProtection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  <xf numFmtId="49" fontId="4" fillId="0" borderId="0" xfId="0" applyNumberFormat="1" applyFont="1" applyFill="1" applyBorder="1" applyAlignment="1" applyProtection="1">
      <alignment horizontal="distributed"/>
      <protection/>
    </xf>
    <xf numFmtId="49" fontId="2" fillId="0" borderId="0" xfId="0" applyNumberFormat="1" applyFont="1" applyAlignment="1">
      <alignment horizontal="distributed"/>
    </xf>
    <xf numFmtId="49" fontId="2" fillId="0" borderId="0" xfId="0" applyNumberFormat="1" applyFont="1" applyBorder="1" applyAlignment="1">
      <alignment horizontal="distributed"/>
    </xf>
    <xf numFmtId="49" fontId="2" fillId="0" borderId="13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18" xfId="0" applyNumberFormat="1" applyFont="1" applyFill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 quotePrefix="1">
      <alignment horizontal="left"/>
      <protection/>
    </xf>
    <xf numFmtId="49" fontId="0" fillId="0" borderId="18" xfId="0" applyNumberFormat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M56"/>
  <sheetViews>
    <sheetView tabSelected="1" zoomScalePageLayoutView="0" workbookViewId="0" topLeftCell="A1">
      <selection activeCell="A1" sqref="A1:L1"/>
    </sheetView>
  </sheetViews>
  <sheetFormatPr defaultColWidth="9.00390625" defaultRowHeight="12.75"/>
  <cols>
    <col min="1" max="1" width="1.75390625" style="1" customWidth="1"/>
    <col min="2" max="5" width="2.75390625" style="1" customWidth="1"/>
    <col min="6" max="6" width="16.625" style="1" customWidth="1"/>
    <col min="7" max="7" width="1.75390625" style="1" customWidth="1"/>
    <col min="8" max="12" width="20.25390625" style="1" customWidth="1"/>
    <col min="13" max="13" width="19.75390625" style="1" customWidth="1"/>
    <col min="14" max="16384" width="9.125" style="1" customWidth="1"/>
  </cols>
  <sheetData>
    <row r="1" spans="1:13" ht="18" customHeight="1">
      <c r="A1" s="29" t="s">
        <v>27</v>
      </c>
      <c r="B1" s="30"/>
      <c r="C1" s="30"/>
      <c r="D1" s="30"/>
      <c r="E1" s="30"/>
      <c r="F1" s="30"/>
      <c r="G1" s="31"/>
      <c r="H1" s="31"/>
      <c r="I1" s="31"/>
      <c r="J1" s="31"/>
      <c r="K1" s="31"/>
      <c r="L1" s="31"/>
      <c r="M1" s="2"/>
    </row>
    <row r="2" spans="1:13" ht="18" customHeight="1">
      <c r="A2" s="32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8"/>
    </row>
    <row r="3" spans="6:7" ht="4.5" customHeight="1" thickBot="1">
      <c r="F3" s="12"/>
      <c r="G3" s="12"/>
    </row>
    <row r="4" spans="1:13" ht="14.25" customHeight="1">
      <c r="A4" s="27"/>
      <c r="B4" s="34" t="s">
        <v>25</v>
      </c>
      <c r="C4" s="35"/>
      <c r="D4" s="35"/>
      <c r="E4" s="35"/>
      <c r="F4" s="35"/>
      <c r="G4" s="26"/>
      <c r="H4" s="37" t="s">
        <v>24</v>
      </c>
      <c r="I4" s="37" t="s">
        <v>23</v>
      </c>
      <c r="J4" s="37" t="s">
        <v>22</v>
      </c>
      <c r="K4" s="37" t="s">
        <v>21</v>
      </c>
      <c r="L4" s="39" t="s">
        <v>20</v>
      </c>
      <c r="M4" s="25"/>
    </row>
    <row r="5" spans="1:13" ht="14.25" customHeight="1">
      <c r="A5" s="24"/>
      <c r="B5" s="36"/>
      <c r="C5" s="36"/>
      <c r="D5" s="36"/>
      <c r="E5" s="36"/>
      <c r="F5" s="36"/>
      <c r="G5" s="23"/>
      <c r="H5" s="38"/>
      <c r="I5" s="38"/>
      <c r="J5" s="38"/>
      <c r="K5" s="38"/>
      <c r="L5" s="40"/>
      <c r="M5" s="22"/>
    </row>
    <row r="6" spans="2:13" ht="6.75" customHeight="1">
      <c r="B6" s="44"/>
      <c r="C6" s="44"/>
      <c r="D6" s="44"/>
      <c r="E6" s="44"/>
      <c r="F6" s="44"/>
      <c r="G6" s="4"/>
      <c r="H6" s="21"/>
      <c r="I6" s="20"/>
      <c r="J6" s="20"/>
      <c r="K6" s="20"/>
      <c r="L6" s="20"/>
      <c r="M6" s="4"/>
    </row>
    <row r="7" spans="2:12" ht="16.5" customHeight="1">
      <c r="B7" s="41" t="s">
        <v>19</v>
      </c>
      <c r="C7" s="41"/>
      <c r="D7" s="41"/>
      <c r="E7" s="41"/>
      <c r="F7" s="41"/>
      <c r="G7" s="12"/>
      <c r="H7" s="19">
        <v>89805100</v>
      </c>
      <c r="I7" s="18">
        <v>95627488</v>
      </c>
      <c r="J7" s="18">
        <v>89958095</v>
      </c>
      <c r="K7" s="18">
        <v>93944545</v>
      </c>
      <c r="L7" s="9">
        <f>(J7/K7-1)*100</f>
        <v>-4.243407640113639</v>
      </c>
    </row>
    <row r="8" spans="2:12" ht="16.5" customHeight="1">
      <c r="B8" s="45"/>
      <c r="C8" s="45"/>
      <c r="D8" s="45"/>
      <c r="E8" s="45"/>
      <c r="F8" s="45"/>
      <c r="G8" s="4"/>
      <c r="H8" s="11"/>
      <c r="I8" s="10"/>
      <c r="J8" s="10"/>
      <c r="K8" s="16"/>
      <c r="L8" s="9"/>
    </row>
    <row r="9" spans="2:12" ht="16.5" customHeight="1">
      <c r="B9" s="41" t="s">
        <v>18</v>
      </c>
      <c r="C9" s="41"/>
      <c r="D9" s="41"/>
      <c r="E9" s="41"/>
      <c r="F9" s="41"/>
      <c r="G9" s="12"/>
      <c r="H9" s="19">
        <v>88801436</v>
      </c>
      <c r="I9" s="18">
        <v>93868930</v>
      </c>
      <c r="J9" s="18">
        <v>88697864</v>
      </c>
      <c r="K9" s="18">
        <v>89958095</v>
      </c>
      <c r="L9" s="9">
        <f>(J9/K9-1)*100</f>
        <v>-1.400908945437318</v>
      </c>
    </row>
    <row r="10" spans="2:12" ht="16.5" customHeight="1">
      <c r="B10" s="45"/>
      <c r="C10" s="45"/>
      <c r="D10" s="45"/>
      <c r="E10" s="45"/>
      <c r="F10" s="45"/>
      <c r="G10" s="4"/>
      <c r="H10" s="11"/>
      <c r="I10" s="10"/>
      <c r="J10" s="10"/>
      <c r="K10" s="16"/>
      <c r="L10" s="9"/>
    </row>
    <row r="11" spans="2:12" ht="16.5" customHeight="1">
      <c r="B11" s="41" t="s">
        <v>17</v>
      </c>
      <c r="C11" s="41"/>
      <c r="D11" s="41"/>
      <c r="E11" s="41"/>
      <c r="F11" s="41"/>
      <c r="G11" s="12"/>
      <c r="H11" s="19">
        <v>88722551</v>
      </c>
      <c r="I11" s="18">
        <v>93466921</v>
      </c>
      <c r="J11" s="18">
        <v>88740540</v>
      </c>
      <c r="K11" s="18">
        <v>88697864</v>
      </c>
      <c r="L11" s="9">
        <f>(J11/K11-1)*100</f>
        <v>0.048113898210666584</v>
      </c>
    </row>
    <row r="12" spans="2:12" ht="16.5" customHeight="1">
      <c r="B12" s="45"/>
      <c r="C12" s="45"/>
      <c r="D12" s="45"/>
      <c r="E12" s="45"/>
      <c r="F12" s="45"/>
      <c r="G12" s="4"/>
      <c r="H12" s="11"/>
      <c r="I12" s="10"/>
      <c r="J12" s="10"/>
      <c r="K12" s="16"/>
      <c r="L12" s="9"/>
    </row>
    <row r="13" spans="2:12" ht="16.5" customHeight="1">
      <c r="B13" s="41" t="s">
        <v>16</v>
      </c>
      <c r="C13" s="41"/>
      <c r="D13" s="41"/>
      <c r="E13" s="41"/>
      <c r="F13" s="41"/>
      <c r="G13" s="12"/>
      <c r="H13" s="11">
        <v>88071882</v>
      </c>
      <c r="I13" s="10">
        <v>92654422</v>
      </c>
      <c r="J13" s="10">
        <v>88369903</v>
      </c>
      <c r="K13" s="10">
        <v>88740540</v>
      </c>
      <c r="L13" s="9">
        <f>(J13/K13-1)*100</f>
        <v>-0.41766367434771245</v>
      </c>
    </row>
    <row r="14" spans="2:13" ht="16.5" customHeight="1">
      <c r="B14" s="45"/>
      <c r="C14" s="45"/>
      <c r="D14" s="45"/>
      <c r="E14" s="45"/>
      <c r="F14" s="45"/>
      <c r="G14" s="12"/>
      <c r="H14" s="11"/>
      <c r="I14" s="10"/>
      <c r="J14" s="10"/>
      <c r="K14" s="16"/>
      <c r="L14" s="9"/>
      <c r="M14" s="8"/>
    </row>
    <row r="15" spans="2:13" ht="16.5" customHeight="1">
      <c r="B15" s="41" t="s">
        <v>15</v>
      </c>
      <c r="C15" s="41"/>
      <c r="D15" s="41"/>
      <c r="E15" s="41"/>
      <c r="F15" s="41"/>
      <c r="G15" s="12"/>
      <c r="H15" s="11">
        <f>SUM(H17:H18)</f>
        <v>88519511</v>
      </c>
      <c r="I15" s="10">
        <f>SUM(I17:I18)</f>
        <v>92388433</v>
      </c>
      <c r="J15" s="10">
        <f>SUM(J17:J18)</f>
        <v>88516531</v>
      </c>
      <c r="K15" s="10">
        <f>SUM(K17:K18)</f>
        <v>88369903</v>
      </c>
      <c r="L15" s="9">
        <f>(J15/K15-1)*100</f>
        <v>0.1659252698285707</v>
      </c>
      <c r="M15" s="8"/>
    </row>
    <row r="16" spans="2:13" ht="16.5" customHeight="1">
      <c r="B16" s="45"/>
      <c r="C16" s="45"/>
      <c r="D16" s="45"/>
      <c r="E16" s="45"/>
      <c r="F16" s="45"/>
      <c r="G16" s="4"/>
      <c r="H16" s="17"/>
      <c r="I16" s="16"/>
      <c r="J16" s="16"/>
      <c r="K16" s="16"/>
      <c r="L16" s="15"/>
      <c r="M16" s="8"/>
    </row>
    <row r="17" spans="2:13" ht="16.5" customHeight="1">
      <c r="B17" s="14"/>
      <c r="C17" s="41" t="s">
        <v>4</v>
      </c>
      <c r="D17" s="42"/>
      <c r="E17" s="42"/>
      <c r="F17" s="43"/>
      <c r="G17" s="12"/>
      <c r="H17" s="11">
        <f aca="true" t="shared" si="0" ref="H17:K18">H23+H27+H31+H35+H39+H43+H47+H51</f>
        <v>87292108</v>
      </c>
      <c r="I17" s="10">
        <f t="shared" si="0"/>
        <v>88311038</v>
      </c>
      <c r="J17" s="10">
        <f t="shared" si="0"/>
        <v>87231678</v>
      </c>
      <c r="K17" s="10">
        <f t="shared" si="0"/>
        <v>87023719</v>
      </c>
      <c r="L17" s="9">
        <f>(J17/K17-1)*100</f>
        <v>0.23896818291573307</v>
      </c>
      <c r="M17" s="8"/>
    </row>
    <row r="18" spans="2:13" ht="16.5" customHeight="1">
      <c r="B18" s="14"/>
      <c r="C18" s="41" t="s">
        <v>3</v>
      </c>
      <c r="D18" s="42"/>
      <c r="E18" s="42"/>
      <c r="F18" s="43"/>
      <c r="G18" s="12"/>
      <c r="H18" s="11">
        <f t="shared" si="0"/>
        <v>1227403</v>
      </c>
      <c r="I18" s="10">
        <f t="shared" si="0"/>
        <v>4077395</v>
      </c>
      <c r="J18" s="10">
        <f t="shared" si="0"/>
        <v>1284853</v>
      </c>
      <c r="K18" s="10">
        <f t="shared" si="0"/>
        <v>1346184</v>
      </c>
      <c r="L18" s="9">
        <f>(J18/K18-1)*100</f>
        <v>-4.55591509035912</v>
      </c>
      <c r="M18" s="8"/>
    </row>
    <row r="19" spans="2:13" ht="16.5" customHeight="1">
      <c r="B19" s="45"/>
      <c r="C19" s="45"/>
      <c r="D19" s="45"/>
      <c r="E19" s="45"/>
      <c r="F19" s="45"/>
      <c r="G19" s="4"/>
      <c r="H19" s="17"/>
      <c r="I19" s="16"/>
      <c r="J19" s="16"/>
      <c r="K19" s="16"/>
      <c r="L19" s="15"/>
      <c r="M19" s="8"/>
    </row>
    <row r="20" spans="2:13" ht="16.5" customHeight="1">
      <c r="B20" s="45"/>
      <c r="C20" s="45"/>
      <c r="D20" s="45"/>
      <c r="E20" s="45"/>
      <c r="F20" s="45"/>
      <c r="G20" s="4"/>
      <c r="H20" s="17"/>
      <c r="I20" s="16"/>
      <c r="J20" s="16"/>
      <c r="K20" s="16"/>
      <c r="L20" s="15"/>
      <c r="M20" s="8"/>
    </row>
    <row r="21" spans="2:13" ht="16.5" customHeight="1">
      <c r="B21" s="14"/>
      <c r="C21" s="14"/>
      <c r="D21" s="41" t="s">
        <v>14</v>
      </c>
      <c r="E21" s="42"/>
      <c r="F21" s="43"/>
      <c r="G21" s="12"/>
      <c r="H21" s="11">
        <f>H22+H26</f>
        <v>41519453</v>
      </c>
      <c r="I21" s="10">
        <f>I22+I26</f>
        <v>43806650</v>
      </c>
      <c r="J21" s="10">
        <f>J22+J26</f>
        <v>41527277</v>
      </c>
      <c r="K21" s="10">
        <f>K22+K26</f>
        <v>41882496</v>
      </c>
      <c r="L21" s="9">
        <f>(J21/K21-1)*100</f>
        <v>-0.8481323558175657</v>
      </c>
      <c r="M21" s="8"/>
    </row>
    <row r="22" spans="2:13" ht="16.5" customHeight="1">
      <c r="B22" s="14"/>
      <c r="C22" s="14"/>
      <c r="D22" s="14"/>
      <c r="E22" s="41" t="s">
        <v>13</v>
      </c>
      <c r="F22" s="43"/>
      <c r="G22" s="12"/>
      <c r="H22" s="11">
        <f>SUM(H23:H24)</f>
        <v>35240635</v>
      </c>
      <c r="I22" s="10">
        <f>SUM(I23:I24)</f>
        <v>37520751</v>
      </c>
      <c r="J22" s="10">
        <f>SUM(J23:J24)</f>
        <v>35332323</v>
      </c>
      <c r="K22" s="10">
        <f>SUM(K23:K24)</f>
        <v>35408095</v>
      </c>
      <c r="L22" s="9">
        <f>(J22/K22-1)*100</f>
        <v>-0.2139962627190184</v>
      </c>
      <c r="M22" s="8"/>
    </row>
    <row r="23" spans="2:13" ht="16.5" customHeight="1">
      <c r="B23" s="14"/>
      <c r="C23" s="14"/>
      <c r="D23" s="14"/>
      <c r="E23" s="14"/>
      <c r="F23" s="13" t="s">
        <v>4</v>
      </c>
      <c r="G23" s="12"/>
      <c r="H23" s="11">
        <v>34608628</v>
      </c>
      <c r="I23" s="10">
        <v>35261071</v>
      </c>
      <c r="J23" s="10">
        <v>34655922</v>
      </c>
      <c r="K23" s="10">
        <v>34728764</v>
      </c>
      <c r="L23" s="9">
        <f>(J23/K23-1)*100</f>
        <v>-0.20974544328730138</v>
      </c>
      <c r="M23" s="8"/>
    </row>
    <row r="24" spans="2:13" ht="16.5" customHeight="1">
      <c r="B24" s="14"/>
      <c r="C24" s="14"/>
      <c r="D24" s="14"/>
      <c r="E24" s="14"/>
      <c r="F24" s="13" t="s">
        <v>3</v>
      </c>
      <c r="G24" s="12"/>
      <c r="H24" s="11">
        <v>632007</v>
      </c>
      <c r="I24" s="10">
        <v>2259680</v>
      </c>
      <c r="J24" s="10">
        <v>676401</v>
      </c>
      <c r="K24" s="10">
        <v>679331</v>
      </c>
      <c r="L24" s="9">
        <f>(J24/K24-1)*100</f>
        <v>-0.4313066826039158</v>
      </c>
      <c r="M24" s="8"/>
    </row>
    <row r="25" spans="2:13" ht="16.5" customHeight="1">
      <c r="B25" s="45"/>
      <c r="C25" s="45"/>
      <c r="D25" s="45"/>
      <c r="E25" s="45"/>
      <c r="F25" s="45"/>
      <c r="G25" s="4"/>
      <c r="H25" s="17"/>
      <c r="I25" s="16"/>
      <c r="J25" s="16"/>
      <c r="K25" s="16"/>
      <c r="L25" s="15"/>
      <c r="M25" s="8"/>
    </row>
    <row r="26" spans="2:13" ht="16.5" customHeight="1">
      <c r="B26" s="14"/>
      <c r="C26" s="14"/>
      <c r="D26" s="14"/>
      <c r="E26" s="41" t="s">
        <v>12</v>
      </c>
      <c r="F26" s="43"/>
      <c r="G26" s="12"/>
      <c r="H26" s="11">
        <f>SUM(H27:H28)</f>
        <v>6278818</v>
      </c>
      <c r="I26" s="10">
        <f>SUM(I27:I28)</f>
        <v>6285899</v>
      </c>
      <c r="J26" s="10">
        <f>SUM(J27:J28)</f>
        <v>6194954</v>
      </c>
      <c r="K26" s="10">
        <f>SUM(K27:K28)</f>
        <v>6474401</v>
      </c>
      <c r="L26" s="9">
        <f>(J26/K26-1)*100</f>
        <v>-4.3161830723799754</v>
      </c>
      <c r="M26" s="8"/>
    </row>
    <row r="27" spans="1:13" ht="16.5" customHeight="1">
      <c r="A27" s="1" t="s">
        <v>11</v>
      </c>
      <c r="B27" s="14"/>
      <c r="C27" s="14"/>
      <c r="D27" s="14"/>
      <c r="E27" s="14"/>
      <c r="F27" s="13" t="s">
        <v>4</v>
      </c>
      <c r="G27" s="12"/>
      <c r="H27" s="11">
        <v>6252667</v>
      </c>
      <c r="I27" s="10">
        <v>6195256</v>
      </c>
      <c r="J27" s="10">
        <v>6172498</v>
      </c>
      <c r="K27" s="10">
        <v>6445961</v>
      </c>
      <c r="L27" s="9">
        <f>(J27/K27-1)*100</f>
        <v>-4.242393027199509</v>
      </c>
      <c r="M27" s="8"/>
    </row>
    <row r="28" spans="2:13" ht="16.5" customHeight="1">
      <c r="B28" s="14"/>
      <c r="C28" s="14"/>
      <c r="D28" s="14"/>
      <c r="E28" s="14"/>
      <c r="F28" s="13" t="s">
        <v>3</v>
      </c>
      <c r="G28" s="12"/>
      <c r="H28" s="11">
        <v>26151</v>
      </c>
      <c r="I28" s="10">
        <v>90643</v>
      </c>
      <c r="J28" s="10">
        <v>22456</v>
      </c>
      <c r="K28" s="10">
        <v>28440</v>
      </c>
      <c r="L28" s="9">
        <f>(J28/K28-1)*100</f>
        <v>-21.040787623066105</v>
      </c>
      <c r="M28" s="8"/>
    </row>
    <row r="29" spans="2:13" ht="16.5" customHeight="1">
      <c r="B29" s="45"/>
      <c r="C29" s="45"/>
      <c r="D29" s="45"/>
      <c r="E29" s="45"/>
      <c r="F29" s="45"/>
      <c r="G29" s="4"/>
      <c r="H29" s="17"/>
      <c r="I29" s="16"/>
      <c r="J29" s="16"/>
      <c r="K29" s="16"/>
      <c r="L29" s="15"/>
      <c r="M29" s="8"/>
    </row>
    <row r="30" spans="2:13" ht="16.5" customHeight="1">
      <c r="B30" s="14"/>
      <c r="C30" s="14"/>
      <c r="D30" s="41" t="s">
        <v>10</v>
      </c>
      <c r="E30" s="42"/>
      <c r="F30" s="43"/>
      <c r="G30" s="12"/>
      <c r="H30" s="11">
        <f>SUM(H31:H32)</f>
        <v>34158371</v>
      </c>
      <c r="I30" s="10">
        <f>SUM(I31:I32)</f>
        <v>35520756</v>
      </c>
      <c r="J30" s="10">
        <f>SUM(J31:J32)</f>
        <v>34227681</v>
      </c>
      <c r="K30" s="10">
        <f>SUM(K31:K32)</f>
        <v>34087750</v>
      </c>
      <c r="L30" s="9">
        <f>(J30/K30-1)*100</f>
        <v>0.410502306547067</v>
      </c>
      <c r="M30" s="8"/>
    </row>
    <row r="31" spans="2:13" ht="16.5" customHeight="1">
      <c r="B31" s="14"/>
      <c r="C31" s="14"/>
      <c r="D31" s="14"/>
      <c r="E31" s="41" t="s">
        <v>4</v>
      </c>
      <c r="F31" s="43"/>
      <c r="G31" s="12"/>
      <c r="H31" s="11">
        <v>33693347</v>
      </c>
      <c r="I31" s="10">
        <v>34111660</v>
      </c>
      <c r="J31" s="10">
        <v>33747549</v>
      </c>
      <c r="K31" s="10">
        <v>33565213</v>
      </c>
      <c r="L31" s="9">
        <f>(J31/K31-1)*100</f>
        <v>0.543229086614172</v>
      </c>
      <c r="M31" s="8"/>
    </row>
    <row r="32" spans="2:13" ht="16.5" customHeight="1">
      <c r="B32" s="14"/>
      <c r="C32" s="14"/>
      <c r="D32" s="14"/>
      <c r="E32" s="41" t="s">
        <v>3</v>
      </c>
      <c r="F32" s="43"/>
      <c r="G32" s="12"/>
      <c r="H32" s="11">
        <v>465024</v>
      </c>
      <c r="I32" s="10">
        <v>1409096</v>
      </c>
      <c r="J32" s="10">
        <v>480132</v>
      </c>
      <c r="K32" s="10">
        <v>522537</v>
      </c>
      <c r="L32" s="9">
        <f>(J32/K32-1)*100</f>
        <v>-8.115214807755244</v>
      </c>
      <c r="M32" s="8"/>
    </row>
    <row r="33" spans="2:13" ht="16.5" customHeight="1">
      <c r="B33" s="45"/>
      <c r="C33" s="45"/>
      <c r="D33" s="45"/>
      <c r="E33" s="45"/>
      <c r="F33" s="45"/>
      <c r="G33" s="4"/>
      <c r="H33" s="17"/>
      <c r="I33" s="16"/>
      <c r="J33" s="16"/>
      <c r="K33" s="16"/>
      <c r="L33" s="15"/>
      <c r="M33" s="8"/>
    </row>
    <row r="34" spans="2:13" ht="16.5" customHeight="1">
      <c r="B34" s="14"/>
      <c r="C34" s="14"/>
      <c r="D34" s="41" t="s">
        <v>9</v>
      </c>
      <c r="E34" s="42"/>
      <c r="F34" s="43"/>
      <c r="G34" s="12"/>
      <c r="H34" s="11">
        <f>SUM(H35:H36)</f>
        <v>494406</v>
      </c>
      <c r="I34" s="10">
        <f>SUM(I35:I36)</f>
        <v>520355</v>
      </c>
      <c r="J34" s="10">
        <f>SUM(J35:J36)</f>
        <v>491986</v>
      </c>
      <c r="K34" s="10">
        <f>SUM(K35:K36)</f>
        <v>481562</v>
      </c>
      <c r="L34" s="9">
        <f>(J34/K34-1)*100</f>
        <v>2.164622623878132</v>
      </c>
      <c r="M34" s="8"/>
    </row>
    <row r="35" spans="2:13" ht="16.5" customHeight="1">
      <c r="B35" s="14"/>
      <c r="C35" s="14"/>
      <c r="D35" s="14"/>
      <c r="E35" s="41" t="s">
        <v>4</v>
      </c>
      <c r="F35" s="43"/>
      <c r="G35" s="12"/>
      <c r="H35" s="11">
        <v>485906</v>
      </c>
      <c r="I35" s="10">
        <v>494886</v>
      </c>
      <c r="J35" s="10">
        <v>484401</v>
      </c>
      <c r="K35" s="10">
        <v>472074</v>
      </c>
      <c r="L35" s="9">
        <f>(J35/K35-1)*100</f>
        <v>2.611243152556586</v>
      </c>
      <c r="M35" s="8"/>
    </row>
    <row r="36" spans="2:13" ht="16.5" customHeight="1">
      <c r="B36" s="14"/>
      <c r="C36" s="14"/>
      <c r="D36" s="14"/>
      <c r="E36" s="41" t="s">
        <v>3</v>
      </c>
      <c r="F36" s="43"/>
      <c r="G36" s="12"/>
      <c r="H36" s="11">
        <v>8500</v>
      </c>
      <c r="I36" s="10">
        <v>25469</v>
      </c>
      <c r="J36" s="10">
        <v>7585</v>
      </c>
      <c r="K36" s="10">
        <v>9488</v>
      </c>
      <c r="L36" s="9">
        <f>(J36/K36-1)*100</f>
        <v>-20.056913996627323</v>
      </c>
      <c r="M36" s="8"/>
    </row>
    <row r="37" spans="2:13" ht="16.5" customHeight="1">
      <c r="B37" s="45"/>
      <c r="C37" s="45"/>
      <c r="D37" s="45"/>
      <c r="E37" s="45"/>
      <c r="F37" s="45"/>
      <c r="G37" s="4"/>
      <c r="H37" s="17"/>
      <c r="I37" s="16"/>
      <c r="J37" s="16"/>
      <c r="K37" s="16"/>
      <c r="L37" s="15"/>
      <c r="M37" s="8"/>
    </row>
    <row r="38" spans="2:13" ht="16.5" customHeight="1">
      <c r="B38" s="14"/>
      <c r="C38" s="14"/>
      <c r="D38" s="41" t="s">
        <v>8</v>
      </c>
      <c r="E38" s="42"/>
      <c r="F38" s="43"/>
      <c r="G38" s="12"/>
      <c r="H38" s="11">
        <f>SUM(H39:H40)</f>
        <v>3891292</v>
      </c>
      <c r="I38" s="10">
        <f>SUM(I39:I40)</f>
        <v>3762691</v>
      </c>
      <c r="J38" s="10">
        <f>SUM(J39:J40)</f>
        <v>3762691</v>
      </c>
      <c r="K38" s="10">
        <f>SUM(K39:K40)</f>
        <v>3435882</v>
      </c>
      <c r="L38" s="9">
        <f>(J38/K38-1)*100</f>
        <v>9.51164795531394</v>
      </c>
      <c r="M38" s="8"/>
    </row>
    <row r="39" spans="2:13" ht="16.5" customHeight="1">
      <c r="B39" s="14"/>
      <c r="C39" s="14"/>
      <c r="D39" s="14"/>
      <c r="E39" s="41" t="s">
        <v>4</v>
      </c>
      <c r="F39" s="43"/>
      <c r="G39" s="12"/>
      <c r="H39" s="11">
        <v>3891292</v>
      </c>
      <c r="I39" s="10">
        <v>3762691</v>
      </c>
      <c r="J39" s="10">
        <v>3762691</v>
      </c>
      <c r="K39" s="10">
        <v>3435882</v>
      </c>
      <c r="L39" s="9">
        <f>(J39/K39-1)*100</f>
        <v>9.51164795531394</v>
      </c>
      <c r="M39" s="8"/>
    </row>
    <row r="40" spans="2:13" ht="16.5" customHeight="1">
      <c r="B40" s="14"/>
      <c r="C40" s="14"/>
      <c r="D40" s="14"/>
      <c r="E40" s="41" t="s">
        <v>3</v>
      </c>
      <c r="F40" s="43"/>
      <c r="G40" s="12"/>
      <c r="H40" s="11">
        <v>0</v>
      </c>
      <c r="I40" s="10">
        <v>0</v>
      </c>
      <c r="J40" s="10">
        <v>0</v>
      </c>
      <c r="K40" s="10">
        <v>0</v>
      </c>
      <c r="L40" s="10">
        <v>0</v>
      </c>
      <c r="M40" s="8"/>
    </row>
    <row r="41" spans="2:13" ht="16.5" customHeight="1">
      <c r="B41" s="45"/>
      <c r="C41" s="45"/>
      <c r="D41" s="45"/>
      <c r="E41" s="45"/>
      <c r="F41" s="45"/>
      <c r="G41" s="4"/>
      <c r="H41" s="17"/>
      <c r="I41" s="16"/>
      <c r="J41" s="16"/>
      <c r="K41" s="16"/>
      <c r="L41" s="9"/>
      <c r="M41" s="8"/>
    </row>
    <row r="42" spans="2:13" ht="16.5" customHeight="1">
      <c r="B42" s="14"/>
      <c r="C42" s="14"/>
      <c r="D42" s="41" t="s">
        <v>7</v>
      </c>
      <c r="E42" s="42"/>
      <c r="F42" s="43"/>
      <c r="G42" s="12"/>
      <c r="H42" s="11">
        <f>SUM(H43:H44)</f>
        <v>1</v>
      </c>
      <c r="I42" s="10">
        <f>SUM(I43:I44)</f>
        <v>0</v>
      </c>
      <c r="J42" s="10">
        <f>SUM(J43:J44)</f>
        <v>0</v>
      </c>
      <c r="K42" s="10">
        <f>SUM(K43:K44)</f>
        <v>0</v>
      </c>
      <c r="L42" s="10">
        <v>0</v>
      </c>
      <c r="M42" s="8"/>
    </row>
    <row r="43" spans="2:13" ht="16.5" customHeight="1">
      <c r="B43" s="14"/>
      <c r="C43" s="14"/>
      <c r="D43" s="14"/>
      <c r="E43" s="41" t="s">
        <v>4</v>
      </c>
      <c r="F43" s="43"/>
      <c r="G43" s="12"/>
      <c r="H43" s="11">
        <v>1</v>
      </c>
      <c r="I43" s="10">
        <v>0</v>
      </c>
      <c r="J43" s="10">
        <v>0</v>
      </c>
      <c r="K43" s="10">
        <v>0</v>
      </c>
      <c r="L43" s="10">
        <v>0</v>
      </c>
      <c r="M43" s="8"/>
    </row>
    <row r="44" spans="2:13" ht="16.5" customHeight="1">
      <c r="B44" s="14"/>
      <c r="C44" s="14"/>
      <c r="D44" s="14"/>
      <c r="E44" s="41" t="s">
        <v>3</v>
      </c>
      <c r="F44" s="43"/>
      <c r="G44" s="12"/>
      <c r="H44" s="11">
        <v>0</v>
      </c>
      <c r="I44" s="10">
        <v>0</v>
      </c>
      <c r="J44" s="10">
        <v>0</v>
      </c>
      <c r="K44" s="10">
        <v>0</v>
      </c>
      <c r="L44" s="10">
        <v>0</v>
      </c>
      <c r="M44" s="8"/>
    </row>
    <row r="45" spans="2:13" ht="16.5" customHeight="1">
      <c r="B45" s="45"/>
      <c r="C45" s="45"/>
      <c r="D45" s="45"/>
      <c r="E45" s="45"/>
      <c r="F45" s="45"/>
      <c r="G45" s="4"/>
      <c r="H45" s="17"/>
      <c r="I45" s="16"/>
      <c r="J45" s="16"/>
      <c r="K45" s="16"/>
      <c r="L45" s="15"/>
      <c r="M45" s="8"/>
    </row>
    <row r="46" spans="2:13" ht="14.25" customHeight="1">
      <c r="B46" s="14"/>
      <c r="C46" s="14"/>
      <c r="D46" s="41" t="s">
        <v>6</v>
      </c>
      <c r="E46" s="42"/>
      <c r="F46" s="43"/>
      <c r="G46" s="12"/>
      <c r="H46" s="11">
        <f>SUM(H47:H48)</f>
        <v>1779252</v>
      </c>
      <c r="I46" s="10">
        <f>SUM(I47:I48)</f>
        <v>1827456</v>
      </c>
      <c r="J46" s="10">
        <f>SUM(J47:J48)</f>
        <v>1816722</v>
      </c>
      <c r="K46" s="10">
        <f>SUM(K47:K48)</f>
        <v>1827306</v>
      </c>
      <c r="L46" s="9">
        <f>(J46/K46-1)*100</f>
        <v>-0.5792133337273575</v>
      </c>
      <c r="M46" s="8"/>
    </row>
    <row r="47" spans="2:13" ht="14.25" customHeight="1">
      <c r="B47" s="14"/>
      <c r="C47" s="14"/>
      <c r="D47" s="14"/>
      <c r="E47" s="41" t="s">
        <v>4</v>
      </c>
      <c r="F47" s="43"/>
      <c r="G47" s="12"/>
      <c r="H47" s="11">
        <v>1776881</v>
      </c>
      <c r="I47" s="10">
        <v>1818675</v>
      </c>
      <c r="J47" s="10">
        <v>1814739</v>
      </c>
      <c r="K47" s="10">
        <v>1825878</v>
      </c>
      <c r="L47" s="9">
        <f>(J47/K47-1)*100</f>
        <v>-0.6100626657421837</v>
      </c>
      <c r="M47" s="8"/>
    </row>
    <row r="48" spans="2:13" ht="16.5" customHeight="1">
      <c r="B48" s="14"/>
      <c r="C48" s="14"/>
      <c r="D48" s="14"/>
      <c r="E48" s="41" t="s">
        <v>3</v>
      </c>
      <c r="F48" s="43"/>
      <c r="G48" s="12"/>
      <c r="H48" s="11">
        <v>2371</v>
      </c>
      <c r="I48" s="10">
        <v>8781</v>
      </c>
      <c r="J48" s="10">
        <v>1983</v>
      </c>
      <c r="K48" s="10">
        <v>1428</v>
      </c>
      <c r="L48" s="9">
        <f>(J48/K48-1)*100</f>
        <v>38.86554621848739</v>
      </c>
      <c r="M48" s="8"/>
    </row>
    <row r="49" spans="2:13" ht="16.5" customHeight="1">
      <c r="B49" s="45"/>
      <c r="C49" s="45"/>
      <c r="D49" s="45"/>
      <c r="E49" s="45"/>
      <c r="F49" s="45"/>
      <c r="G49" s="4"/>
      <c r="H49" s="17"/>
      <c r="I49" s="16"/>
      <c r="J49" s="16"/>
      <c r="K49" s="16"/>
      <c r="L49" s="15"/>
      <c r="M49" s="8"/>
    </row>
    <row r="50" spans="2:13" ht="16.5" customHeight="1">
      <c r="B50" s="14"/>
      <c r="C50" s="14"/>
      <c r="D50" s="41" t="s">
        <v>5</v>
      </c>
      <c r="E50" s="42"/>
      <c r="F50" s="43"/>
      <c r="G50" s="12"/>
      <c r="H50" s="11">
        <f>SUM(H51:H52)</f>
        <v>6676736</v>
      </c>
      <c r="I50" s="10">
        <f>SUM(I51:I52)</f>
        <v>6950525</v>
      </c>
      <c r="J50" s="10">
        <f>SUM(J51:J52)</f>
        <v>6690174</v>
      </c>
      <c r="K50" s="10">
        <f>SUM(K51:K52)</f>
        <v>6654907</v>
      </c>
      <c r="L50" s="9">
        <f>(J50/K50-1)*100</f>
        <v>0.529939787287792</v>
      </c>
      <c r="M50" s="8"/>
    </row>
    <row r="51" spans="2:13" ht="16.5" customHeight="1">
      <c r="B51" s="14"/>
      <c r="C51" s="14"/>
      <c r="D51" s="14"/>
      <c r="E51" s="41" t="s">
        <v>4</v>
      </c>
      <c r="F51" s="43"/>
      <c r="G51" s="12"/>
      <c r="H51" s="11">
        <v>6583386</v>
      </c>
      <c r="I51" s="10">
        <v>6666799</v>
      </c>
      <c r="J51" s="10">
        <v>6593878</v>
      </c>
      <c r="K51" s="10">
        <v>6549947</v>
      </c>
      <c r="L51" s="9">
        <f>(J51/K51-1)*100</f>
        <v>0.6707077171769438</v>
      </c>
      <c r="M51" s="8"/>
    </row>
    <row r="52" spans="2:13" ht="16.5" customHeight="1">
      <c r="B52" s="14"/>
      <c r="C52" s="14"/>
      <c r="D52" s="14"/>
      <c r="E52" s="41" t="s">
        <v>3</v>
      </c>
      <c r="F52" s="43"/>
      <c r="G52" s="12"/>
      <c r="H52" s="11">
        <v>93350</v>
      </c>
      <c r="I52" s="10">
        <v>283726</v>
      </c>
      <c r="J52" s="10">
        <v>96296</v>
      </c>
      <c r="K52" s="10">
        <v>104960</v>
      </c>
      <c r="L52" s="9">
        <f>(J52/K52-1)*100</f>
        <v>-8.254573170731705</v>
      </c>
      <c r="M52" s="8"/>
    </row>
    <row r="53" spans="1:13" ht="6.75" customHeight="1" thickBot="1">
      <c r="A53" s="7"/>
      <c r="B53" s="7"/>
      <c r="C53" s="7"/>
      <c r="D53" s="7"/>
      <c r="E53" s="7"/>
      <c r="F53" s="5"/>
      <c r="G53" s="5"/>
      <c r="H53" s="6"/>
      <c r="I53" s="5"/>
      <c r="J53" s="5"/>
      <c r="K53" s="5"/>
      <c r="L53" s="5"/>
      <c r="M53" s="4"/>
    </row>
    <row r="54" spans="1:13" ht="18" customHeight="1">
      <c r="A54" s="46" t="s">
        <v>2</v>
      </c>
      <c r="B54" s="47"/>
      <c r="C54" s="47"/>
      <c r="D54" s="47"/>
      <c r="E54" s="47"/>
      <c r="F54" s="47"/>
      <c r="G54" s="47"/>
      <c r="H54" s="48"/>
      <c r="I54" s="48"/>
      <c r="J54" s="48"/>
      <c r="K54" s="48"/>
      <c r="L54" s="48"/>
      <c r="M54" s="3"/>
    </row>
    <row r="55" spans="1:13" ht="13.5" customHeight="1">
      <c r="A55" s="49" t="s">
        <v>1</v>
      </c>
      <c r="B55" s="50"/>
      <c r="C55" s="50"/>
      <c r="D55" s="50"/>
      <c r="E55" s="50"/>
      <c r="F55" s="50"/>
      <c r="G55" s="50"/>
      <c r="H55" s="50"/>
      <c r="I55" s="50"/>
      <c r="J55" s="50"/>
      <c r="K55" s="51"/>
      <c r="L55" s="51"/>
      <c r="M55" s="2"/>
    </row>
    <row r="56" spans="1:13" ht="13.5" customHeight="1">
      <c r="A56" s="52" t="s">
        <v>0</v>
      </c>
      <c r="B56" s="53"/>
      <c r="C56" s="53"/>
      <c r="D56" s="53"/>
      <c r="E56" s="53"/>
      <c r="F56" s="53"/>
      <c r="G56" s="53"/>
      <c r="H56" s="53"/>
      <c r="I56" s="53"/>
      <c r="J56" s="53"/>
      <c r="K56" s="54"/>
      <c r="L56" s="54"/>
      <c r="M56" s="2"/>
    </row>
    <row r="57" ht="16.5" customHeight="1"/>
  </sheetData>
  <sheetProtection/>
  <mergeCells count="54">
    <mergeCell ref="E52:F52"/>
    <mergeCell ref="A54:L54"/>
    <mergeCell ref="A55:L55"/>
    <mergeCell ref="A56:L56"/>
    <mergeCell ref="D46:F46"/>
    <mergeCell ref="E47:F47"/>
    <mergeCell ref="E48:F48"/>
    <mergeCell ref="B49:F49"/>
    <mergeCell ref="D50:F50"/>
    <mergeCell ref="E51:F51"/>
    <mergeCell ref="E39:F39"/>
    <mergeCell ref="E40:F40"/>
    <mergeCell ref="B41:F41"/>
    <mergeCell ref="D42:F42"/>
    <mergeCell ref="E43:F43"/>
    <mergeCell ref="E44:F44"/>
    <mergeCell ref="B29:F29"/>
    <mergeCell ref="D30:F30"/>
    <mergeCell ref="E31:F31"/>
    <mergeCell ref="E32:F32"/>
    <mergeCell ref="B45:F45"/>
    <mergeCell ref="D34:F34"/>
    <mergeCell ref="E35:F35"/>
    <mergeCell ref="E36:F36"/>
    <mergeCell ref="B37:F37"/>
    <mergeCell ref="D38:F38"/>
    <mergeCell ref="B15:F15"/>
    <mergeCell ref="B16:F16"/>
    <mergeCell ref="B33:F33"/>
    <mergeCell ref="C18:F18"/>
    <mergeCell ref="B19:F19"/>
    <mergeCell ref="B20:F20"/>
    <mergeCell ref="D21:F21"/>
    <mergeCell ref="E22:F22"/>
    <mergeCell ref="B25:F25"/>
    <mergeCell ref="E26:F26"/>
    <mergeCell ref="C17:F17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A1:L1"/>
    <mergeCell ref="A2:L2"/>
    <mergeCell ref="B4:F5"/>
    <mergeCell ref="H4:H5"/>
    <mergeCell ref="I4:I5"/>
    <mergeCell ref="J4:J5"/>
    <mergeCell ref="K4:K5"/>
    <mergeCell ref="L4:L5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2015-03-19T05:24:12Z</cp:lastPrinted>
  <dcterms:created xsi:type="dcterms:W3CDTF">2015-03-12T02:12:15Z</dcterms:created>
  <dcterms:modified xsi:type="dcterms:W3CDTF">2015-03-19T05:24:21Z</dcterms:modified>
  <cp:category/>
  <cp:version/>
  <cp:contentType/>
  <cp:contentStatus/>
</cp:coreProperties>
</file>