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<sst xmlns="http://schemas.openxmlformats.org/spreadsheetml/2006/main" count="31" uniqueCount="27">
  <si>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　　　      </t>
  </si>
  <si>
    <t xml:space="preserve">      （注）普及率＝整備人口／(行政人口－計画区域外人口)</t>
  </si>
  <si>
    <t xml:space="preserve">  資料：水循環部下水道課</t>
  </si>
  <si>
    <t>計画区域外</t>
  </si>
  <si>
    <t>南多摩</t>
  </si>
  <si>
    <t>秋　　　川</t>
  </si>
  <si>
    <t>浅　　　川</t>
  </si>
  <si>
    <t>北　　　野</t>
  </si>
  <si>
    <t>25</t>
  </si>
  <si>
    <t>24</t>
  </si>
  <si>
    <t>23</t>
  </si>
  <si>
    <t>22</t>
  </si>
  <si>
    <t>2 057.10</t>
  </si>
  <si>
    <t>8 738.5</t>
  </si>
  <si>
    <t>平成21年度</t>
  </si>
  <si>
    <t>水洗化人口</t>
  </si>
  <si>
    <t>人　　口</t>
  </si>
  <si>
    <t>面　　積</t>
  </si>
  <si>
    <t>管路延長</t>
  </si>
  <si>
    <t xml:space="preserve">
普 及 率
（％）</t>
  </si>
  <si>
    <t>処理区域</t>
  </si>
  <si>
    <t>整備区域</t>
  </si>
  <si>
    <t>全　体　計　画</t>
  </si>
  <si>
    <t>行政人口</t>
  </si>
  <si>
    <t>年　度　及　び
処　　理　　区</t>
  </si>
  <si>
    <t>各年度末現在（単位　ha　㎞）</t>
  </si>
  <si>
    <t>　 97   公共下水道の状況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</si>
</sst>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###\ ##0;&quot;△&quot;\ #\ ###\ ##0;\-"/>
    <numFmt numFmtId="178" formatCode="#\ ##0.0"/>
    <numFmt numFmtId="179" formatCode="0.0"/>
    <numFmt numFmtId="180" formatCode="0.00;&quot;△&quot;0.00;\-"/>
    <numFmt numFmtId="181" formatCode="#\ ##0.00"/>
    <numFmt numFmtId="182" formatCode="0.00_);[Red]\(0.00\)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ill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178" fontId="20" fillId="0" borderId="0" xfId="0" applyNumberFormat="1" applyFont="1" applyFill="1" applyBorder="1" applyAlignment="1" applyProtection="1">
      <alignment horizontal="right"/>
      <protection/>
    </xf>
    <xf numFmtId="177" fontId="20" fillId="0" borderId="13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Fill="1" applyAlignment="1">
      <alignment horizontal="distributed"/>
    </xf>
    <xf numFmtId="179" fontId="20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Alignment="1">
      <alignment horizontal="right"/>
    </xf>
    <xf numFmtId="177" fontId="18" fillId="0" borderId="13" xfId="0" applyNumberFormat="1" applyFont="1" applyFill="1" applyBorder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/>
      <protection/>
    </xf>
    <xf numFmtId="177" fontId="20" fillId="0" borderId="13" xfId="0" applyNumberFormat="1" applyFont="1" applyFill="1" applyBorder="1" applyAlignment="1" applyProtection="1">
      <alignment/>
      <protection/>
    </xf>
    <xf numFmtId="181" fontId="18" fillId="0" borderId="0" xfId="0" applyNumberFormat="1" applyFont="1" applyFill="1" applyAlignment="1">
      <alignment horizontal="right"/>
    </xf>
    <xf numFmtId="49" fontId="20" fillId="0" borderId="0" xfId="0" applyNumberFormat="1" applyFont="1" applyFill="1" applyBorder="1" applyAlignment="1" applyProtection="1">
      <alignment horizontal="center"/>
      <protection/>
    </xf>
    <xf numFmtId="179" fontId="20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Alignment="1">
      <alignment horizontal="center"/>
    </xf>
    <xf numFmtId="49" fontId="20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Alignment="1">
      <alignment/>
    </xf>
    <xf numFmtId="182" fontId="18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distributed"/>
    </xf>
    <xf numFmtId="49" fontId="20" fillId="0" borderId="0" xfId="0" applyNumberFormat="1" applyFont="1" applyFill="1" applyBorder="1" applyAlignment="1" applyProtection="1" quotePrefix="1">
      <alignment horizontal="distributed"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distributed" vertical="center"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1.875" style="1" customWidth="1"/>
    <col min="4" max="4" width="13.125" style="1" customWidth="1"/>
    <col min="5" max="5" width="1.75390625" style="1" customWidth="1"/>
    <col min="6" max="6" width="11.375" style="1" customWidth="1"/>
    <col min="7" max="7" width="10.25390625" style="1" customWidth="1"/>
    <col min="8" max="8" width="11.00390625" style="1" customWidth="1"/>
    <col min="9" max="9" width="12.00390625" style="1" customWidth="1"/>
    <col min="10" max="10" width="10.25390625" style="1" customWidth="1"/>
    <col min="11" max="11" width="11.00390625" style="1" customWidth="1"/>
    <col min="12" max="12" width="10.25390625" style="1" customWidth="1"/>
    <col min="13" max="13" width="11.00390625" style="1" customWidth="1"/>
    <col min="14" max="14" width="12.25390625" style="1" customWidth="1"/>
    <col min="15" max="15" width="11.00390625" style="1" bestFit="1" customWidth="1"/>
    <col min="16" max="16" width="9.375" style="2" customWidth="1"/>
    <col min="17" max="16384" width="9.125" style="1" customWidth="1"/>
  </cols>
  <sheetData>
    <row r="1" spans="1:15" ht="18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8" customHeight="1">
      <c r="B2" s="59" t="s">
        <v>25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3:5" ht="4.5" customHeight="1" thickBot="1">
      <c r="C3" s="15"/>
      <c r="D3" s="15"/>
      <c r="E3" s="15"/>
    </row>
    <row r="4" spans="1:15" ht="14.25" customHeight="1">
      <c r="A4" s="57"/>
      <c r="B4" s="56" t="s">
        <v>24</v>
      </c>
      <c r="C4" s="55"/>
      <c r="D4" s="55"/>
      <c r="E4" s="54"/>
      <c r="F4" s="53" t="s">
        <v>23</v>
      </c>
      <c r="G4" s="53" t="s">
        <v>22</v>
      </c>
      <c r="H4" s="52"/>
      <c r="I4" s="53" t="s">
        <v>21</v>
      </c>
      <c r="J4" s="52"/>
      <c r="K4" s="52"/>
      <c r="L4" s="53" t="s">
        <v>20</v>
      </c>
      <c r="M4" s="52"/>
      <c r="N4" s="52"/>
      <c r="O4" s="51" t="s">
        <v>19</v>
      </c>
    </row>
    <row r="5" spans="1:15" ht="14.25" customHeight="1">
      <c r="A5" s="50"/>
      <c r="B5" s="49"/>
      <c r="C5" s="49"/>
      <c r="D5" s="49"/>
      <c r="E5" s="48"/>
      <c r="F5" s="39"/>
      <c r="G5" s="39"/>
      <c r="H5" s="39"/>
      <c r="I5" s="39"/>
      <c r="J5" s="39"/>
      <c r="K5" s="39"/>
      <c r="L5" s="39"/>
      <c r="M5" s="39"/>
      <c r="N5" s="39"/>
      <c r="O5" s="38"/>
    </row>
    <row r="6" spans="1:15" ht="14.25" customHeight="1">
      <c r="A6" s="50"/>
      <c r="B6" s="49"/>
      <c r="C6" s="49"/>
      <c r="D6" s="49"/>
      <c r="E6" s="48"/>
      <c r="F6" s="39"/>
      <c r="G6" s="47" t="s">
        <v>17</v>
      </c>
      <c r="H6" s="47" t="s">
        <v>16</v>
      </c>
      <c r="I6" s="46" t="s">
        <v>18</v>
      </c>
      <c r="J6" s="47" t="s">
        <v>17</v>
      </c>
      <c r="K6" s="47" t="s">
        <v>16</v>
      </c>
      <c r="L6" s="47" t="s">
        <v>17</v>
      </c>
      <c r="M6" s="47" t="s">
        <v>16</v>
      </c>
      <c r="N6" s="46" t="s">
        <v>15</v>
      </c>
      <c r="O6" s="38"/>
    </row>
    <row r="7" spans="1:16" ht="14.25" customHeight="1">
      <c r="A7" s="45"/>
      <c r="B7" s="44"/>
      <c r="C7" s="44"/>
      <c r="D7" s="44"/>
      <c r="E7" s="43"/>
      <c r="F7" s="39"/>
      <c r="G7" s="41"/>
      <c r="H7" s="41"/>
      <c r="I7" s="42"/>
      <c r="J7" s="41"/>
      <c r="K7" s="41"/>
      <c r="L7" s="40"/>
      <c r="M7" s="40"/>
      <c r="N7" s="39"/>
      <c r="O7" s="38"/>
      <c r="P7" s="11"/>
    </row>
    <row r="8" spans="2:16" ht="6.75" customHeight="1">
      <c r="B8" s="37"/>
      <c r="C8" s="36"/>
      <c r="D8" s="36"/>
      <c r="E8" s="28"/>
      <c r="F8" s="35"/>
      <c r="G8" s="34"/>
      <c r="H8" s="34"/>
      <c r="I8" s="34"/>
      <c r="J8" s="34"/>
      <c r="K8" s="34"/>
      <c r="L8" s="34"/>
      <c r="M8" s="34"/>
      <c r="N8" s="34"/>
      <c r="O8" s="34"/>
      <c r="P8" s="11"/>
    </row>
    <row r="9" spans="2:16" ht="15.75" customHeight="1">
      <c r="B9" s="33" t="s">
        <v>14</v>
      </c>
      <c r="C9" s="32"/>
      <c r="D9" s="31"/>
      <c r="E9" s="15"/>
      <c r="F9" s="23">
        <v>560506</v>
      </c>
      <c r="G9" s="26" t="s">
        <v>13</v>
      </c>
      <c r="H9" s="21">
        <v>554640</v>
      </c>
      <c r="I9" s="30" t="s">
        <v>12</v>
      </c>
      <c r="J9" s="21">
        <v>8364</v>
      </c>
      <c r="K9" s="21">
        <v>556582</v>
      </c>
      <c r="L9" s="21">
        <v>8362</v>
      </c>
      <c r="M9" s="21">
        <v>556487</v>
      </c>
      <c r="N9" s="21">
        <v>509791</v>
      </c>
      <c r="O9" s="18">
        <v>99.9</v>
      </c>
      <c r="P9" s="11"/>
    </row>
    <row r="10" spans="2:16" ht="15.75" customHeight="1">
      <c r="B10" s="29"/>
      <c r="C10" s="29"/>
      <c r="D10" s="29"/>
      <c r="F10" s="23"/>
      <c r="G10" s="26"/>
      <c r="H10" s="21"/>
      <c r="I10" s="19"/>
      <c r="J10" s="21"/>
      <c r="K10" s="21"/>
      <c r="L10" s="21"/>
      <c r="M10" s="21"/>
      <c r="N10" s="21"/>
      <c r="O10" s="18"/>
      <c r="P10" s="11"/>
    </row>
    <row r="11" spans="2:16" ht="15.75" customHeight="1">
      <c r="B11" s="25" t="s">
        <v>11</v>
      </c>
      <c r="C11" s="25"/>
      <c r="D11" s="25"/>
      <c r="E11" s="15"/>
      <c r="F11" s="23">
        <v>562941</v>
      </c>
      <c r="G11" s="13">
        <v>8738.5</v>
      </c>
      <c r="H11" s="21">
        <v>564700</v>
      </c>
      <c r="I11" s="24">
        <v>2064.42</v>
      </c>
      <c r="J11" s="21">
        <v>8369</v>
      </c>
      <c r="K11" s="21">
        <v>559079</v>
      </c>
      <c r="L11" s="21">
        <v>8367</v>
      </c>
      <c r="M11" s="21">
        <v>558984</v>
      </c>
      <c r="N11" s="21">
        <v>515551</v>
      </c>
      <c r="O11" s="18">
        <v>99.9</v>
      </c>
      <c r="P11" s="11"/>
    </row>
    <row r="12" spans="2:16" ht="15.75" customHeight="1">
      <c r="B12" s="27"/>
      <c r="C12" s="27"/>
      <c r="D12" s="27"/>
      <c r="F12" s="23"/>
      <c r="G12" s="26"/>
      <c r="H12" s="21"/>
      <c r="I12" s="22"/>
      <c r="J12" s="21"/>
      <c r="K12" s="21"/>
      <c r="L12" s="21"/>
      <c r="M12" s="21"/>
      <c r="N12" s="21"/>
      <c r="O12" s="18"/>
      <c r="P12" s="11"/>
    </row>
    <row r="13" spans="2:16" ht="15.75" customHeight="1">
      <c r="B13" s="25" t="s">
        <v>10</v>
      </c>
      <c r="C13" s="25"/>
      <c r="D13" s="25"/>
      <c r="E13" s="28"/>
      <c r="F13" s="23">
        <v>563053</v>
      </c>
      <c r="G13" s="13">
        <v>8738.5</v>
      </c>
      <c r="H13" s="21">
        <v>564700</v>
      </c>
      <c r="I13" s="24">
        <v>2072.98</v>
      </c>
      <c r="J13" s="21">
        <v>8376</v>
      </c>
      <c r="K13" s="21">
        <v>559153</v>
      </c>
      <c r="L13" s="21">
        <v>8374</v>
      </c>
      <c r="M13" s="21">
        <v>559072</v>
      </c>
      <c r="N13" s="21">
        <v>540436</v>
      </c>
      <c r="O13" s="18">
        <v>99.9</v>
      </c>
      <c r="P13" s="11"/>
    </row>
    <row r="14" spans="2:16" ht="15.75" customHeight="1">
      <c r="B14" s="27"/>
      <c r="C14" s="27"/>
      <c r="D14" s="27"/>
      <c r="F14" s="23"/>
      <c r="G14" s="26"/>
      <c r="H14" s="21"/>
      <c r="I14" s="22"/>
      <c r="J14" s="21"/>
      <c r="K14" s="21"/>
      <c r="L14" s="21"/>
      <c r="M14" s="21"/>
      <c r="N14" s="21"/>
      <c r="O14" s="18"/>
      <c r="P14" s="11"/>
    </row>
    <row r="15" spans="2:16" ht="15.75" customHeight="1">
      <c r="B15" s="25" t="s">
        <v>9</v>
      </c>
      <c r="C15" s="25"/>
      <c r="D15" s="25"/>
      <c r="E15" s="28"/>
      <c r="F15" s="23">
        <v>562679</v>
      </c>
      <c r="G15" s="13">
        <v>8738.5</v>
      </c>
      <c r="H15" s="21">
        <v>564700</v>
      </c>
      <c r="I15" s="24">
        <v>2081.78</v>
      </c>
      <c r="J15" s="21">
        <v>8379</v>
      </c>
      <c r="K15" s="21">
        <v>558880</v>
      </c>
      <c r="L15" s="21">
        <v>8377</v>
      </c>
      <c r="M15" s="21">
        <v>558799</v>
      </c>
      <c r="N15" s="21">
        <v>542280</v>
      </c>
      <c r="O15" s="18">
        <v>99.9</v>
      </c>
      <c r="P15" s="11"/>
    </row>
    <row r="16" spans="2:16" ht="15.75" customHeight="1">
      <c r="B16" s="27"/>
      <c r="C16" s="27"/>
      <c r="D16" s="27"/>
      <c r="F16" s="23"/>
      <c r="G16" s="26"/>
      <c r="H16" s="21"/>
      <c r="I16" s="22"/>
      <c r="J16" s="21"/>
      <c r="K16" s="21"/>
      <c r="L16" s="21"/>
      <c r="M16" s="21"/>
      <c r="N16" s="21"/>
      <c r="O16" s="18"/>
      <c r="P16" s="11"/>
    </row>
    <row r="17" spans="2:16" ht="15.75" customHeight="1">
      <c r="B17" s="25" t="s">
        <v>8</v>
      </c>
      <c r="C17" s="25"/>
      <c r="D17" s="25"/>
      <c r="E17" s="15"/>
      <c r="F17" s="23">
        <f>SUM(F19:F23)</f>
        <v>561985</v>
      </c>
      <c r="G17" s="13">
        <f>SUM(G19:G22)</f>
        <v>8738.5</v>
      </c>
      <c r="H17" s="21">
        <f>SUM(H19:H22)</f>
        <v>564700</v>
      </c>
      <c r="I17" s="24">
        <f>SUM(I19:I22)</f>
        <v>2093.4</v>
      </c>
      <c r="J17" s="21">
        <f>SUM(J19:J23)</f>
        <v>8390</v>
      </c>
      <c r="K17" s="21">
        <f>SUM(K19:K23)</f>
        <v>558230</v>
      </c>
      <c r="L17" s="21">
        <f>SUM(L19:L23)</f>
        <v>8388</v>
      </c>
      <c r="M17" s="21">
        <f>SUM(M19:M23)</f>
        <v>558151</v>
      </c>
      <c r="N17" s="21">
        <f>SUM(N19:N23)</f>
        <v>544388</v>
      </c>
      <c r="O17" s="18">
        <f>(K17-K23)/(F17-F23)*100</f>
        <v>99.89352659598264</v>
      </c>
      <c r="P17" s="11"/>
    </row>
    <row r="18" spans="6:16" ht="15.75" customHeight="1">
      <c r="F18" s="23"/>
      <c r="G18" s="21"/>
      <c r="H18" s="21"/>
      <c r="I18" s="22"/>
      <c r="J18" s="21"/>
      <c r="K18" s="21"/>
      <c r="L18" s="21"/>
      <c r="M18" s="21"/>
      <c r="N18" s="21"/>
      <c r="O18" s="18"/>
      <c r="P18" s="11"/>
    </row>
    <row r="19" spans="3:16" ht="15.75" customHeight="1">
      <c r="C19" s="17"/>
      <c r="D19" s="16" t="s">
        <v>7</v>
      </c>
      <c r="E19" s="15"/>
      <c r="F19" s="20">
        <v>105849</v>
      </c>
      <c r="G19" s="13">
        <v>354</v>
      </c>
      <c r="H19" s="12">
        <v>49760</v>
      </c>
      <c r="I19" s="19">
        <v>358</v>
      </c>
      <c r="J19" s="12">
        <v>969</v>
      </c>
      <c r="K19" s="12">
        <v>105849</v>
      </c>
      <c r="L19" s="12">
        <v>969</v>
      </c>
      <c r="M19" s="12">
        <v>105849</v>
      </c>
      <c r="N19" s="12">
        <v>105624</v>
      </c>
      <c r="O19" s="18">
        <f>K19/F19*100</f>
        <v>100</v>
      </c>
      <c r="P19" s="11"/>
    </row>
    <row r="20" spans="3:16" ht="15.75" customHeight="1">
      <c r="C20" s="17"/>
      <c r="D20" s="16" t="s">
        <v>6</v>
      </c>
      <c r="E20" s="15"/>
      <c r="F20" s="14">
        <v>135190</v>
      </c>
      <c r="G20" s="13">
        <v>2121.2</v>
      </c>
      <c r="H20" s="12">
        <v>132300</v>
      </c>
      <c r="I20" s="19">
        <v>531</v>
      </c>
      <c r="J20" s="12">
        <v>2028</v>
      </c>
      <c r="K20" s="12">
        <v>135030</v>
      </c>
      <c r="L20" s="12">
        <v>2028</v>
      </c>
      <c r="M20" s="12">
        <v>135030</v>
      </c>
      <c r="N20" s="12">
        <v>132965</v>
      </c>
      <c r="O20" s="18">
        <f>K20/F20*100</f>
        <v>99.88164805089134</v>
      </c>
      <c r="P20" s="11"/>
    </row>
    <row r="21" spans="3:16" ht="15.75" customHeight="1">
      <c r="C21" s="17"/>
      <c r="D21" s="16" t="s">
        <v>5</v>
      </c>
      <c r="E21" s="15"/>
      <c r="F21" s="14">
        <v>203616</v>
      </c>
      <c r="G21" s="13">
        <v>4600</v>
      </c>
      <c r="H21" s="12">
        <v>272740</v>
      </c>
      <c r="I21" s="19">
        <v>745.3</v>
      </c>
      <c r="J21" s="12">
        <v>3809</v>
      </c>
      <c r="K21" s="12">
        <v>203218</v>
      </c>
      <c r="L21" s="12">
        <v>3807</v>
      </c>
      <c r="M21" s="12">
        <v>203139</v>
      </c>
      <c r="N21" s="12">
        <v>192564</v>
      </c>
      <c r="O21" s="18">
        <f>K21/F21*100</f>
        <v>99.80453402483106</v>
      </c>
      <c r="P21" s="11"/>
    </row>
    <row r="22" spans="3:16" ht="15.75" customHeight="1">
      <c r="C22" s="17"/>
      <c r="D22" s="16" t="s">
        <v>4</v>
      </c>
      <c r="E22" s="15"/>
      <c r="F22" s="14">
        <v>114170</v>
      </c>
      <c r="G22" s="13">
        <v>1663.3</v>
      </c>
      <c r="H22" s="12">
        <v>109900</v>
      </c>
      <c r="I22" s="19">
        <v>459.1</v>
      </c>
      <c r="J22" s="12">
        <v>1584</v>
      </c>
      <c r="K22" s="12">
        <v>114133</v>
      </c>
      <c r="L22" s="12">
        <v>1584</v>
      </c>
      <c r="M22" s="12">
        <v>114133</v>
      </c>
      <c r="N22" s="12">
        <v>113235</v>
      </c>
      <c r="O22" s="18">
        <f>K22/F22*100</f>
        <v>99.96759218708942</v>
      </c>
      <c r="P22" s="11"/>
    </row>
    <row r="23" spans="3:16" ht="15.75" customHeight="1">
      <c r="C23" s="17"/>
      <c r="D23" s="16" t="s">
        <v>3</v>
      </c>
      <c r="E23" s="15"/>
      <c r="F23" s="14">
        <v>3160</v>
      </c>
      <c r="G23" s="13">
        <v>9892.5</v>
      </c>
      <c r="H23" s="12">
        <v>3200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/>
    </row>
    <row r="24" spans="1:15" ht="6.75" customHeight="1" thickBot="1">
      <c r="A24" s="10"/>
      <c r="B24" s="10"/>
      <c r="C24" s="8"/>
      <c r="D24" s="8"/>
      <c r="E24" s="8"/>
      <c r="F24" s="9"/>
      <c r="G24" s="8"/>
      <c r="H24" s="8"/>
      <c r="I24" s="8"/>
      <c r="J24" s="8"/>
      <c r="K24" s="8"/>
      <c r="L24" s="8"/>
      <c r="M24" s="8"/>
      <c r="N24" s="8"/>
      <c r="O24" s="8"/>
    </row>
    <row r="25" spans="2:15" ht="18" customHeight="1">
      <c r="B25" s="5" t="s">
        <v>2</v>
      </c>
      <c r="C25" s="4"/>
      <c r="D25" s="4"/>
      <c r="E25" s="7"/>
      <c r="F25" s="7"/>
      <c r="G25" s="7"/>
      <c r="H25" s="6"/>
      <c r="I25" s="6"/>
      <c r="J25" s="6"/>
      <c r="K25" s="6"/>
      <c r="L25" s="6"/>
      <c r="M25" s="6"/>
      <c r="N25" s="6"/>
      <c r="O25" s="6"/>
    </row>
    <row r="26" spans="2:15" ht="13.5" customHeight="1">
      <c r="B26" s="5" t="s">
        <v>1</v>
      </c>
      <c r="C26" s="4"/>
      <c r="D26" s="4"/>
      <c r="E26" s="4"/>
      <c r="F26" s="4"/>
      <c r="G26" s="4"/>
      <c r="H26" s="4"/>
      <c r="I26" s="3"/>
      <c r="J26" s="3"/>
      <c r="K26" s="3"/>
      <c r="L26" s="3"/>
      <c r="M26" s="3"/>
      <c r="N26" s="3"/>
      <c r="O26" s="3"/>
    </row>
    <row r="27" spans="2:15" ht="13.5" customHeight="1">
      <c r="B27" s="5" t="s">
        <v>0</v>
      </c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3"/>
    </row>
    <row r="28" spans="2:15" ht="13.5" customHeight="1">
      <c r="B28" s="5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</row>
  </sheetData>
  <sheetProtection/>
  <mergeCells count="30">
    <mergeCell ref="G6:G7"/>
    <mergeCell ref="H6:H7"/>
    <mergeCell ref="M6:M7"/>
    <mergeCell ref="N6:N7"/>
    <mergeCell ref="A1:O1"/>
    <mergeCell ref="B2:O2"/>
    <mergeCell ref="B4:D7"/>
    <mergeCell ref="F4:F7"/>
    <mergeCell ref="G4:H5"/>
    <mergeCell ref="I4:K5"/>
    <mergeCell ref="L4:N5"/>
    <mergeCell ref="O4:O7"/>
    <mergeCell ref="B13:D13"/>
    <mergeCell ref="I6:I7"/>
    <mergeCell ref="J6:J7"/>
    <mergeCell ref="K6:K7"/>
    <mergeCell ref="L6:L7"/>
    <mergeCell ref="B8:D8"/>
    <mergeCell ref="B9:D9"/>
    <mergeCell ref="B10:D10"/>
    <mergeCell ref="B11:D11"/>
    <mergeCell ref="B12:D12"/>
    <mergeCell ref="B27:O27"/>
    <mergeCell ref="B28:O28"/>
    <mergeCell ref="B14:D14"/>
    <mergeCell ref="B15:D15"/>
    <mergeCell ref="B16:D16"/>
    <mergeCell ref="B17:D17"/>
    <mergeCell ref="B25:O25"/>
    <mergeCell ref="B26:O26"/>
  </mergeCells>
  <printOptions/>
  <pageMargins left="0.3937007874015748" right="0.3937007874015748" top="0.984251968503937" bottom="0.8267716535433072" header="0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2015-03-12T01:55:53Z</dcterms:created>
  <dcterms:modified xsi:type="dcterms:W3CDTF">2015-03-12T01:56:11Z</dcterms:modified>
  <cp:category/>
  <cp:version/>
  <cp:contentType/>
  <cp:contentStatus/>
</cp:coreProperties>
</file>