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<sst xmlns="http://schemas.openxmlformats.org/spreadsheetml/2006/main" count="147" uniqueCount="134">
  <si>
    <t xml:space="preserve">  資料：市民部市民課</t>
  </si>
  <si>
    <t xml:space="preserve"> </t>
  </si>
  <si>
    <t xml:space="preserve">69 </t>
  </si>
  <si>
    <t xml:space="preserve">34 </t>
  </si>
  <si>
    <t xml:space="preserve">103 </t>
  </si>
  <si>
    <t xml:space="preserve">68 </t>
  </si>
  <si>
    <t xml:space="preserve">33 </t>
  </si>
  <si>
    <t xml:space="preserve">102 </t>
  </si>
  <si>
    <t xml:space="preserve">67 </t>
  </si>
  <si>
    <t xml:space="preserve">32 </t>
  </si>
  <si>
    <t xml:space="preserve">101 </t>
  </si>
  <si>
    <t xml:space="preserve">66 </t>
  </si>
  <si>
    <t xml:space="preserve">31 </t>
  </si>
  <si>
    <t xml:space="preserve">100 </t>
  </si>
  <si>
    <t xml:space="preserve">65 </t>
  </si>
  <si>
    <t xml:space="preserve">30 </t>
  </si>
  <si>
    <t xml:space="preserve">100～ </t>
  </si>
  <si>
    <t xml:space="preserve">65～69 </t>
  </si>
  <si>
    <t xml:space="preserve">30～34 </t>
  </si>
  <si>
    <t xml:space="preserve">99 </t>
  </si>
  <si>
    <t xml:space="preserve">64 </t>
  </si>
  <si>
    <t xml:space="preserve">29 </t>
  </si>
  <si>
    <t xml:space="preserve">98 </t>
  </si>
  <si>
    <t xml:space="preserve">63 </t>
  </si>
  <si>
    <t xml:space="preserve">28 </t>
  </si>
  <si>
    <t xml:space="preserve">97 </t>
  </si>
  <si>
    <t xml:space="preserve">62 </t>
  </si>
  <si>
    <t xml:space="preserve">27 </t>
  </si>
  <si>
    <t xml:space="preserve">96 </t>
  </si>
  <si>
    <t xml:space="preserve">61 </t>
  </si>
  <si>
    <t xml:space="preserve">26 </t>
  </si>
  <si>
    <t xml:space="preserve">95 </t>
  </si>
  <si>
    <t xml:space="preserve">60 </t>
  </si>
  <si>
    <t xml:space="preserve">25 </t>
  </si>
  <si>
    <t xml:space="preserve">95～99 </t>
  </si>
  <si>
    <t xml:space="preserve">60～64 </t>
  </si>
  <si>
    <t xml:space="preserve">25～29 </t>
  </si>
  <si>
    <t xml:space="preserve">94 </t>
  </si>
  <si>
    <t xml:space="preserve">59 </t>
  </si>
  <si>
    <t xml:space="preserve">24 </t>
  </si>
  <si>
    <t xml:space="preserve">93 </t>
  </si>
  <si>
    <t xml:space="preserve">58 </t>
  </si>
  <si>
    <t xml:space="preserve">23 </t>
  </si>
  <si>
    <t xml:space="preserve">92 </t>
  </si>
  <si>
    <t xml:space="preserve">57 </t>
  </si>
  <si>
    <t xml:space="preserve">22 </t>
  </si>
  <si>
    <t xml:space="preserve">91 </t>
  </si>
  <si>
    <t xml:space="preserve">56 </t>
  </si>
  <si>
    <t xml:space="preserve">21 </t>
  </si>
  <si>
    <t xml:space="preserve">90 </t>
  </si>
  <si>
    <t xml:space="preserve">55 </t>
  </si>
  <si>
    <t xml:space="preserve">20 </t>
  </si>
  <si>
    <t xml:space="preserve">90～94 </t>
  </si>
  <si>
    <t xml:space="preserve">55～59 </t>
  </si>
  <si>
    <t xml:space="preserve">20～24 </t>
  </si>
  <si>
    <t xml:space="preserve">89 </t>
  </si>
  <si>
    <t xml:space="preserve">54 </t>
  </si>
  <si>
    <t xml:space="preserve">19 </t>
  </si>
  <si>
    <t xml:space="preserve">88 </t>
  </si>
  <si>
    <t xml:space="preserve">53 </t>
  </si>
  <si>
    <t xml:space="preserve">18 </t>
  </si>
  <si>
    <t xml:space="preserve">87 </t>
  </si>
  <si>
    <t xml:space="preserve">52 </t>
  </si>
  <si>
    <t xml:space="preserve">17 </t>
  </si>
  <si>
    <t xml:space="preserve">86 </t>
  </si>
  <si>
    <t xml:space="preserve">51 </t>
  </si>
  <si>
    <t xml:space="preserve">16 </t>
  </si>
  <si>
    <t xml:space="preserve">85 </t>
  </si>
  <si>
    <t xml:space="preserve">50 </t>
  </si>
  <si>
    <t xml:space="preserve">15 </t>
  </si>
  <si>
    <t xml:space="preserve">85～89 </t>
  </si>
  <si>
    <t xml:space="preserve">50～54 </t>
  </si>
  <si>
    <t xml:space="preserve">15～19 </t>
  </si>
  <si>
    <t xml:space="preserve">84 </t>
  </si>
  <si>
    <t xml:space="preserve">49 </t>
  </si>
  <si>
    <t xml:space="preserve">14 </t>
  </si>
  <si>
    <t xml:space="preserve">83 </t>
  </si>
  <si>
    <t xml:space="preserve">48 </t>
  </si>
  <si>
    <t xml:space="preserve">13 </t>
  </si>
  <si>
    <t xml:space="preserve">82 </t>
  </si>
  <si>
    <t xml:space="preserve">47 </t>
  </si>
  <si>
    <t xml:space="preserve">12 </t>
  </si>
  <si>
    <t xml:space="preserve">81 </t>
  </si>
  <si>
    <t xml:space="preserve">46 </t>
  </si>
  <si>
    <t xml:space="preserve">11 </t>
  </si>
  <si>
    <t xml:space="preserve">80 </t>
  </si>
  <si>
    <t xml:space="preserve">45 </t>
  </si>
  <si>
    <t xml:space="preserve">10 </t>
  </si>
  <si>
    <t xml:space="preserve">80～84 </t>
  </si>
  <si>
    <t xml:space="preserve">45～49 </t>
  </si>
  <si>
    <t xml:space="preserve">10～14 </t>
  </si>
  <si>
    <t xml:space="preserve">79 </t>
  </si>
  <si>
    <t xml:space="preserve">44 </t>
  </si>
  <si>
    <t xml:space="preserve">9 </t>
  </si>
  <si>
    <t xml:space="preserve">78 </t>
  </si>
  <si>
    <t xml:space="preserve">43 </t>
  </si>
  <si>
    <t xml:space="preserve">8 </t>
  </si>
  <si>
    <t xml:space="preserve">77 </t>
  </si>
  <si>
    <t xml:space="preserve">42 </t>
  </si>
  <si>
    <t xml:space="preserve">7 </t>
  </si>
  <si>
    <t xml:space="preserve">76 </t>
  </si>
  <si>
    <t xml:space="preserve">41 </t>
  </si>
  <si>
    <t xml:space="preserve">6 </t>
  </si>
  <si>
    <t xml:space="preserve">75 </t>
  </si>
  <si>
    <t xml:space="preserve">40 </t>
  </si>
  <si>
    <t xml:space="preserve">5 </t>
  </si>
  <si>
    <t xml:space="preserve">75～79 </t>
  </si>
  <si>
    <t xml:space="preserve">40～44 </t>
  </si>
  <si>
    <t xml:space="preserve">5～ 9 </t>
  </si>
  <si>
    <t xml:space="preserve">74 </t>
  </si>
  <si>
    <t xml:space="preserve">39 </t>
  </si>
  <si>
    <t xml:space="preserve">4 </t>
  </si>
  <si>
    <t xml:space="preserve">73 </t>
  </si>
  <si>
    <t xml:space="preserve">38 </t>
  </si>
  <si>
    <t xml:space="preserve">3 </t>
  </si>
  <si>
    <t xml:space="preserve">72 </t>
  </si>
  <si>
    <t xml:space="preserve">37 </t>
  </si>
  <si>
    <t xml:space="preserve">2 </t>
  </si>
  <si>
    <t xml:space="preserve">71 </t>
  </si>
  <si>
    <t xml:space="preserve">36 </t>
  </si>
  <si>
    <t xml:space="preserve">1 </t>
  </si>
  <si>
    <t xml:space="preserve">70 </t>
  </si>
  <si>
    <t xml:space="preserve">35 </t>
  </si>
  <si>
    <t xml:space="preserve">0 </t>
  </si>
  <si>
    <t xml:space="preserve">70～74 </t>
  </si>
  <si>
    <t xml:space="preserve">35～39 </t>
  </si>
  <si>
    <t xml:space="preserve">0～ 4 </t>
  </si>
  <si>
    <t>総　数</t>
  </si>
  <si>
    <t>女</t>
  </si>
  <si>
    <t>男</t>
  </si>
  <si>
    <t>総　　数</t>
  </si>
  <si>
    <t>年　齢</t>
  </si>
  <si>
    <t xml:space="preserve">平成27年1月1日現在  </t>
  </si>
  <si>
    <t xml:space="preserve">   18   年齢（各歳）、男女別人口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</si>
</sst>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#\ ##0;\-"/>
    <numFmt numFmtId="177" formatCode="#\ ##0;&quot;△&quot;#\ ##0;\-"/>
    <numFmt numFmtId="178" formatCode="#\ ###\ ##0;&quot;△&quot;###\ ##0;&quot;…&quot;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6" fontId="0" fillId="0" borderId="0">
      <alignment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 applyProtection="1" quotePrefix="1">
      <alignment horizontal="right"/>
      <protection locked="0"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 quotePrefix="1">
      <alignment horizontal="right"/>
      <protection/>
    </xf>
    <xf numFmtId="176" fontId="4" fillId="0" borderId="14" xfId="0" applyNumberFormat="1" applyFont="1" applyFill="1" applyBorder="1" applyAlignment="1" applyProtection="1" quotePrefix="1">
      <alignment horizontal="right"/>
      <protection/>
    </xf>
    <xf numFmtId="0" fontId="4" fillId="0" borderId="15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49" fontId="4" fillId="0" borderId="15" xfId="0" applyNumberFormat="1" applyFont="1" applyFill="1" applyBorder="1" applyAlignment="1" applyProtection="1">
      <alignment horizontal="right" vertical="top"/>
      <protection/>
    </xf>
    <xf numFmtId="177" fontId="2" fillId="0" borderId="15" xfId="48" applyNumberFormat="1" applyFont="1" applyFill="1" applyBorder="1" applyProtection="1">
      <alignment/>
      <protection locked="0"/>
    </xf>
    <xf numFmtId="177" fontId="2" fillId="0" borderId="0" xfId="48" applyNumberFormat="1" applyFont="1" applyFill="1" applyBorder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176" fontId="4" fillId="0" borderId="14" xfId="0" applyNumberFormat="1" applyFont="1" applyFill="1" applyBorder="1" applyAlignment="1" applyProtection="1">
      <alignment horizontal="right"/>
      <protection/>
    </xf>
    <xf numFmtId="177" fontId="4" fillId="0" borderId="14" xfId="0" applyNumberFormat="1" applyFont="1" applyFill="1" applyBorder="1" applyAlignment="1" applyProtection="1" quotePrefix="1">
      <alignment horizontal="right"/>
      <protection/>
    </xf>
    <xf numFmtId="49" fontId="4" fillId="0" borderId="14" xfId="0" applyNumberFormat="1" applyFont="1" applyFill="1" applyBorder="1" applyAlignment="1" applyProtection="1">
      <alignment horizontal="right"/>
      <protection/>
    </xf>
    <xf numFmtId="49" fontId="4" fillId="0" borderId="15" xfId="0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Fill="1" applyBorder="1" applyAlignment="1" applyProtection="1">
      <alignment horizontal="right"/>
      <protection/>
    </xf>
    <xf numFmtId="178" fontId="2" fillId="0" borderId="15" xfId="48" applyNumberFormat="1" applyFont="1" applyFill="1" applyBorder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 quotePrefix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 quotePrefix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0" fillId="0" borderId="22" xfId="0" applyNumberForma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 quotePrefix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54</xdr:row>
      <xdr:rowOff>38100</xdr:rowOff>
    </xdr:from>
    <xdr:to>
      <xdr:col>9</xdr:col>
      <xdr:colOff>57150</xdr:colOff>
      <xdr:row>55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43725" y="1105852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8</xdr:col>
      <xdr:colOff>504825</xdr:colOff>
      <xdr:row>54</xdr:row>
      <xdr:rowOff>38100</xdr:rowOff>
    </xdr:from>
    <xdr:to>
      <xdr:col>9</xdr:col>
      <xdr:colOff>57150</xdr:colOff>
      <xdr:row>55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943725" y="1105852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8</xdr:col>
      <xdr:colOff>504825</xdr:colOff>
      <xdr:row>54</xdr:row>
      <xdr:rowOff>38100</xdr:rowOff>
    </xdr:from>
    <xdr:to>
      <xdr:col>9</xdr:col>
      <xdr:colOff>57150</xdr:colOff>
      <xdr:row>55</xdr:row>
      <xdr:rowOff>47625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943725" y="1105852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9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9.375" style="1" customWidth="1"/>
    <col min="2" max="2" width="11.125" style="1" customWidth="1"/>
    <col min="3" max="4" width="10.875" style="1" customWidth="1"/>
    <col min="5" max="5" width="9.375" style="2" customWidth="1"/>
    <col min="6" max="6" width="11.125" style="1" customWidth="1"/>
    <col min="7" max="8" width="10.875" style="1" customWidth="1"/>
    <col min="9" max="9" width="9.375" style="2" customWidth="1"/>
    <col min="10" max="10" width="11.125" style="1" customWidth="1"/>
    <col min="11" max="12" width="10.875" style="1" customWidth="1"/>
    <col min="13" max="16384" width="9.125" style="1" customWidth="1"/>
  </cols>
  <sheetData>
    <row r="1" spans="1:12" s="31" customFormat="1" ht="18" customHeight="1">
      <c r="A1" s="42" t="s">
        <v>133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" customHeight="1">
      <c r="A2" s="44" t="s">
        <v>132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ht="4.5" customHeight="1" thickBot="1"/>
    <row r="4" spans="1:12" ht="14.25" customHeight="1">
      <c r="A4" s="36" t="s">
        <v>131</v>
      </c>
      <c r="B4" s="38" t="s">
        <v>130</v>
      </c>
      <c r="C4" s="38" t="s">
        <v>129</v>
      </c>
      <c r="D4" s="32" t="s">
        <v>128</v>
      </c>
      <c r="E4" s="34" t="s">
        <v>131</v>
      </c>
      <c r="F4" s="36" t="s">
        <v>130</v>
      </c>
      <c r="G4" s="38" t="s">
        <v>129</v>
      </c>
      <c r="H4" s="32" t="s">
        <v>128</v>
      </c>
      <c r="I4" s="34" t="s">
        <v>131</v>
      </c>
      <c r="J4" s="36" t="s">
        <v>130</v>
      </c>
      <c r="K4" s="38" t="s">
        <v>129</v>
      </c>
      <c r="L4" s="32" t="s">
        <v>128</v>
      </c>
    </row>
    <row r="5" spans="1:12" ht="14.25" customHeight="1">
      <c r="A5" s="37"/>
      <c r="B5" s="39"/>
      <c r="C5" s="39"/>
      <c r="D5" s="33"/>
      <c r="E5" s="35"/>
      <c r="F5" s="37"/>
      <c r="G5" s="39"/>
      <c r="H5" s="33"/>
      <c r="I5" s="35"/>
      <c r="J5" s="37"/>
      <c r="K5" s="39"/>
      <c r="L5" s="33"/>
    </row>
    <row r="6" spans="1:12" ht="6.75" customHeight="1">
      <c r="A6" s="30"/>
      <c r="B6" s="29"/>
      <c r="C6" s="27"/>
      <c r="D6" s="27"/>
      <c r="E6" s="28"/>
      <c r="F6" s="27"/>
      <c r="G6" s="27"/>
      <c r="H6" s="27"/>
      <c r="I6" s="28"/>
      <c r="J6" s="27"/>
      <c r="K6" s="27"/>
      <c r="L6" s="27"/>
    </row>
    <row r="7" spans="1:12" s="6" customFormat="1" ht="16.5" customHeight="1">
      <c r="A7" s="26" t="s">
        <v>127</v>
      </c>
      <c r="B7" s="11">
        <f>B9+B16+B23+B30+B37+B44+B51+F9+F16+F23+F30+F37+F44+F51+J9+J16+J23+J30+J37+J44+J51</f>
        <v>562572</v>
      </c>
      <c r="C7" s="8">
        <f>C9+C16+C23+C30+C37+C44+C51+G9+G16+G23+G30+G37+G44+G51+K9+K16+K23+K30+K37+K44+K51+K57</f>
        <v>281988</v>
      </c>
      <c r="D7" s="8">
        <f>D9+D16+D23+D30+D37+D44+D51+H9+H16+H23+H30+H37+H44+H51+L9+L16+L23+L30+L37+L44+L51+L57</f>
        <v>280584</v>
      </c>
      <c r="E7" s="17"/>
      <c r="F7" s="13"/>
      <c r="G7" s="13"/>
      <c r="H7" s="13"/>
      <c r="I7" s="17"/>
      <c r="J7" s="13"/>
      <c r="K7" s="13"/>
      <c r="L7" s="13"/>
    </row>
    <row r="8" spans="1:12" s="6" customFormat="1" ht="16.5" customHeight="1">
      <c r="A8" s="12"/>
      <c r="B8" s="20"/>
      <c r="C8" s="13"/>
      <c r="D8" s="13"/>
      <c r="E8" s="17"/>
      <c r="F8" s="13"/>
      <c r="G8" s="13"/>
      <c r="H8" s="13"/>
      <c r="I8" s="17"/>
      <c r="J8" s="13"/>
      <c r="K8" s="13"/>
      <c r="L8" s="13"/>
    </row>
    <row r="9" spans="1:12" s="6" customFormat="1" ht="16.5" customHeight="1">
      <c r="A9" s="12" t="s">
        <v>126</v>
      </c>
      <c r="B9" s="20">
        <f>SUM(C9:D9)</f>
        <v>21097</v>
      </c>
      <c r="C9" s="8">
        <f>SUM(C10:C14)</f>
        <v>10898</v>
      </c>
      <c r="D9" s="8">
        <f>SUM(D10:D14)</f>
        <v>10199</v>
      </c>
      <c r="E9" s="19" t="s">
        <v>125</v>
      </c>
      <c r="F9" s="8">
        <f>SUM(G9:H9)</f>
        <v>38160</v>
      </c>
      <c r="G9" s="8">
        <f>SUM(G10:G14)</f>
        <v>19958</v>
      </c>
      <c r="H9" s="8">
        <f>SUM(H10:H14)</f>
        <v>18202</v>
      </c>
      <c r="I9" s="19" t="s">
        <v>124</v>
      </c>
      <c r="J9" s="8">
        <f>SUM(K9:L9)</f>
        <v>35662</v>
      </c>
      <c r="K9" s="8">
        <f>SUM(K10:K14)</f>
        <v>16909</v>
      </c>
      <c r="L9" s="8">
        <f>SUM(L10:L14)</f>
        <v>18753</v>
      </c>
    </row>
    <row r="10" spans="1:12" s="6" customFormat="1" ht="16.5" customHeight="1">
      <c r="A10" s="12" t="s">
        <v>123</v>
      </c>
      <c r="B10" s="11">
        <f>C10+D10</f>
        <v>3666</v>
      </c>
      <c r="C10" s="16">
        <v>1897</v>
      </c>
      <c r="D10" s="25">
        <v>1769</v>
      </c>
      <c r="E10" s="23" t="s">
        <v>122</v>
      </c>
      <c r="F10" s="8">
        <f>G10+H10</f>
        <v>7158</v>
      </c>
      <c r="G10" s="16">
        <v>3727</v>
      </c>
      <c r="H10" s="15">
        <v>3431</v>
      </c>
      <c r="I10" s="17" t="s">
        <v>121</v>
      </c>
      <c r="J10" s="8">
        <f>K10+L10</f>
        <v>7074</v>
      </c>
      <c r="K10" s="16">
        <v>3350</v>
      </c>
      <c r="L10" s="16">
        <v>3724</v>
      </c>
    </row>
    <row r="11" spans="1:12" s="6" customFormat="1" ht="16.5" customHeight="1">
      <c r="A11" s="12" t="s">
        <v>120</v>
      </c>
      <c r="B11" s="11">
        <f>C11+D11</f>
        <v>4088</v>
      </c>
      <c r="C11" s="16">
        <v>2121</v>
      </c>
      <c r="D11" s="25">
        <v>1967</v>
      </c>
      <c r="E11" s="23" t="s">
        <v>119</v>
      </c>
      <c r="F11" s="8">
        <f>G11+H11</f>
        <v>7364</v>
      </c>
      <c r="G11" s="16">
        <v>3842</v>
      </c>
      <c r="H11" s="15">
        <v>3522</v>
      </c>
      <c r="I11" s="17" t="s">
        <v>118</v>
      </c>
      <c r="J11" s="8">
        <f>K11+L11</f>
        <v>7721</v>
      </c>
      <c r="K11" s="16">
        <v>3643</v>
      </c>
      <c r="L11" s="16">
        <v>4078</v>
      </c>
    </row>
    <row r="12" spans="1:12" s="6" customFormat="1" ht="16.5" customHeight="1">
      <c r="A12" s="12" t="s">
        <v>117</v>
      </c>
      <c r="B12" s="11">
        <f>C12+D12</f>
        <v>4319</v>
      </c>
      <c r="C12" s="16">
        <v>2199</v>
      </c>
      <c r="D12" s="25">
        <v>2120</v>
      </c>
      <c r="E12" s="23" t="s">
        <v>116</v>
      </c>
      <c r="F12" s="8">
        <f>G12+H12</f>
        <v>7652</v>
      </c>
      <c r="G12" s="16">
        <v>3973</v>
      </c>
      <c r="H12" s="15">
        <v>3679</v>
      </c>
      <c r="I12" s="17" t="s">
        <v>115</v>
      </c>
      <c r="J12" s="8">
        <f>K12+L12</f>
        <v>7153</v>
      </c>
      <c r="K12" s="16">
        <v>3379</v>
      </c>
      <c r="L12" s="16">
        <v>3774</v>
      </c>
    </row>
    <row r="13" spans="1:12" s="6" customFormat="1" ht="16.5" customHeight="1">
      <c r="A13" s="12" t="s">
        <v>114</v>
      </c>
      <c r="B13" s="11">
        <f>C13+D13</f>
        <v>4367</v>
      </c>
      <c r="C13" s="16">
        <v>2286</v>
      </c>
      <c r="D13" s="25">
        <v>2081</v>
      </c>
      <c r="E13" s="23" t="s">
        <v>113</v>
      </c>
      <c r="F13" s="8">
        <f>G13+H13</f>
        <v>7863</v>
      </c>
      <c r="G13" s="16">
        <v>4124</v>
      </c>
      <c r="H13" s="15">
        <v>3739</v>
      </c>
      <c r="I13" s="17" t="s">
        <v>112</v>
      </c>
      <c r="J13" s="8">
        <f>K13+L13</f>
        <v>7159</v>
      </c>
      <c r="K13" s="16">
        <v>3446</v>
      </c>
      <c r="L13" s="16">
        <v>3713</v>
      </c>
    </row>
    <row r="14" spans="1:12" s="6" customFormat="1" ht="16.5" customHeight="1">
      <c r="A14" s="12" t="s">
        <v>111</v>
      </c>
      <c r="B14" s="11">
        <f>C14+D14</f>
        <v>4657</v>
      </c>
      <c r="C14" s="16">
        <v>2395</v>
      </c>
      <c r="D14" s="25">
        <v>2262</v>
      </c>
      <c r="E14" s="23" t="s">
        <v>110</v>
      </c>
      <c r="F14" s="8">
        <f>G14+H14</f>
        <v>8123</v>
      </c>
      <c r="G14" s="16">
        <v>4292</v>
      </c>
      <c r="H14" s="15">
        <v>3831</v>
      </c>
      <c r="I14" s="17" t="s">
        <v>109</v>
      </c>
      <c r="J14" s="8">
        <f>K14+L14</f>
        <v>6555</v>
      </c>
      <c r="K14" s="16">
        <v>3091</v>
      </c>
      <c r="L14" s="16">
        <v>3464</v>
      </c>
    </row>
    <row r="15" spans="1:12" s="6" customFormat="1" ht="16.5" customHeight="1">
      <c r="A15" s="12"/>
      <c r="B15" s="20"/>
      <c r="C15" s="13"/>
      <c r="D15" s="24"/>
      <c r="E15" s="23"/>
      <c r="F15" s="13"/>
      <c r="G15" s="13"/>
      <c r="H15" s="13"/>
      <c r="I15" s="17"/>
      <c r="J15" s="13"/>
      <c r="K15" s="13"/>
      <c r="L15" s="13"/>
    </row>
    <row r="16" spans="1:12" s="6" customFormat="1" ht="16.5" customHeight="1">
      <c r="A16" s="12" t="s">
        <v>108</v>
      </c>
      <c r="B16" s="11">
        <f>SUM(C16:D16)</f>
        <v>23902</v>
      </c>
      <c r="C16" s="8">
        <f>SUM(C17:C21)</f>
        <v>12223</v>
      </c>
      <c r="D16" s="8">
        <f>SUM(D17:D21)</f>
        <v>11679</v>
      </c>
      <c r="E16" s="19" t="s">
        <v>107</v>
      </c>
      <c r="F16" s="8">
        <f>SUM(G16:H16)</f>
        <v>45987</v>
      </c>
      <c r="G16" s="8">
        <f>SUM(G17:G21)</f>
        <v>23739</v>
      </c>
      <c r="H16" s="8">
        <f>SUM(H17:H21)</f>
        <v>22248</v>
      </c>
      <c r="I16" s="19" t="s">
        <v>106</v>
      </c>
      <c r="J16" s="8">
        <f>SUM(K16:L16)</f>
        <v>26108</v>
      </c>
      <c r="K16" s="8">
        <f>SUM(K17:K21)</f>
        <v>12174</v>
      </c>
      <c r="L16" s="8">
        <f>SUM(L17:L21)</f>
        <v>13934</v>
      </c>
    </row>
    <row r="17" spans="1:12" s="6" customFormat="1" ht="16.5" customHeight="1">
      <c r="A17" s="12" t="s">
        <v>105</v>
      </c>
      <c r="B17" s="11">
        <f>C17+D17</f>
        <v>4721</v>
      </c>
      <c r="C17" s="16">
        <v>2404</v>
      </c>
      <c r="D17" s="15">
        <v>2317</v>
      </c>
      <c r="E17" s="17" t="s">
        <v>104</v>
      </c>
      <c r="F17" s="8">
        <f>G17+H17</f>
        <v>8767</v>
      </c>
      <c r="G17" s="16">
        <v>4473</v>
      </c>
      <c r="H17" s="15">
        <v>4294</v>
      </c>
      <c r="I17" s="17" t="s">
        <v>103</v>
      </c>
      <c r="J17" s="8">
        <f>K17+L17</f>
        <v>5568</v>
      </c>
      <c r="K17" s="16">
        <v>2619</v>
      </c>
      <c r="L17" s="16">
        <v>2949</v>
      </c>
    </row>
    <row r="18" spans="1:12" s="6" customFormat="1" ht="16.5" customHeight="1">
      <c r="A18" s="12" t="s">
        <v>102</v>
      </c>
      <c r="B18" s="11">
        <f>C18+D18</f>
        <v>4697</v>
      </c>
      <c r="C18" s="16">
        <v>2369</v>
      </c>
      <c r="D18" s="15">
        <v>2328</v>
      </c>
      <c r="E18" s="17" t="s">
        <v>101</v>
      </c>
      <c r="F18" s="8">
        <f>G18+H18</f>
        <v>9437</v>
      </c>
      <c r="G18" s="16">
        <v>4886</v>
      </c>
      <c r="H18" s="15">
        <v>4551</v>
      </c>
      <c r="I18" s="17" t="s">
        <v>100</v>
      </c>
      <c r="J18" s="8">
        <f>K18+L18</f>
        <v>5262</v>
      </c>
      <c r="K18" s="16">
        <v>2515</v>
      </c>
      <c r="L18" s="16">
        <v>2747</v>
      </c>
    </row>
    <row r="19" spans="1:12" s="6" customFormat="1" ht="16.5" customHeight="1">
      <c r="A19" s="12" t="s">
        <v>99</v>
      </c>
      <c r="B19" s="11">
        <f>C19+D19</f>
        <v>4903</v>
      </c>
      <c r="C19" s="16">
        <v>2511</v>
      </c>
      <c r="D19" s="15">
        <v>2392</v>
      </c>
      <c r="E19" s="17" t="s">
        <v>98</v>
      </c>
      <c r="F19" s="8">
        <f>G19+H19</f>
        <v>9405</v>
      </c>
      <c r="G19" s="16">
        <v>4837</v>
      </c>
      <c r="H19" s="15">
        <v>4568</v>
      </c>
      <c r="I19" s="17" t="s">
        <v>97</v>
      </c>
      <c r="J19" s="8">
        <f>K19+L19</f>
        <v>5406</v>
      </c>
      <c r="K19" s="16">
        <v>2514</v>
      </c>
      <c r="L19" s="16">
        <v>2892</v>
      </c>
    </row>
    <row r="20" spans="1:12" s="6" customFormat="1" ht="16.5" customHeight="1">
      <c r="A20" s="12" t="s">
        <v>96</v>
      </c>
      <c r="B20" s="11">
        <f>C20+D20</f>
        <v>4934</v>
      </c>
      <c r="C20" s="16">
        <v>2581</v>
      </c>
      <c r="D20" s="15">
        <v>2353</v>
      </c>
      <c r="E20" s="17" t="s">
        <v>95</v>
      </c>
      <c r="F20" s="8">
        <f>G20+H20</f>
        <v>9272</v>
      </c>
      <c r="G20" s="16">
        <v>4831</v>
      </c>
      <c r="H20" s="15">
        <v>4441</v>
      </c>
      <c r="I20" s="17" t="s">
        <v>94</v>
      </c>
      <c r="J20" s="8">
        <f>K20+L20</f>
        <v>5025</v>
      </c>
      <c r="K20" s="16">
        <v>2315</v>
      </c>
      <c r="L20" s="16">
        <v>2710</v>
      </c>
    </row>
    <row r="21" spans="1:12" s="6" customFormat="1" ht="16.5" customHeight="1">
      <c r="A21" s="12" t="s">
        <v>93</v>
      </c>
      <c r="B21" s="11">
        <f>C21+D21</f>
        <v>4647</v>
      </c>
      <c r="C21" s="16">
        <v>2358</v>
      </c>
      <c r="D21" s="15">
        <v>2289</v>
      </c>
      <c r="E21" s="17" t="s">
        <v>92</v>
      </c>
      <c r="F21" s="8">
        <f>G21+H21</f>
        <v>9106</v>
      </c>
      <c r="G21" s="16">
        <v>4712</v>
      </c>
      <c r="H21" s="15">
        <v>4394</v>
      </c>
      <c r="I21" s="17" t="s">
        <v>91</v>
      </c>
      <c r="J21" s="8">
        <f>K21+L21</f>
        <v>4847</v>
      </c>
      <c r="K21" s="16">
        <v>2211</v>
      </c>
      <c r="L21" s="16">
        <v>2636</v>
      </c>
    </row>
    <row r="22" spans="1:12" s="6" customFormat="1" ht="16.5" customHeight="1">
      <c r="A22" s="12"/>
      <c r="B22" s="20"/>
      <c r="C22" s="13"/>
      <c r="D22" s="13"/>
      <c r="E22" s="17"/>
      <c r="F22" s="13"/>
      <c r="G22" s="13"/>
      <c r="H22" s="13"/>
      <c r="I22" s="17"/>
      <c r="J22" s="13"/>
      <c r="K22" s="13"/>
      <c r="L22" s="13"/>
    </row>
    <row r="23" spans="1:12" s="6" customFormat="1" ht="16.5" customHeight="1">
      <c r="A23" s="12" t="s">
        <v>90</v>
      </c>
      <c r="B23" s="11">
        <f>SUM(C23:D23)</f>
        <v>25388</v>
      </c>
      <c r="C23" s="8">
        <f>SUM(C24:C28)</f>
        <v>13064</v>
      </c>
      <c r="D23" s="8">
        <f>SUM(D24:D28)</f>
        <v>12324</v>
      </c>
      <c r="E23" s="19" t="s">
        <v>89</v>
      </c>
      <c r="F23" s="8">
        <f>SUM(G23:H23)</f>
        <v>41582</v>
      </c>
      <c r="G23" s="8">
        <f>SUM(G24:G28)</f>
        <v>21787</v>
      </c>
      <c r="H23" s="8">
        <f>SUM(H24:H28)</f>
        <v>19795</v>
      </c>
      <c r="I23" s="19" t="s">
        <v>88</v>
      </c>
      <c r="J23" s="8">
        <f>SUM(K23:L23)</f>
        <v>18013</v>
      </c>
      <c r="K23" s="8">
        <f>SUM(K24:K28)</f>
        <v>7617</v>
      </c>
      <c r="L23" s="8">
        <f>SUM(L24:L28)</f>
        <v>10396</v>
      </c>
    </row>
    <row r="24" spans="1:12" s="6" customFormat="1" ht="16.5" customHeight="1">
      <c r="A24" s="12" t="s">
        <v>87</v>
      </c>
      <c r="B24" s="11">
        <f>C24+D24</f>
        <v>4867</v>
      </c>
      <c r="C24" s="16">
        <v>2504</v>
      </c>
      <c r="D24" s="15">
        <v>2363</v>
      </c>
      <c r="E24" s="17" t="s">
        <v>86</v>
      </c>
      <c r="F24" s="8">
        <f>G24+H24</f>
        <v>8805</v>
      </c>
      <c r="G24" s="16">
        <v>4630</v>
      </c>
      <c r="H24" s="15">
        <v>4175</v>
      </c>
      <c r="I24" s="17" t="s">
        <v>85</v>
      </c>
      <c r="J24" s="8">
        <f>K24+L24</f>
        <v>4235</v>
      </c>
      <c r="K24" s="16">
        <v>1925</v>
      </c>
      <c r="L24" s="16">
        <v>2310</v>
      </c>
    </row>
    <row r="25" spans="1:12" s="6" customFormat="1" ht="16.5" customHeight="1">
      <c r="A25" s="12" t="s">
        <v>84</v>
      </c>
      <c r="B25" s="11">
        <f>C25+D25</f>
        <v>4894</v>
      </c>
      <c r="C25" s="16">
        <v>2492</v>
      </c>
      <c r="D25" s="15">
        <v>2402</v>
      </c>
      <c r="E25" s="17" t="s">
        <v>83</v>
      </c>
      <c r="F25" s="8">
        <f>G25+H25</f>
        <v>8901</v>
      </c>
      <c r="G25" s="16">
        <v>4616</v>
      </c>
      <c r="H25" s="15">
        <v>4285</v>
      </c>
      <c r="I25" s="17" t="s">
        <v>82</v>
      </c>
      <c r="J25" s="8">
        <f>K25+L25</f>
        <v>3986</v>
      </c>
      <c r="K25" s="16">
        <v>1728</v>
      </c>
      <c r="L25" s="16">
        <v>2258</v>
      </c>
    </row>
    <row r="26" spans="1:12" s="6" customFormat="1" ht="16.5" customHeight="1">
      <c r="A26" s="12" t="s">
        <v>81</v>
      </c>
      <c r="B26" s="11">
        <f>C26+D26</f>
        <v>5068</v>
      </c>
      <c r="C26" s="16">
        <v>2633</v>
      </c>
      <c r="D26" s="15">
        <v>2435</v>
      </c>
      <c r="E26" s="17" t="s">
        <v>80</v>
      </c>
      <c r="F26" s="8">
        <f>G26+H26</f>
        <v>8829</v>
      </c>
      <c r="G26" s="16">
        <v>4645</v>
      </c>
      <c r="H26" s="15">
        <v>4184</v>
      </c>
      <c r="I26" s="17" t="s">
        <v>79</v>
      </c>
      <c r="J26" s="8">
        <f>K26+L26</f>
        <v>3630</v>
      </c>
      <c r="K26" s="16">
        <v>1529</v>
      </c>
      <c r="L26" s="16">
        <v>2101</v>
      </c>
    </row>
    <row r="27" spans="1:12" s="6" customFormat="1" ht="16.5" customHeight="1">
      <c r="A27" s="12" t="s">
        <v>78</v>
      </c>
      <c r="B27" s="11">
        <f>C27+D27</f>
        <v>5209</v>
      </c>
      <c r="C27" s="16">
        <v>2668</v>
      </c>
      <c r="D27" s="15">
        <v>2541</v>
      </c>
      <c r="E27" s="17" t="s">
        <v>77</v>
      </c>
      <c r="F27" s="8">
        <f>G27+H27</f>
        <v>6599</v>
      </c>
      <c r="G27" s="16">
        <v>3468</v>
      </c>
      <c r="H27" s="15">
        <v>3131</v>
      </c>
      <c r="I27" s="17" t="s">
        <v>76</v>
      </c>
      <c r="J27" s="8">
        <f>K27+L27</f>
        <v>3245</v>
      </c>
      <c r="K27" s="16">
        <v>1315</v>
      </c>
      <c r="L27" s="16">
        <v>1930</v>
      </c>
    </row>
    <row r="28" spans="1:12" s="6" customFormat="1" ht="16.5" customHeight="1">
      <c r="A28" s="12" t="s">
        <v>75</v>
      </c>
      <c r="B28" s="11">
        <f>C28+D28</f>
        <v>5350</v>
      </c>
      <c r="C28" s="16">
        <v>2767</v>
      </c>
      <c r="D28" s="15">
        <v>2583</v>
      </c>
      <c r="E28" s="17" t="s">
        <v>74</v>
      </c>
      <c r="F28" s="8">
        <f>G28+H28</f>
        <v>8448</v>
      </c>
      <c r="G28" s="16">
        <v>4428</v>
      </c>
      <c r="H28" s="15">
        <v>4020</v>
      </c>
      <c r="I28" s="17" t="s">
        <v>73</v>
      </c>
      <c r="J28" s="8">
        <f>K28+L28</f>
        <v>2917</v>
      </c>
      <c r="K28" s="16">
        <v>1120</v>
      </c>
      <c r="L28" s="16">
        <v>1797</v>
      </c>
    </row>
    <row r="29" spans="1:12" s="6" customFormat="1" ht="16.5" customHeight="1">
      <c r="A29" s="12"/>
      <c r="B29" s="20"/>
      <c r="C29" s="13"/>
      <c r="D29" s="13"/>
      <c r="E29" s="17"/>
      <c r="F29" s="13"/>
      <c r="G29" s="13"/>
      <c r="H29" s="13"/>
      <c r="I29" s="17"/>
      <c r="J29" s="13"/>
      <c r="K29" s="13"/>
      <c r="L29" s="13"/>
    </row>
    <row r="30" spans="1:12" s="6" customFormat="1" ht="16.5" customHeight="1">
      <c r="A30" s="12" t="s">
        <v>72</v>
      </c>
      <c r="B30" s="11">
        <f>SUM(C30:D30)</f>
        <v>28724</v>
      </c>
      <c r="C30" s="8">
        <f>SUM(C31:C35)</f>
        <v>14838</v>
      </c>
      <c r="D30" s="8">
        <f>SUM(D31:D35)</f>
        <v>13886</v>
      </c>
      <c r="E30" s="19" t="s">
        <v>71</v>
      </c>
      <c r="F30" s="8">
        <f>SUM(G30:H30)</f>
        <v>35382</v>
      </c>
      <c r="G30" s="8">
        <f>SUM(G31:G35)</f>
        <v>18159</v>
      </c>
      <c r="H30" s="8">
        <f>SUM(H31:H35)</f>
        <v>17223</v>
      </c>
      <c r="I30" s="19" t="s">
        <v>70</v>
      </c>
      <c r="J30" s="8">
        <f>SUM(K30:L30)</f>
        <v>10358</v>
      </c>
      <c r="K30" s="8">
        <f>SUM(K31:K35)</f>
        <v>3645</v>
      </c>
      <c r="L30" s="8">
        <f>SUM(L31:L35)</f>
        <v>6713</v>
      </c>
    </row>
    <row r="31" spans="1:12" s="6" customFormat="1" ht="16.5" customHeight="1">
      <c r="A31" s="12" t="s">
        <v>69</v>
      </c>
      <c r="B31" s="11">
        <f>C31+D31</f>
        <v>5165</v>
      </c>
      <c r="C31" s="16">
        <v>2639</v>
      </c>
      <c r="D31" s="15">
        <v>2526</v>
      </c>
      <c r="E31" s="17" t="s">
        <v>68</v>
      </c>
      <c r="F31" s="8">
        <f>G31+H31</f>
        <v>7939</v>
      </c>
      <c r="G31" s="16">
        <v>4060</v>
      </c>
      <c r="H31" s="15">
        <v>3879</v>
      </c>
      <c r="I31" s="17" t="s">
        <v>67</v>
      </c>
      <c r="J31" s="8">
        <f>K31+L31</f>
        <v>2622</v>
      </c>
      <c r="K31" s="16">
        <v>980</v>
      </c>
      <c r="L31" s="16">
        <v>1642</v>
      </c>
    </row>
    <row r="32" spans="1:12" s="6" customFormat="1" ht="16.5" customHeight="1">
      <c r="A32" s="12" t="s">
        <v>66</v>
      </c>
      <c r="B32" s="11">
        <f>C32+D32</f>
        <v>5396</v>
      </c>
      <c r="C32" s="16">
        <v>2780</v>
      </c>
      <c r="D32" s="15">
        <v>2616</v>
      </c>
      <c r="E32" s="17" t="s">
        <v>65</v>
      </c>
      <c r="F32" s="8">
        <f>G32+H32</f>
        <v>7280</v>
      </c>
      <c r="G32" s="16">
        <v>3797</v>
      </c>
      <c r="H32" s="15">
        <v>3483</v>
      </c>
      <c r="I32" s="17" t="s">
        <v>64</v>
      </c>
      <c r="J32" s="8">
        <f>K32+L32</f>
        <v>2280</v>
      </c>
      <c r="K32" s="16">
        <v>838</v>
      </c>
      <c r="L32" s="16">
        <v>1442</v>
      </c>
    </row>
    <row r="33" spans="1:12" s="6" customFormat="1" ht="16.5" customHeight="1">
      <c r="A33" s="12" t="s">
        <v>63</v>
      </c>
      <c r="B33" s="11">
        <f>C33+D33</f>
        <v>5195</v>
      </c>
      <c r="C33" s="16">
        <v>2672</v>
      </c>
      <c r="D33" s="15">
        <v>2523</v>
      </c>
      <c r="E33" s="17" t="s">
        <v>62</v>
      </c>
      <c r="F33" s="8">
        <f>G33+H33</f>
        <v>6984</v>
      </c>
      <c r="G33" s="16">
        <v>3541</v>
      </c>
      <c r="H33" s="15">
        <v>3443</v>
      </c>
      <c r="I33" s="17" t="s">
        <v>61</v>
      </c>
      <c r="J33" s="8">
        <f>K33+L33</f>
        <v>2042</v>
      </c>
      <c r="K33" s="16">
        <v>725</v>
      </c>
      <c r="L33" s="16">
        <v>1317</v>
      </c>
    </row>
    <row r="34" spans="1:12" s="6" customFormat="1" ht="16.5" customHeight="1">
      <c r="A34" s="12" t="s">
        <v>60</v>
      </c>
      <c r="B34" s="11">
        <f>C34+D34</f>
        <v>5769</v>
      </c>
      <c r="C34" s="16">
        <v>2929</v>
      </c>
      <c r="D34" s="15">
        <v>2840</v>
      </c>
      <c r="E34" s="17" t="s">
        <v>59</v>
      </c>
      <c r="F34" s="8">
        <f>G34+H34</f>
        <v>6587</v>
      </c>
      <c r="G34" s="16">
        <v>3386</v>
      </c>
      <c r="H34" s="15">
        <v>3201</v>
      </c>
      <c r="I34" s="17" t="s">
        <v>58</v>
      </c>
      <c r="J34" s="8">
        <f>K34+L34</f>
        <v>1817</v>
      </c>
      <c r="K34" s="16">
        <v>626</v>
      </c>
      <c r="L34" s="16">
        <v>1191</v>
      </c>
    </row>
    <row r="35" spans="1:12" s="6" customFormat="1" ht="16.5" customHeight="1">
      <c r="A35" s="12" t="s">
        <v>57</v>
      </c>
      <c r="B35" s="11">
        <f>C35+D35</f>
        <v>7199</v>
      </c>
      <c r="C35" s="16">
        <v>3818</v>
      </c>
      <c r="D35" s="15">
        <v>3381</v>
      </c>
      <c r="E35" s="17" t="s">
        <v>56</v>
      </c>
      <c r="F35" s="8">
        <f>G35+H35</f>
        <v>6592</v>
      </c>
      <c r="G35" s="16">
        <v>3375</v>
      </c>
      <c r="H35" s="15">
        <v>3217</v>
      </c>
      <c r="I35" s="17" t="s">
        <v>55</v>
      </c>
      <c r="J35" s="8">
        <f>K35+L35</f>
        <v>1597</v>
      </c>
      <c r="K35" s="16">
        <v>476</v>
      </c>
      <c r="L35" s="16">
        <v>1121</v>
      </c>
    </row>
    <row r="36" spans="1:12" s="6" customFormat="1" ht="16.5" customHeight="1">
      <c r="A36" s="12"/>
      <c r="B36" s="20"/>
      <c r="C36" s="13"/>
      <c r="D36" s="13"/>
      <c r="E36" s="17"/>
      <c r="F36" s="13"/>
      <c r="G36" s="13"/>
      <c r="H36" s="13"/>
      <c r="I36" s="17"/>
      <c r="J36" s="13"/>
      <c r="K36" s="13"/>
      <c r="L36" s="13"/>
    </row>
    <row r="37" spans="1:12" s="6" customFormat="1" ht="16.5" customHeight="1">
      <c r="A37" s="12" t="s">
        <v>54</v>
      </c>
      <c r="B37" s="11">
        <f>SUM(C37:D37)</f>
        <v>36209</v>
      </c>
      <c r="C37" s="8">
        <f>SUM(C38:C42)</f>
        <v>19677</v>
      </c>
      <c r="D37" s="8">
        <f>SUM(D38:D42)</f>
        <v>16532</v>
      </c>
      <c r="E37" s="19" t="s">
        <v>53</v>
      </c>
      <c r="F37" s="8">
        <f>SUM(G37:H37)</f>
        <v>31351</v>
      </c>
      <c r="G37" s="8">
        <f>SUM(G38:G42)</f>
        <v>15823</v>
      </c>
      <c r="H37" s="8">
        <f>SUM(H38:H42)</f>
        <v>15528</v>
      </c>
      <c r="I37" s="19" t="s">
        <v>52</v>
      </c>
      <c r="J37" s="8">
        <f>SUM(K37:L37)</f>
        <v>4249</v>
      </c>
      <c r="K37" s="8">
        <f>SUM(K38:K42)</f>
        <v>1114</v>
      </c>
      <c r="L37" s="8">
        <f>SUM(L38:L42)</f>
        <v>3135</v>
      </c>
    </row>
    <row r="38" spans="1:12" s="6" customFormat="1" ht="16.5" customHeight="1">
      <c r="A38" s="12" t="s">
        <v>51</v>
      </c>
      <c r="B38" s="11">
        <f>C38+D38</f>
        <v>7879</v>
      </c>
      <c r="C38" s="16">
        <v>4254</v>
      </c>
      <c r="D38" s="15">
        <v>3625</v>
      </c>
      <c r="E38" s="17" t="s">
        <v>50</v>
      </c>
      <c r="F38" s="8">
        <f>G38+H38</f>
        <v>6446</v>
      </c>
      <c r="G38" s="16">
        <v>3337</v>
      </c>
      <c r="H38" s="15">
        <v>3109</v>
      </c>
      <c r="I38" s="17" t="s">
        <v>49</v>
      </c>
      <c r="J38" s="8">
        <f>K38+L38</f>
        <v>1198</v>
      </c>
      <c r="K38" s="16">
        <v>383</v>
      </c>
      <c r="L38" s="16">
        <v>815</v>
      </c>
    </row>
    <row r="39" spans="1:12" s="6" customFormat="1" ht="16.5" customHeight="1">
      <c r="A39" s="12" t="s">
        <v>48</v>
      </c>
      <c r="B39" s="11">
        <f>C39+D39</f>
        <v>7610</v>
      </c>
      <c r="C39" s="16">
        <v>4222</v>
      </c>
      <c r="D39" s="15">
        <v>3388</v>
      </c>
      <c r="E39" s="17" t="s">
        <v>47</v>
      </c>
      <c r="F39" s="8">
        <f>G39+H39</f>
        <v>6298</v>
      </c>
      <c r="G39" s="16">
        <v>3207</v>
      </c>
      <c r="H39" s="15">
        <v>3091</v>
      </c>
      <c r="I39" s="17" t="s">
        <v>46</v>
      </c>
      <c r="J39" s="8">
        <f>K39+L39</f>
        <v>1039</v>
      </c>
      <c r="K39" s="16">
        <v>278</v>
      </c>
      <c r="L39" s="16">
        <v>761</v>
      </c>
    </row>
    <row r="40" spans="1:12" s="6" customFormat="1" ht="16.5" customHeight="1">
      <c r="A40" s="12" t="s">
        <v>45</v>
      </c>
      <c r="B40" s="11">
        <f>C40+D40</f>
        <v>7564</v>
      </c>
      <c r="C40" s="16">
        <v>4144</v>
      </c>
      <c r="D40" s="15">
        <v>3420</v>
      </c>
      <c r="E40" s="17" t="s">
        <v>44</v>
      </c>
      <c r="F40" s="8">
        <f>G40+H40</f>
        <v>5988</v>
      </c>
      <c r="G40" s="16">
        <v>3058</v>
      </c>
      <c r="H40" s="15">
        <v>2930</v>
      </c>
      <c r="I40" s="17" t="s">
        <v>43</v>
      </c>
      <c r="J40" s="8">
        <f>K40+L40</f>
        <v>850</v>
      </c>
      <c r="K40" s="16">
        <v>219</v>
      </c>
      <c r="L40" s="16">
        <v>631</v>
      </c>
    </row>
    <row r="41" spans="1:12" s="6" customFormat="1" ht="16.5" customHeight="1">
      <c r="A41" s="12" t="s">
        <v>42</v>
      </c>
      <c r="B41" s="11">
        <f>C41+D41</f>
        <v>6740</v>
      </c>
      <c r="C41" s="16">
        <v>3640</v>
      </c>
      <c r="D41" s="15">
        <v>3100</v>
      </c>
      <c r="E41" s="17" t="s">
        <v>41</v>
      </c>
      <c r="F41" s="8">
        <f>G41+H41</f>
        <v>6175</v>
      </c>
      <c r="G41" s="16">
        <v>3018</v>
      </c>
      <c r="H41" s="15">
        <v>3157</v>
      </c>
      <c r="I41" s="17" t="s">
        <v>40</v>
      </c>
      <c r="J41" s="8">
        <f>K41+L41</f>
        <v>648</v>
      </c>
      <c r="K41" s="16">
        <v>131</v>
      </c>
      <c r="L41" s="16">
        <v>517</v>
      </c>
    </row>
    <row r="42" spans="1:12" s="6" customFormat="1" ht="16.5" customHeight="1">
      <c r="A42" s="12" t="s">
        <v>39</v>
      </c>
      <c r="B42" s="11">
        <f>C42+D42</f>
        <v>6416</v>
      </c>
      <c r="C42" s="16">
        <v>3417</v>
      </c>
      <c r="D42" s="15">
        <v>2999</v>
      </c>
      <c r="E42" s="17" t="s">
        <v>38</v>
      </c>
      <c r="F42" s="8">
        <f>G42+H42</f>
        <v>6444</v>
      </c>
      <c r="G42" s="16">
        <v>3203</v>
      </c>
      <c r="H42" s="15">
        <v>3241</v>
      </c>
      <c r="I42" s="17" t="s">
        <v>37</v>
      </c>
      <c r="J42" s="8">
        <f>K42+L42</f>
        <v>514</v>
      </c>
      <c r="K42" s="16">
        <v>103</v>
      </c>
      <c r="L42" s="16">
        <v>411</v>
      </c>
    </row>
    <row r="43" spans="1:12" s="6" customFormat="1" ht="16.5" customHeight="1">
      <c r="A43" s="12"/>
      <c r="B43" s="20"/>
      <c r="C43" s="13"/>
      <c r="D43" s="13"/>
      <c r="E43" s="17"/>
      <c r="F43" s="13"/>
      <c r="G43" s="13"/>
      <c r="H43" s="13"/>
      <c r="I43" s="17"/>
      <c r="J43" s="13"/>
      <c r="K43" s="13"/>
      <c r="L43" s="13"/>
    </row>
    <row r="44" spans="1:12" s="6" customFormat="1" ht="16.5" customHeight="1">
      <c r="A44" s="12" t="s">
        <v>36</v>
      </c>
      <c r="B44" s="11">
        <f>SUM(C44:D44)</f>
        <v>30006</v>
      </c>
      <c r="C44" s="8">
        <f>SUM(C45:C49)</f>
        <v>16038</v>
      </c>
      <c r="D44" s="8">
        <f>SUM(D45:D49)</f>
        <v>13968</v>
      </c>
      <c r="E44" s="19" t="s">
        <v>35</v>
      </c>
      <c r="F44" s="8">
        <f>SUM(G44:H44)</f>
        <v>36503</v>
      </c>
      <c r="G44" s="8">
        <f>SUM(G45:G49)</f>
        <v>17829</v>
      </c>
      <c r="H44" s="8">
        <f>SUM(H45:H49)</f>
        <v>18674</v>
      </c>
      <c r="I44" s="19" t="s">
        <v>34</v>
      </c>
      <c r="J44" s="8">
        <f>SUM(K44:L44)</f>
        <v>1151</v>
      </c>
      <c r="K44" s="8">
        <f>SUM(K45:K49)</f>
        <v>221</v>
      </c>
      <c r="L44" s="8">
        <f>SUM(L45:L49)</f>
        <v>930</v>
      </c>
    </row>
    <row r="45" spans="1:12" s="6" customFormat="1" ht="16.5" customHeight="1">
      <c r="A45" s="12" t="s">
        <v>33</v>
      </c>
      <c r="B45" s="11">
        <f>C45+D45</f>
        <v>6091</v>
      </c>
      <c r="C45" s="16">
        <v>3285</v>
      </c>
      <c r="D45" s="15">
        <v>2806</v>
      </c>
      <c r="E45" s="17" t="s">
        <v>32</v>
      </c>
      <c r="F45" s="8">
        <f>G45+H45</f>
        <v>6524</v>
      </c>
      <c r="G45" s="16">
        <v>3249</v>
      </c>
      <c r="H45" s="15">
        <v>3275</v>
      </c>
      <c r="I45" s="22" t="s">
        <v>31</v>
      </c>
      <c r="J45" s="21">
        <f>K45+L45</f>
        <v>390</v>
      </c>
      <c r="K45" s="16">
        <v>83</v>
      </c>
      <c r="L45" s="16">
        <v>307</v>
      </c>
    </row>
    <row r="46" spans="1:12" s="6" customFormat="1" ht="16.5" customHeight="1">
      <c r="A46" s="12" t="s">
        <v>30</v>
      </c>
      <c r="B46" s="11">
        <f>C46+D46</f>
        <v>6085</v>
      </c>
      <c r="C46" s="16">
        <v>3247</v>
      </c>
      <c r="D46" s="15">
        <v>2838</v>
      </c>
      <c r="E46" s="17" t="s">
        <v>29</v>
      </c>
      <c r="F46" s="8">
        <f>G46+H46</f>
        <v>6772</v>
      </c>
      <c r="G46" s="16">
        <v>3314</v>
      </c>
      <c r="H46" s="15">
        <v>3458</v>
      </c>
      <c r="I46" s="17" t="s">
        <v>28</v>
      </c>
      <c r="J46" s="8">
        <f>K46+L46</f>
        <v>256</v>
      </c>
      <c r="K46" s="16">
        <v>52</v>
      </c>
      <c r="L46" s="16">
        <v>204</v>
      </c>
    </row>
    <row r="47" spans="1:12" s="6" customFormat="1" ht="16.5" customHeight="1">
      <c r="A47" s="12" t="s">
        <v>27</v>
      </c>
      <c r="B47" s="11">
        <f>C47+D47</f>
        <v>5889</v>
      </c>
      <c r="C47" s="16">
        <v>3141</v>
      </c>
      <c r="D47" s="15">
        <v>2748</v>
      </c>
      <c r="E47" s="17" t="s">
        <v>26</v>
      </c>
      <c r="F47" s="8">
        <f>G47+H47</f>
        <v>7273</v>
      </c>
      <c r="G47" s="16">
        <v>3527</v>
      </c>
      <c r="H47" s="15">
        <v>3746</v>
      </c>
      <c r="I47" s="17" t="s">
        <v>25</v>
      </c>
      <c r="J47" s="8">
        <f>K47+L47</f>
        <v>225</v>
      </c>
      <c r="K47" s="16">
        <v>39</v>
      </c>
      <c r="L47" s="16">
        <v>186</v>
      </c>
    </row>
    <row r="48" spans="1:12" s="6" customFormat="1" ht="16.5" customHeight="1">
      <c r="A48" s="12" t="s">
        <v>24</v>
      </c>
      <c r="B48" s="11">
        <f>C48+D48</f>
        <v>5889</v>
      </c>
      <c r="C48" s="16">
        <v>3119</v>
      </c>
      <c r="D48" s="15">
        <v>2770</v>
      </c>
      <c r="E48" s="17" t="s">
        <v>23</v>
      </c>
      <c r="F48" s="8">
        <f>G48+H48</f>
        <v>7626</v>
      </c>
      <c r="G48" s="16">
        <v>3664</v>
      </c>
      <c r="H48" s="15">
        <v>3962</v>
      </c>
      <c r="I48" s="17" t="s">
        <v>22</v>
      </c>
      <c r="J48" s="8">
        <f>K48+L48</f>
        <v>162</v>
      </c>
      <c r="K48" s="16">
        <v>33</v>
      </c>
      <c r="L48" s="16">
        <v>129</v>
      </c>
    </row>
    <row r="49" spans="1:12" s="6" customFormat="1" ht="16.5" customHeight="1">
      <c r="A49" s="12" t="s">
        <v>21</v>
      </c>
      <c r="B49" s="11">
        <f>C49+D49</f>
        <v>6052</v>
      </c>
      <c r="C49" s="16">
        <v>3246</v>
      </c>
      <c r="D49" s="15">
        <v>2806</v>
      </c>
      <c r="E49" s="17" t="s">
        <v>20</v>
      </c>
      <c r="F49" s="8">
        <f>G49+H49</f>
        <v>8308</v>
      </c>
      <c r="G49" s="16">
        <v>4075</v>
      </c>
      <c r="H49" s="15">
        <v>4233</v>
      </c>
      <c r="I49" s="17" t="s">
        <v>19</v>
      </c>
      <c r="J49" s="8">
        <f>K49+L49</f>
        <v>118</v>
      </c>
      <c r="K49" s="16">
        <v>14</v>
      </c>
      <c r="L49" s="16">
        <v>104</v>
      </c>
    </row>
    <row r="50" spans="1:12" s="6" customFormat="1" ht="16.5" customHeight="1">
      <c r="A50" s="12"/>
      <c r="B50" s="20"/>
      <c r="C50" s="13"/>
      <c r="D50" s="13"/>
      <c r="E50" s="17"/>
      <c r="F50" s="13"/>
      <c r="G50" s="13"/>
      <c r="H50" s="13"/>
      <c r="I50" s="17"/>
      <c r="J50" s="13"/>
      <c r="K50" s="13"/>
      <c r="L50" s="13"/>
    </row>
    <row r="51" spans="1:12" s="6" customFormat="1" ht="16.5" customHeight="1">
      <c r="A51" s="12" t="s">
        <v>18</v>
      </c>
      <c r="B51" s="11">
        <f>SUM(C51:D51)</f>
        <v>31989</v>
      </c>
      <c r="C51" s="8">
        <f>SUM(C52:C56)</f>
        <v>16624</v>
      </c>
      <c r="D51" s="8">
        <f>SUM(D52:D56)</f>
        <v>15365</v>
      </c>
      <c r="E51" s="19" t="s">
        <v>17</v>
      </c>
      <c r="F51" s="8">
        <f>SUM(G51:H51)</f>
        <v>40562</v>
      </c>
      <c r="G51" s="8">
        <f>SUM(G52:G56)</f>
        <v>19628</v>
      </c>
      <c r="H51" s="8">
        <f>SUM(H52:H56)</f>
        <v>20934</v>
      </c>
      <c r="I51" s="18" t="s">
        <v>16</v>
      </c>
      <c r="J51" s="13">
        <f>SUM(K51:L51)</f>
        <v>189</v>
      </c>
      <c r="K51" s="8">
        <f>SUM(K52:K56)</f>
        <v>23</v>
      </c>
      <c r="L51" s="8">
        <f>SUM(L52:L56)</f>
        <v>166</v>
      </c>
    </row>
    <row r="52" spans="1:12" s="6" customFormat="1" ht="16.5" customHeight="1">
      <c r="A52" s="12" t="s">
        <v>15</v>
      </c>
      <c r="B52" s="11">
        <f>C52+D52</f>
        <v>6110</v>
      </c>
      <c r="C52" s="16">
        <v>3177</v>
      </c>
      <c r="D52" s="15">
        <v>2933</v>
      </c>
      <c r="E52" s="17" t="s">
        <v>14</v>
      </c>
      <c r="F52" s="8">
        <f>G52+H52</f>
        <v>9465</v>
      </c>
      <c r="G52" s="16">
        <v>4691</v>
      </c>
      <c r="H52" s="15">
        <v>4774</v>
      </c>
      <c r="I52" s="17" t="s">
        <v>13</v>
      </c>
      <c r="J52" s="8">
        <f>K52+L52</f>
        <v>73</v>
      </c>
      <c r="K52" s="16">
        <v>13</v>
      </c>
      <c r="L52" s="16">
        <v>60</v>
      </c>
    </row>
    <row r="53" spans="1:12" s="6" customFormat="1" ht="16.5" customHeight="1">
      <c r="A53" s="12" t="s">
        <v>12</v>
      </c>
      <c r="B53" s="11">
        <f>C53+D53</f>
        <v>6122</v>
      </c>
      <c r="C53" s="16">
        <v>3241</v>
      </c>
      <c r="D53" s="15">
        <v>2881</v>
      </c>
      <c r="E53" s="17" t="s">
        <v>11</v>
      </c>
      <c r="F53" s="8">
        <f>G53+H53</f>
        <v>9318</v>
      </c>
      <c r="G53" s="16">
        <v>4498</v>
      </c>
      <c r="H53" s="15">
        <v>4820</v>
      </c>
      <c r="I53" s="17" t="s">
        <v>10</v>
      </c>
      <c r="J53" s="8">
        <f>K53+L53</f>
        <v>52</v>
      </c>
      <c r="K53" s="16">
        <v>7</v>
      </c>
      <c r="L53" s="16">
        <v>45</v>
      </c>
    </row>
    <row r="54" spans="1:12" s="6" customFormat="1" ht="16.5" customHeight="1">
      <c r="A54" s="12" t="s">
        <v>9</v>
      </c>
      <c r="B54" s="11">
        <f>C54+D54</f>
        <v>6425</v>
      </c>
      <c r="C54" s="16">
        <v>3313</v>
      </c>
      <c r="D54" s="15">
        <v>3112</v>
      </c>
      <c r="E54" s="17" t="s">
        <v>8</v>
      </c>
      <c r="F54" s="8">
        <f>G54+H54</f>
        <v>9395</v>
      </c>
      <c r="G54" s="16">
        <v>4536</v>
      </c>
      <c r="H54" s="15">
        <v>4859</v>
      </c>
      <c r="I54" s="17" t="s">
        <v>7</v>
      </c>
      <c r="J54" s="8">
        <f>K54+L54</f>
        <v>31</v>
      </c>
      <c r="K54" s="16">
        <v>3</v>
      </c>
      <c r="L54" s="16">
        <v>28</v>
      </c>
    </row>
    <row r="55" spans="1:12" s="6" customFormat="1" ht="16.5" customHeight="1">
      <c r="A55" s="12" t="s">
        <v>6</v>
      </c>
      <c r="B55" s="11">
        <f>C55+D55</f>
        <v>6504</v>
      </c>
      <c r="C55" s="16">
        <v>3353</v>
      </c>
      <c r="D55" s="15">
        <v>3151</v>
      </c>
      <c r="E55" s="17" t="s">
        <v>5</v>
      </c>
      <c r="F55" s="8">
        <f>G55+H55</f>
        <v>6425</v>
      </c>
      <c r="G55" s="16">
        <v>3090</v>
      </c>
      <c r="H55" s="15">
        <v>3335</v>
      </c>
      <c r="I55" s="17" t="s">
        <v>4</v>
      </c>
      <c r="J55" s="8">
        <f>K55+L55</f>
        <v>33</v>
      </c>
      <c r="K55" s="16">
        <v>0</v>
      </c>
      <c r="L55" s="16">
        <v>33</v>
      </c>
    </row>
    <row r="56" spans="1:12" s="6" customFormat="1" ht="16.5" customHeight="1">
      <c r="A56" s="12" t="s">
        <v>3</v>
      </c>
      <c r="B56" s="11">
        <f>C56+D56</f>
        <v>6828</v>
      </c>
      <c r="C56" s="16">
        <v>3540</v>
      </c>
      <c r="D56" s="15">
        <v>3288</v>
      </c>
      <c r="E56" s="17" t="s">
        <v>2</v>
      </c>
      <c r="F56" s="8">
        <f>G56+H56</f>
        <v>5959</v>
      </c>
      <c r="G56" s="16">
        <v>2813</v>
      </c>
      <c r="H56" s="15">
        <v>3146</v>
      </c>
      <c r="I56" s="14"/>
      <c r="J56" s="13"/>
      <c r="K56" s="13"/>
      <c r="L56" s="13"/>
    </row>
    <row r="57" spans="1:12" s="6" customFormat="1" ht="16.5" customHeight="1">
      <c r="A57" s="12"/>
      <c r="B57" s="11" t="s">
        <v>1</v>
      </c>
      <c r="C57" s="8" t="s">
        <v>1</v>
      </c>
      <c r="D57" s="8" t="s">
        <v>1</v>
      </c>
      <c r="E57" s="10" t="s">
        <v>1</v>
      </c>
      <c r="F57" s="8" t="s">
        <v>1</v>
      </c>
      <c r="G57" s="8"/>
      <c r="H57" s="8" t="s">
        <v>1</v>
      </c>
      <c r="I57" s="9"/>
      <c r="J57" s="8"/>
      <c r="K57" s="7"/>
      <c r="L57" s="7"/>
    </row>
    <row r="58" spans="1:12" ht="6.75" customHeight="1" thickBot="1">
      <c r="A58" s="5"/>
      <c r="B58" s="3"/>
      <c r="C58" s="3"/>
      <c r="D58" s="3"/>
      <c r="E58" s="4"/>
      <c r="F58" s="3"/>
      <c r="G58" s="3"/>
      <c r="H58" s="3"/>
      <c r="I58" s="4"/>
      <c r="J58" s="3"/>
      <c r="K58" s="3"/>
      <c r="L58" s="3"/>
    </row>
    <row r="59" spans="1:12" ht="18" customHeight="1">
      <c r="A59" s="40" t="s">
        <v>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</sheetData>
  <sheetProtection/>
  <mergeCells count="15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59:L59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2015-03-20T06:58:26Z</cp:lastPrinted>
  <dcterms:created xsi:type="dcterms:W3CDTF">2015-03-12T06:25:30Z</dcterms:created>
  <dcterms:modified xsi:type="dcterms:W3CDTF">2015-03-20T06:58:29Z</dcterms:modified>
  <cp:category/>
  <cp:version/>
  <cp:contentType/>
  <cp:contentStatus/>
</cp:coreProperties>
</file>