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555" windowHeight="9855" activeTab="0"/>
  </bookViews>
  <sheets>
    <sheet name="236" sheetId="1" r:id="rId1"/>
  </sheets>
  <externalReferences>
    <externalReference r:id="rId4"/>
  </externalReferences>
  <definedNames>
    <definedName name="_xlnm.Print_Area" localSheetId="0">'236'!$A$1:$P$71</definedName>
  </definedNames>
  <calcPr fullCalcOnLoad="1"/>
</workbook>
</file>

<file path=xl/sharedStrings.xml><?xml version="1.0" encoding="utf-8"?>
<sst xmlns="http://schemas.openxmlformats.org/spreadsheetml/2006/main" count="30" uniqueCount="27">
  <si>
    <t xml:space="preserve">  236   非行少年等の検挙、補導及び保護状況</t>
  </si>
  <si>
    <t>年    次</t>
  </si>
  <si>
    <t>非行少年等</t>
  </si>
  <si>
    <t>行方不明少年</t>
  </si>
  <si>
    <t>総  数</t>
  </si>
  <si>
    <t>非行少年</t>
  </si>
  <si>
    <t>不良行為</t>
  </si>
  <si>
    <t>合  計</t>
  </si>
  <si>
    <r>
      <t>刑 法 犯(</t>
    </r>
    <r>
      <rPr>
        <sz val="9"/>
        <color indexed="8"/>
        <rFont val="ＭＳ 明朝"/>
        <family val="1"/>
      </rPr>
      <t>交通業過を除く</t>
    </r>
    <r>
      <rPr>
        <sz val="11"/>
        <color indexed="8"/>
        <rFont val="ＭＳ 明朝"/>
        <family val="1"/>
      </rPr>
      <t>)</t>
    </r>
  </si>
  <si>
    <r>
      <t>特別法犯(</t>
    </r>
    <r>
      <rPr>
        <sz val="9"/>
        <color indexed="8"/>
        <rFont val="ＭＳ 明朝"/>
        <family val="1"/>
      </rPr>
      <t>交通法令違反を除く</t>
    </r>
    <r>
      <rPr>
        <sz val="11"/>
        <color indexed="8"/>
        <rFont val="ＭＳ 明朝"/>
        <family val="1"/>
      </rPr>
      <t>)</t>
    </r>
  </si>
  <si>
    <t>ぐ  犯</t>
  </si>
  <si>
    <t>届　出</t>
  </si>
  <si>
    <t>発  見</t>
  </si>
  <si>
    <t>保  護</t>
  </si>
  <si>
    <t>犯  罪</t>
  </si>
  <si>
    <t>触  法</t>
  </si>
  <si>
    <t>触 法</t>
  </si>
  <si>
    <t>平成22年</t>
  </si>
  <si>
    <t xml:space="preserve">  23</t>
  </si>
  <si>
    <t xml:space="preserve">  24</t>
  </si>
  <si>
    <t xml:space="preserve">  25</t>
  </si>
  <si>
    <t xml:space="preserve">  26</t>
  </si>
  <si>
    <t xml:space="preserve">  資料：警視庁</t>
  </si>
  <si>
    <t>　　　（注）(1)非行少年とは、犯罪少年、触法少年（14歳に満たないで刑罰法令に触れる行為をした少年）、ぐ犯少年（その性格又は環境</t>
  </si>
  <si>
    <t>　　　　　     に照らし、将来罪を犯し、又は刑罰法令に触れる行為をするおそれのある少年）をいう。</t>
  </si>
  <si>
    <t>　　　　    (2)不良行為少年とは、非行少年には該当しないが、飲酒・乱暴その他自己又は他人の徳性を害する行為をしている少年をいう。</t>
  </si>
  <si>
    <t>　　　　    (3)八王子、高尾、南大沢警察署の合計。（町田市相原町、小山町、小山ヶ丘1～6丁目を含む）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</si>
</sst>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name val="ＭＳ 明朝"/>
      <family val="1"/>
    </font>
    <font>
      <sz val="6"/>
      <name val="ＭＳ Ｐゴシック"/>
      <family val="3"/>
    </font>
    <font>
      <sz val="6"/>
      <name val="ＭＳ 明朝"/>
      <family val="1"/>
    </font>
    <font>
      <b/>
      <sz val="11"/>
      <name val="ＭＳ Ｐゴシック"/>
      <family val="3"/>
    </font>
    <font>
      <sz val="11"/>
      <name val="ＭＳ 明朝"/>
      <family val="1"/>
    </font>
    <font>
      <sz val="11"/>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36">
    <xf numFmtId="0" fontId="0" fillId="0" borderId="0" xfId="0" applyFont="1" applyAlignment="1">
      <alignment vertical="center"/>
    </xf>
    <xf numFmtId="49" fontId="16" fillId="0" borderId="0" xfId="60" applyNumberFormat="1" applyFont="1" applyFill="1" applyBorder="1" applyAlignment="1" applyProtection="1">
      <alignment/>
      <protection/>
    </xf>
    <xf numFmtId="49" fontId="21" fillId="0" borderId="0" xfId="60" applyNumberFormat="1" applyFont="1" applyAlignment="1">
      <alignment/>
      <protection/>
    </xf>
    <xf numFmtId="49" fontId="22" fillId="0" borderId="0" xfId="60" applyNumberFormat="1" applyFont="1">
      <alignment/>
      <protection/>
    </xf>
    <xf numFmtId="49" fontId="23" fillId="0" borderId="10" xfId="60" applyNumberFormat="1" applyFont="1" applyFill="1" applyBorder="1" applyAlignment="1" applyProtection="1">
      <alignment horizontal="center" vertical="center"/>
      <protection/>
    </xf>
    <xf numFmtId="49" fontId="23" fillId="0" borderId="11" xfId="60" applyNumberFormat="1" applyFont="1" applyFill="1" applyBorder="1" applyAlignment="1" applyProtection="1">
      <alignment horizontal="distributed" vertical="center"/>
      <protection/>
    </xf>
    <xf numFmtId="49" fontId="23" fillId="0" borderId="11" xfId="60" applyNumberFormat="1" applyFont="1" applyFill="1" applyBorder="1" applyAlignment="1" applyProtection="1" quotePrefix="1">
      <alignment horizontal="distributed" vertical="center"/>
      <protection/>
    </xf>
    <xf numFmtId="49" fontId="23" fillId="0" borderId="12" xfId="60" applyNumberFormat="1" applyFont="1" applyFill="1" applyBorder="1" applyAlignment="1" applyProtection="1" quotePrefix="1">
      <alignment horizontal="distributed" vertical="center"/>
      <protection/>
    </xf>
    <xf numFmtId="49" fontId="22" fillId="0" borderId="0" xfId="60" applyNumberFormat="1" applyFont="1" applyFill="1">
      <alignment/>
      <protection/>
    </xf>
    <xf numFmtId="49" fontId="23" fillId="0" borderId="13" xfId="60" applyNumberFormat="1" applyFont="1" applyFill="1" applyBorder="1" applyAlignment="1" applyProtection="1" quotePrefix="1">
      <alignment horizontal="center" vertical="center"/>
      <protection/>
    </xf>
    <xf numFmtId="49" fontId="23" fillId="0" borderId="14" xfId="60" applyNumberFormat="1" applyFont="1" applyFill="1" applyBorder="1" applyAlignment="1" applyProtection="1" quotePrefix="1">
      <alignment horizontal="distributed" vertical="center"/>
      <protection/>
    </xf>
    <xf numFmtId="49" fontId="23" fillId="0" borderId="15" xfId="60" applyNumberFormat="1" applyFont="1" applyFill="1" applyBorder="1" applyAlignment="1" applyProtection="1" quotePrefix="1">
      <alignment horizontal="distributed" vertical="center"/>
      <protection/>
    </xf>
    <xf numFmtId="49" fontId="23" fillId="0" borderId="16" xfId="60" applyNumberFormat="1" applyFont="1" applyFill="1" applyBorder="1" applyAlignment="1" applyProtection="1" quotePrefix="1">
      <alignment horizontal="center" vertical="center"/>
      <protection/>
    </xf>
    <xf numFmtId="49" fontId="23" fillId="0" borderId="14" xfId="60" applyNumberFormat="1" applyFont="1" applyFill="1" applyBorder="1" applyAlignment="1" applyProtection="1">
      <alignment horizontal="center" vertical="center"/>
      <protection/>
    </xf>
    <xf numFmtId="49" fontId="23" fillId="0" borderId="14" xfId="60" applyNumberFormat="1" applyFont="1" applyFill="1" applyBorder="1" applyAlignment="1" applyProtection="1">
      <alignment horizontal="distributed" vertical="center"/>
      <protection/>
    </xf>
    <xf numFmtId="49" fontId="23" fillId="0" borderId="17" xfId="60" applyNumberFormat="1" applyFont="1" applyFill="1" applyBorder="1" applyAlignment="1" applyProtection="1">
      <alignment horizontal="center" vertical="center"/>
      <protection/>
    </xf>
    <xf numFmtId="49" fontId="23" fillId="0" borderId="14" xfId="60" applyNumberFormat="1" applyFont="1" applyFill="1" applyBorder="1" applyAlignment="1" applyProtection="1" quotePrefix="1">
      <alignment horizontal="center" vertical="center"/>
      <protection/>
    </xf>
    <xf numFmtId="49" fontId="23" fillId="0" borderId="18" xfId="60" applyNumberFormat="1" applyFont="1" applyFill="1" applyBorder="1" applyAlignment="1" applyProtection="1" quotePrefix="1">
      <alignment horizontal="center" vertical="center"/>
      <protection/>
    </xf>
    <xf numFmtId="49" fontId="23" fillId="0" borderId="15" xfId="60" applyNumberFormat="1" applyFont="1" applyFill="1" applyBorder="1" applyAlignment="1" applyProtection="1">
      <alignment horizontal="center" vertical="center"/>
      <protection/>
    </xf>
    <xf numFmtId="49" fontId="23" fillId="0" borderId="15" xfId="60" applyNumberFormat="1" applyFont="1" applyFill="1" applyBorder="1" applyAlignment="1" applyProtection="1" quotePrefix="1">
      <alignment horizontal="center" vertical="center"/>
      <protection/>
    </xf>
    <xf numFmtId="49" fontId="23" fillId="0" borderId="19" xfId="60" applyNumberFormat="1" applyFont="1" applyFill="1" applyBorder="1" applyAlignment="1" applyProtection="1" quotePrefix="1">
      <alignment horizontal="center" vertical="center"/>
      <protection/>
    </xf>
    <xf numFmtId="49" fontId="23" fillId="0" borderId="0" xfId="60" applyNumberFormat="1" applyFont="1" applyFill="1" applyBorder="1" applyAlignment="1" applyProtection="1">
      <alignment/>
      <protection/>
    </xf>
    <xf numFmtId="49" fontId="23" fillId="0" borderId="20" xfId="60" applyNumberFormat="1" applyFont="1" applyFill="1" applyBorder="1" applyAlignment="1" applyProtection="1">
      <alignment/>
      <protection/>
    </xf>
    <xf numFmtId="49" fontId="23" fillId="0" borderId="21" xfId="60" applyNumberFormat="1" applyFont="1" applyFill="1" applyBorder="1" applyAlignment="1" applyProtection="1">
      <alignment/>
      <protection/>
    </xf>
    <xf numFmtId="49" fontId="23" fillId="0" borderId="0" xfId="60" applyNumberFormat="1" applyFont="1" applyFill="1" applyBorder="1" applyAlignment="1" applyProtection="1">
      <alignment horizontal="center"/>
      <protection/>
    </xf>
    <xf numFmtId="176" fontId="23" fillId="0" borderId="22" xfId="60" applyNumberFormat="1" applyFont="1" applyFill="1" applyBorder="1" applyAlignment="1" applyProtection="1">
      <alignment/>
      <protection/>
    </xf>
    <xf numFmtId="176" fontId="23" fillId="0" borderId="0" xfId="60" applyNumberFormat="1" applyFont="1" applyFill="1" applyBorder="1" applyAlignment="1" applyProtection="1">
      <alignment/>
      <protection/>
    </xf>
    <xf numFmtId="176" fontId="22" fillId="0" borderId="0" xfId="60" applyNumberFormat="1" applyFont="1" applyFill="1">
      <alignment/>
      <protection/>
    </xf>
    <xf numFmtId="49" fontId="23" fillId="0" borderId="23" xfId="60" applyNumberFormat="1" applyFont="1" applyFill="1" applyBorder="1" applyAlignment="1" applyProtection="1">
      <alignment/>
      <protection/>
    </xf>
    <xf numFmtId="49" fontId="23" fillId="0" borderId="24" xfId="60" applyNumberFormat="1" applyFont="1" applyFill="1" applyBorder="1" applyAlignment="1" applyProtection="1">
      <alignment/>
      <protection/>
    </xf>
    <xf numFmtId="49" fontId="23" fillId="0" borderId="25" xfId="60" applyNumberFormat="1" applyFont="1" applyFill="1" applyBorder="1" applyAlignment="1" applyProtection="1">
      <alignment/>
      <protection/>
    </xf>
    <xf numFmtId="49" fontId="18" fillId="0" borderId="25" xfId="60" applyNumberFormat="1" applyFill="1" applyBorder="1" applyAlignment="1">
      <alignment/>
      <protection/>
    </xf>
    <xf numFmtId="49" fontId="22" fillId="0" borderId="0" xfId="60" applyNumberFormat="1" applyFont="1" applyFill="1" applyAlignment="1">
      <alignment horizontal="left"/>
      <protection/>
    </xf>
    <xf numFmtId="0" fontId="18" fillId="0" borderId="0" xfId="60" applyFill="1" applyAlignment="1">
      <alignment/>
      <protection/>
    </xf>
    <xf numFmtId="49" fontId="22" fillId="0" borderId="0" xfId="60" applyNumberFormat="1" applyFont="1" applyAlignment="1">
      <alignment horizontal="left"/>
      <protection/>
    </xf>
    <xf numFmtId="0" fontId="18" fillId="0" borderId="0" xfId="60"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1300%20&#32113;&#35336;&#35519;&#26619;&#35506;\01%20&#32113;&#35336;&#20843;&#29579;&#23376;&#12539;&#12507;&#12540;&#12512;&#12506;&#12540;&#12472;\27&#24180;&#29256;&#32113;&#20843;&#21407;&#31295;\&#21360;&#21047;&#21407;&#31295;\&#12304;&#20316;&#26989;&#20013;&#12305;&#65297;&#65302;&#27835;&#23433;&#65381;&#28040;&#38450;(233&#65374;248&#8658;234&#65374;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P161（治安・消防）"/>
      <sheetName val="P162"/>
      <sheetName val="P163 "/>
      <sheetName val="P164"/>
      <sheetName val="P165"/>
      <sheetName val="P166"/>
      <sheetName val="P167"/>
      <sheetName val="P168"/>
      <sheetName val="P16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P27"/>
  <sheetViews>
    <sheetView tabSelected="1" zoomScalePageLayoutView="0" workbookViewId="0" topLeftCell="A1">
      <selection activeCell="A1" sqref="A1:N1"/>
    </sheetView>
  </sheetViews>
  <sheetFormatPr defaultColWidth="9.140625" defaultRowHeight="15"/>
  <cols>
    <col min="1" max="1" width="11.28125" style="3" customWidth="1"/>
    <col min="2" max="2" width="9.57421875" style="3" customWidth="1"/>
    <col min="3" max="14" width="7.8515625" style="3" customWidth="1"/>
    <col min="15" max="16384" width="9.00390625" style="3" customWidth="1"/>
  </cols>
  <sheetData>
    <row r="1" spans="1:14" ht="18" customHeight="1">
      <c r="A1" s="1" t="s">
        <v>0</v>
      </c>
      <c r="B1" s="2"/>
      <c r="C1" s="2"/>
      <c r="D1" s="2"/>
      <c r="E1" s="2"/>
      <c r="F1" s="2"/>
      <c r="G1" s="2"/>
      <c r="H1" s="2"/>
      <c r="I1" s="2"/>
      <c r="J1" s="2"/>
      <c r="K1" s="2"/>
      <c r="L1" s="2"/>
      <c r="M1" s="2"/>
      <c r="N1" s="2"/>
    </row>
    <row r="2" ht="18" customHeight="1"/>
    <row r="3" ht="4.5" customHeight="1" thickBot="1"/>
    <row r="4" spans="1:16" ht="14.25" customHeight="1">
      <c r="A4" s="4" t="s">
        <v>1</v>
      </c>
      <c r="B4" s="5" t="s">
        <v>2</v>
      </c>
      <c r="C4" s="6"/>
      <c r="D4" s="6"/>
      <c r="E4" s="6"/>
      <c r="F4" s="6"/>
      <c r="G4" s="6"/>
      <c r="H4" s="6"/>
      <c r="I4" s="6"/>
      <c r="J4" s="6"/>
      <c r="K4" s="6"/>
      <c r="L4" s="5" t="s">
        <v>3</v>
      </c>
      <c r="M4" s="6"/>
      <c r="N4" s="7"/>
      <c r="O4" s="8"/>
      <c r="P4" s="8"/>
    </row>
    <row r="5" spans="1:16" ht="14.25" customHeight="1">
      <c r="A5" s="9"/>
      <c r="B5" s="10"/>
      <c r="C5" s="10"/>
      <c r="D5" s="10"/>
      <c r="E5" s="10"/>
      <c r="F5" s="10"/>
      <c r="G5" s="10"/>
      <c r="H5" s="10"/>
      <c r="I5" s="10"/>
      <c r="J5" s="10"/>
      <c r="K5" s="10"/>
      <c r="L5" s="10"/>
      <c r="M5" s="10"/>
      <c r="N5" s="11"/>
      <c r="O5" s="8"/>
      <c r="P5" s="8"/>
    </row>
    <row r="6" spans="1:16" ht="14.25" customHeight="1">
      <c r="A6" s="12"/>
      <c r="B6" s="13" t="s">
        <v>4</v>
      </c>
      <c r="C6" s="14" t="s">
        <v>5</v>
      </c>
      <c r="D6" s="10"/>
      <c r="E6" s="10"/>
      <c r="F6" s="10"/>
      <c r="G6" s="10"/>
      <c r="H6" s="10"/>
      <c r="I6" s="10"/>
      <c r="J6" s="10"/>
      <c r="K6" s="15" t="s">
        <v>6</v>
      </c>
      <c r="L6" s="10"/>
      <c r="M6" s="10"/>
      <c r="N6" s="11"/>
      <c r="O6" s="8"/>
      <c r="P6" s="8"/>
    </row>
    <row r="7" spans="1:16" ht="14.25" customHeight="1">
      <c r="A7" s="12"/>
      <c r="B7" s="16"/>
      <c r="C7" s="10"/>
      <c r="D7" s="10"/>
      <c r="E7" s="10"/>
      <c r="F7" s="10"/>
      <c r="G7" s="10"/>
      <c r="H7" s="10"/>
      <c r="I7" s="10"/>
      <c r="J7" s="10"/>
      <c r="K7" s="17"/>
      <c r="L7" s="10"/>
      <c r="M7" s="10"/>
      <c r="N7" s="11"/>
      <c r="O7" s="8"/>
      <c r="P7" s="8"/>
    </row>
    <row r="8" spans="1:16" ht="14.25" customHeight="1">
      <c r="A8" s="12"/>
      <c r="B8" s="16"/>
      <c r="C8" s="13" t="s">
        <v>7</v>
      </c>
      <c r="D8" s="13" t="s">
        <v>8</v>
      </c>
      <c r="E8" s="16"/>
      <c r="F8" s="16"/>
      <c r="G8" s="13" t="s">
        <v>9</v>
      </c>
      <c r="H8" s="16"/>
      <c r="I8" s="16"/>
      <c r="J8" s="13" t="s">
        <v>10</v>
      </c>
      <c r="K8" s="17"/>
      <c r="L8" s="14" t="s">
        <v>11</v>
      </c>
      <c r="M8" s="13" t="s">
        <v>12</v>
      </c>
      <c r="N8" s="18" t="s">
        <v>13</v>
      </c>
      <c r="O8" s="8"/>
      <c r="P8" s="8"/>
    </row>
    <row r="9" spans="1:16" ht="14.25" customHeight="1">
      <c r="A9" s="12"/>
      <c r="B9" s="16"/>
      <c r="C9" s="16"/>
      <c r="D9" s="16"/>
      <c r="E9" s="16"/>
      <c r="F9" s="16"/>
      <c r="G9" s="16"/>
      <c r="H9" s="16"/>
      <c r="I9" s="16"/>
      <c r="J9" s="16"/>
      <c r="K9" s="17"/>
      <c r="L9" s="10"/>
      <c r="M9" s="16"/>
      <c r="N9" s="19"/>
      <c r="O9" s="8"/>
      <c r="P9" s="8"/>
    </row>
    <row r="10" spans="1:16" ht="14.25" customHeight="1">
      <c r="A10" s="12"/>
      <c r="B10" s="16"/>
      <c r="C10" s="16"/>
      <c r="D10" s="13" t="s">
        <v>7</v>
      </c>
      <c r="E10" s="13" t="s">
        <v>14</v>
      </c>
      <c r="F10" s="13" t="s">
        <v>15</v>
      </c>
      <c r="G10" s="13" t="s">
        <v>7</v>
      </c>
      <c r="H10" s="13" t="s">
        <v>14</v>
      </c>
      <c r="I10" s="13" t="s">
        <v>16</v>
      </c>
      <c r="J10" s="16"/>
      <c r="K10" s="17"/>
      <c r="L10" s="10"/>
      <c r="M10" s="16"/>
      <c r="N10" s="19"/>
      <c r="O10" s="8"/>
      <c r="P10" s="8"/>
    </row>
    <row r="11" spans="1:16" ht="14.25" customHeight="1">
      <c r="A11" s="12"/>
      <c r="B11" s="16"/>
      <c r="C11" s="16"/>
      <c r="D11" s="16"/>
      <c r="E11" s="16"/>
      <c r="F11" s="16"/>
      <c r="G11" s="16"/>
      <c r="H11" s="16"/>
      <c r="I11" s="16"/>
      <c r="J11" s="16"/>
      <c r="K11" s="20"/>
      <c r="L11" s="10"/>
      <c r="M11" s="16"/>
      <c r="N11" s="19"/>
      <c r="O11" s="8"/>
      <c r="P11" s="8"/>
    </row>
    <row r="12" spans="1:16" ht="6.75" customHeight="1">
      <c r="A12" s="21"/>
      <c r="B12" s="22"/>
      <c r="C12" s="23"/>
      <c r="D12" s="23"/>
      <c r="E12" s="23"/>
      <c r="F12" s="23"/>
      <c r="G12" s="23"/>
      <c r="H12" s="23"/>
      <c r="I12" s="23"/>
      <c r="J12" s="23"/>
      <c r="K12" s="23"/>
      <c r="L12" s="23"/>
      <c r="M12" s="23"/>
      <c r="N12" s="23"/>
      <c r="O12" s="8"/>
      <c r="P12" s="8"/>
    </row>
    <row r="13" spans="1:16" ht="14.25" customHeight="1">
      <c r="A13" s="24" t="s">
        <v>17</v>
      </c>
      <c r="B13" s="25">
        <f>SUM(C13,K13)</f>
        <v>4622</v>
      </c>
      <c r="C13" s="26">
        <f>SUM(D13,G13,J13)</f>
        <v>683</v>
      </c>
      <c r="D13" s="26">
        <f>SUM(E13:F13)</f>
        <v>641</v>
      </c>
      <c r="E13" s="26">
        <v>493</v>
      </c>
      <c r="F13" s="26">
        <v>148</v>
      </c>
      <c r="G13" s="26">
        <f>SUM(H13:I13)</f>
        <v>26</v>
      </c>
      <c r="H13" s="26">
        <v>18</v>
      </c>
      <c r="I13" s="26">
        <v>8</v>
      </c>
      <c r="J13" s="26">
        <v>16</v>
      </c>
      <c r="K13" s="26">
        <v>3939</v>
      </c>
      <c r="L13" s="27">
        <v>96</v>
      </c>
      <c r="M13" s="27">
        <v>80</v>
      </c>
      <c r="N13" s="27">
        <v>25</v>
      </c>
      <c r="O13" s="8"/>
      <c r="P13" s="8"/>
    </row>
    <row r="14" spans="1:16" ht="14.25" customHeight="1">
      <c r="A14" s="24"/>
      <c r="B14" s="25"/>
      <c r="C14" s="26"/>
      <c r="D14" s="26"/>
      <c r="E14" s="26"/>
      <c r="F14" s="26"/>
      <c r="G14" s="26"/>
      <c r="H14" s="26"/>
      <c r="I14" s="26"/>
      <c r="J14" s="26"/>
      <c r="K14" s="26"/>
      <c r="L14" s="26"/>
      <c r="M14" s="26"/>
      <c r="N14" s="26"/>
      <c r="O14" s="8"/>
      <c r="P14" s="8"/>
    </row>
    <row r="15" spans="1:16" ht="14.25" customHeight="1">
      <c r="A15" s="24" t="s">
        <v>18</v>
      </c>
      <c r="B15" s="25">
        <f>SUM(C15,K15)</f>
        <v>3588</v>
      </c>
      <c r="C15" s="26">
        <f>SUM(D15,G15,J15)</f>
        <v>581</v>
      </c>
      <c r="D15" s="26">
        <f>SUM(E15:F15)</f>
        <v>537</v>
      </c>
      <c r="E15" s="26">
        <v>452</v>
      </c>
      <c r="F15" s="26">
        <v>85</v>
      </c>
      <c r="G15" s="26">
        <f>SUM(H15:I15)</f>
        <v>30</v>
      </c>
      <c r="H15" s="26">
        <v>19</v>
      </c>
      <c r="I15" s="26">
        <v>11</v>
      </c>
      <c r="J15" s="26">
        <v>14</v>
      </c>
      <c r="K15" s="26">
        <v>3007</v>
      </c>
      <c r="L15" s="27">
        <v>71</v>
      </c>
      <c r="M15" s="27">
        <v>71</v>
      </c>
      <c r="N15" s="27">
        <v>23</v>
      </c>
      <c r="O15" s="8"/>
      <c r="P15" s="8"/>
    </row>
    <row r="16" spans="1:16" ht="14.25" customHeight="1">
      <c r="A16" s="24"/>
      <c r="B16" s="25"/>
      <c r="C16" s="26"/>
      <c r="D16" s="26"/>
      <c r="E16" s="26"/>
      <c r="F16" s="26"/>
      <c r="G16" s="26"/>
      <c r="H16" s="26"/>
      <c r="I16" s="26"/>
      <c r="J16" s="26"/>
      <c r="K16" s="26"/>
      <c r="L16" s="26"/>
      <c r="M16" s="26"/>
      <c r="N16" s="26"/>
      <c r="O16" s="8"/>
      <c r="P16" s="8"/>
    </row>
    <row r="17" spans="1:16" ht="14.25" customHeight="1">
      <c r="A17" s="24" t="s">
        <v>19</v>
      </c>
      <c r="B17" s="25">
        <f>SUM(C17,K17)</f>
        <v>3001</v>
      </c>
      <c r="C17" s="26">
        <f>SUM(D17,G17,J17)</f>
        <v>439</v>
      </c>
      <c r="D17" s="26">
        <f>SUM(E17:F17)</f>
        <v>398</v>
      </c>
      <c r="E17" s="26">
        <v>328</v>
      </c>
      <c r="F17" s="26">
        <v>70</v>
      </c>
      <c r="G17" s="26">
        <f>SUM(H17:I17)</f>
        <v>26</v>
      </c>
      <c r="H17" s="26">
        <v>12</v>
      </c>
      <c r="I17" s="26">
        <v>14</v>
      </c>
      <c r="J17" s="26">
        <v>15</v>
      </c>
      <c r="K17" s="26">
        <v>2562</v>
      </c>
      <c r="L17" s="27">
        <v>70</v>
      </c>
      <c r="M17" s="27">
        <v>57</v>
      </c>
      <c r="N17" s="27">
        <v>17</v>
      </c>
      <c r="O17" s="8"/>
      <c r="P17" s="8"/>
    </row>
    <row r="18" spans="1:14" s="8" customFormat="1" ht="14.25" customHeight="1">
      <c r="A18" s="24"/>
      <c r="B18" s="25"/>
      <c r="C18" s="26"/>
      <c r="D18" s="26"/>
      <c r="E18" s="26"/>
      <c r="F18" s="26"/>
      <c r="G18" s="26"/>
      <c r="H18" s="26"/>
      <c r="I18" s="26"/>
      <c r="J18" s="26"/>
      <c r="K18" s="26"/>
      <c r="L18" s="27"/>
      <c r="M18" s="27"/>
      <c r="N18" s="27"/>
    </row>
    <row r="19" spans="1:14" s="8" customFormat="1" ht="14.25" customHeight="1">
      <c r="A19" s="24" t="s">
        <v>20</v>
      </c>
      <c r="B19" s="25">
        <f>SUM(C19,K19)</f>
        <v>2602</v>
      </c>
      <c r="C19" s="26">
        <f>SUM(D19,G19,J19)</f>
        <v>473</v>
      </c>
      <c r="D19" s="26">
        <f>SUM(E19:F19)</f>
        <v>450</v>
      </c>
      <c r="E19" s="26">
        <v>359</v>
      </c>
      <c r="F19" s="26">
        <v>91</v>
      </c>
      <c r="G19" s="26">
        <f>SUM(H19:I19)</f>
        <v>13</v>
      </c>
      <c r="H19" s="26">
        <v>9</v>
      </c>
      <c r="I19" s="26">
        <v>4</v>
      </c>
      <c r="J19" s="26">
        <v>10</v>
      </c>
      <c r="K19" s="26">
        <v>2129</v>
      </c>
      <c r="L19" s="27">
        <v>63</v>
      </c>
      <c r="M19" s="27">
        <v>63</v>
      </c>
      <c r="N19" s="27">
        <v>19</v>
      </c>
    </row>
    <row r="20" spans="1:14" s="8" customFormat="1" ht="14.25" customHeight="1">
      <c r="A20" s="24"/>
      <c r="B20" s="25"/>
      <c r="C20" s="26"/>
      <c r="D20" s="26"/>
      <c r="E20" s="26"/>
      <c r="F20" s="26"/>
      <c r="G20" s="26"/>
      <c r="H20" s="26"/>
      <c r="I20" s="26"/>
      <c r="J20" s="26"/>
      <c r="K20" s="26"/>
      <c r="L20" s="27"/>
      <c r="M20" s="27"/>
      <c r="N20" s="27"/>
    </row>
    <row r="21" spans="1:14" s="8" customFormat="1" ht="14.25" customHeight="1">
      <c r="A21" s="24" t="s">
        <v>21</v>
      </c>
      <c r="B21" s="25">
        <f>SUM(C21,K21)</f>
        <v>1894</v>
      </c>
      <c r="C21" s="26">
        <f>SUM(D21,G21,J21)</f>
        <v>365</v>
      </c>
      <c r="D21" s="26">
        <f>SUM(E21:F21)</f>
        <v>328</v>
      </c>
      <c r="E21" s="26">
        <v>269</v>
      </c>
      <c r="F21" s="26">
        <v>59</v>
      </c>
      <c r="G21" s="26">
        <f>SUM(H21:I21)</f>
        <v>22</v>
      </c>
      <c r="H21" s="26">
        <v>15</v>
      </c>
      <c r="I21" s="26">
        <v>7</v>
      </c>
      <c r="J21" s="26">
        <v>15</v>
      </c>
      <c r="K21" s="26">
        <v>1529</v>
      </c>
      <c r="L21" s="27">
        <v>49</v>
      </c>
      <c r="M21" s="27">
        <v>58</v>
      </c>
      <c r="N21" s="27">
        <v>10</v>
      </c>
    </row>
    <row r="22" spans="1:16" ht="6.75" customHeight="1" thickBot="1">
      <c r="A22" s="28"/>
      <c r="B22" s="29"/>
      <c r="C22" s="28"/>
      <c r="D22" s="28"/>
      <c r="E22" s="28"/>
      <c r="F22" s="28"/>
      <c r="G22" s="28"/>
      <c r="H22" s="28"/>
      <c r="I22" s="28"/>
      <c r="J22" s="28"/>
      <c r="K22" s="28"/>
      <c r="L22" s="28"/>
      <c r="M22" s="28"/>
      <c r="N22" s="28"/>
      <c r="O22" s="8"/>
      <c r="P22" s="8"/>
    </row>
    <row r="23" spans="1:16" ht="18" customHeight="1">
      <c r="A23" s="30" t="s">
        <v>22</v>
      </c>
      <c r="B23" s="31"/>
      <c r="C23" s="31"/>
      <c r="D23" s="31"/>
      <c r="E23" s="31"/>
      <c r="F23" s="31"/>
      <c r="G23" s="31"/>
      <c r="H23" s="31"/>
      <c r="I23" s="31"/>
      <c r="J23" s="31"/>
      <c r="K23" s="31"/>
      <c r="L23" s="31"/>
      <c r="M23" s="31"/>
      <c r="N23" s="31"/>
      <c r="O23" s="8"/>
      <c r="P23" s="8"/>
    </row>
    <row r="24" spans="1:16" ht="13.5">
      <c r="A24" s="32" t="s">
        <v>23</v>
      </c>
      <c r="B24" s="32"/>
      <c r="C24" s="32"/>
      <c r="D24" s="32"/>
      <c r="E24" s="32"/>
      <c r="F24" s="32"/>
      <c r="G24" s="32"/>
      <c r="H24" s="32"/>
      <c r="I24" s="32"/>
      <c r="J24" s="32"/>
      <c r="K24" s="32"/>
      <c r="L24" s="32"/>
      <c r="M24" s="32"/>
      <c r="N24" s="32"/>
      <c r="O24" s="33"/>
      <c r="P24" s="33"/>
    </row>
    <row r="25" spans="1:16" ht="13.5">
      <c r="A25" s="32" t="s">
        <v>24</v>
      </c>
      <c r="B25" s="32"/>
      <c r="C25" s="32"/>
      <c r="D25" s="32"/>
      <c r="E25" s="32"/>
      <c r="F25" s="32"/>
      <c r="G25" s="32"/>
      <c r="H25" s="32"/>
      <c r="I25" s="32"/>
      <c r="J25" s="32"/>
      <c r="K25" s="32"/>
      <c r="L25" s="32"/>
      <c r="M25" s="32"/>
      <c r="N25" s="32"/>
      <c r="O25" s="8"/>
      <c r="P25" s="8"/>
    </row>
    <row r="26" spans="1:16" ht="13.5">
      <c r="A26" s="32" t="s">
        <v>25</v>
      </c>
      <c r="B26" s="32"/>
      <c r="C26" s="32"/>
      <c r="D26" s="32"/>
      <c r="E26" s="32"/>
      <c r="F26" s="32"/>
      <c r="G26" s="32"/>
      <c r="H26" s="32"/>
      <c r="I26" s="32"/>
      <c r="J26" s="32"/>
      <c r="K26" s="32"/>
      <c r="L26" s="32"/>
      <c r="M26" s="32"/>
      <c r="N26" s="32"/>
      <c r="O26" s="33"/>
      <c r="P26" s="33"/>
    </row>
    <row r="27" spans="1:16" ht="13.5">
      <c r="A27" s="34" t="s">
        <v>26</v>
      </c>
      <c r="B27" s="34"/>
      <c r="C27" s="34"/>
      <c r="D27" s="34"/>
      <c r="E27" s="34"/>
      <c r="F27" s="34"/>
      <c r="G27" s="34"/>
      <c r="H27" s="34"/>
      <c r="I27" s="34"/>
      <c r="J27" s="34"/>
      <c r="K27" s="34"/>
      <c r="L27" s="34"/>
      <c r="M27" s="34"/>
      <c r="N27" s="34"/>
      <c r="O27" s="35"/>
      <c r="P27" s="35"/>
    </row>
  </sheetData>
  <sheetProtection/>
  <mergeCells count="25">
    <mergeCell ref="A23:N23"/>
    <mergeCell ref="A24:P24"/>
    <mergeCell ref="A25:N25"/>
    <mergeCell ref="A26:P26"/>
    <mergeCell ref="A27:P27"/>
    <mergeCell ref="J8:J11"/>
    <mergeCell ref="L8:L11"/>
    <mergeCell ref="M8:M11"/>
    <mergeCell ref="N8:N11"/>
    <mergeCell ref="D10:D11"/>
    <mergeCell ref="E10:E11"/>
    <mergeCell ref="F10:F11"/>
    <mergeCell ref="G10:G11"/>
    <mergeCell ref="H10:H11"/>
    <mergeCell ref="I10:I11"/>
    <mergeCell ref="A1:N1"/>
    <mergeCell ref="A4:A11"/>
    <mergeCell ref="B4:K5"/>
    <mergeCell ref="L4:N7"/>
    <mergeCell ref="B6:B11"/>
    <mergeCell ref="C6:J7"/>
    <mergeCell ref="K6:K11"/>
    <mergeCell ref="C8:C11"/>
    <mergeCell ref="D8:F9"/>
    <mergeCell ref="G8:I9"/>
  </mergeCells>
  <dataValidations count="2">
    <dataValidation type="custom" allowBlank="1" showInputMessage="1" showErrorMessage="1" promptTitle="合計" prompt="数式があります。" errorTitle="合計" error="数値の入力はできません。" sqref="C13:D21">
      <formula1>"SUM"</formula1>
    </dataValidation>
    <dataValidation type="custom" allowBlank="1" showInputMessage="1" showErrorMessage="1" promptTitle="総数" prompt="数式があります。" errorTitle="総数" error="数値の入力はできません。" sqref="B13:B21">
      <formula1>"SUM"</formula1>
    </dataValidation>
  </dataValidations>
  <printOptions/>
  <pageMargins left="0.3937007874015748" right="0.3937007874015748" top="0.984251968503937" bottom="0.8267716535433072" header="0.5118110236220472" footer="0.5118110236220472"/>
  <pageSetup horizontalDpi="600" verticalDpi="600" orientation="portrait" pageOrder="overThenDown"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2016-06-28T01:40:01Z</dcterms:created>
  <dcterms:modified xsi:type="dcterms:W3CDTF">2016-06-28T01:40:22Z</dcterms:modified>
  <cp:category/>
  <cp:version/>
  <cp:contentType/>
  <cp:contentStatus/>
</cp:coreProperties>
</file>