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<sst xmlns="http://schemas.openxmlformats.org/spreadsheetml/2006/main" count="48" uniqueCount="24">
  <si>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 xml:space="preserve">   79   市道の幅員別延長、面積</t>
  </si>
  <si>
    <t>各年4月1日現在（単位　ｍ　㎡）</t>
  </si>
  <si>
    <t>年　　次</t>
  </si>
  <si>
    <t>総　　　　　数</t>
  </si>
  <si>
    <t>規　　　　　格　　　　　改　　　　　良　　　　　済</t>
  </si>
  <si>
    <t>合　　　　　　計</t>
  </si>
  <si>
    <t>19.5ｍ　以　上</t>
  </si>
  <si>
    <t>13.0ｍ　以　上</t>
  </si>
  <si>
    <t>5.5 ｍ　以　上</t>
  </si>
  <si>
    <t>延　　長</t>
  </si>
  <si>
    <t>面　　積</t>
  </si>
  <si>
    <t>延　長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</si>
  <si>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</si>
  <si>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</si>
  <si>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</si>
  <si>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</si>
  <si>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</si>
  <si>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規 格 改 良 済（続）</t>
  </si>
  <si>
    <t>未　　　　　　　　　　改　　　　　　　　　　良</t>
  </si>
  <si>
    <t>5.5ｍ 　未　 満</t>
  </si>
  <si>
    <t>5.5ｍ　以　上</t>
  </si>
  <si>
    <t>3.5ｍ　以　上</t>
  </si>
  <si>
    <t>3.5ｍ　未　満</t>
  </si>
  <si>
    <t xml:space="preserve">  資料：道路交通部管理課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</si>
</sst>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Alignment="1">
      <alignment/>
      <protection/>
    </xf>
    <xf numFmtId="49" fontId="23" fillId="0" borderId="0" xfId="60" applyNumberFormat="1" applyFont="1" applyFill="1" applyAlignment="1">
      <alignment/>
      <protection/>
    </xf>
    <xf numFmtId="49" fontId="24" fillId="0" borderId="0" xfId="60" applyNumberFormat="1" applyFont="1" applyFill="1" applyBorder="1" applyAlignment="1" applyProtection="1">
      <alignment horizontal="right"/>
      <protection/>
    </xf>
    <xf numFmtId="49" fontId="24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 applyFill="1" applyBorder="1" applyAlignment="1" applyProtection="1" quotePrefix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 quotePrefix="1">
      <alignment horizontal="center" vertical="center"/>
      <protection/>
    </xf>
    <xf numFmtId="49" fontId="24" fillId="0" borderId="12" xfId="60" applyNumberFormat="1" applyFont="1" applyFill="1" applyBorder="1" applyAlignment="1" applyProtection="1" quotePrefix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Alignment="1">
      <alignment horizontal="center" vertical="center"/>
      <protection/>
    </xf>
    <xf numFmtId="49" fontId="24" fillId="0" borderId="13" xfId="60" applyNumberFormat="1" applyFont="1" applyFill="1" applyBorder="1" applyAlignment="1" applyProtection="1" quotePrefix="1">
      <alignment horizontal="center" vertical="center"/>
      <protection/>
    </xf>
    <xf numFmtId="49" fontId="24" fillId="0" borderId="14" xfId="60" applyNumberFormat="1" applyFont="1" applyFill="1" applyBorder="1" applyAlignment="1" applyProtection="1">
      <alignment horizontal="center" vertical="center"/>
      <protection/>
    </xf>
    <xf numFmtId="49" fontId="24" fillId="0" borderId="14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49" fontId="24" fillId="0" borderId="16" xfId="60" applyNumberFormat="1" applyFont="1" applyFill="1" applyBorder="1" applyAlignment="1" applyProtection="1">
      <alignment/>
      <protection/>
    </xf>
    <xf numFmtId="49" fontId="24" fillId="0" borderId="17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/>
      <protection/>
    </xf>
    <xf numFmtId="176" fontId="24" fillId="0" borderId="18" xfId="60" applyNumberFormat="1" applyFont="1" applyFill="1" applyBorder="1" applyAlignment="1" applyProtection="1">
      <alignment/>
      <protection/>
    </xf>
    <xf numFmtId="176" fontId="24" fillId="0" borderId="0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>
      <alignment/>
      <protection/>
    </xf>
    <xf numFmtId="177" fontId="24" fillId="0" borderId="0" xfId="60" applyNumberFormat="1" applyFont="1" applyFill="1" applyBorder="1" applyAlignment="1" applyProtection="1" quotePrefix="1">
      <alignment horizontal="right"/>
      <protection/>
    </xf>
    <xf numFmtId="177" fontId="24" fillId="0" borderId="0" xfId="60" applyNumberFormat="1" applyFont="1" applyFill="1" applyBorder="1" applyAlignment="1" applyProtection="1">
      <alignment/>
      <protection/>
    </xf>
    <xf numFmtId="49" fontId="24" fillId="0" borderId="19" xfId="60" applyNumberFormat="1" applyFont="1" applyFill="1" applyBorder="1" applyAlignment="1" applyProtection="1">
      <alignment/>
      <protection/>
    </xf>
    <xf numFmtId="49" fontId="24" fillId="0" borderId="20" xfId="60" applyNumberFormat="1" applyFont="1" applyFill="1" applyBorder="1" applyAlignment="1" applyProtection="1">
      <alignment/>
      <protection/>
    </xf>
    <xf numFmtId="49" fontId="24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21" xfId="60" applyNumberFormat="1" applyFont="1" applyFill="1" applyBorder="1" applyAlignment="1">
      <alignment horizontal="center" vertical="center"/>
      <protection/>
    </xf>
    <xf numFmtId="49" fontId="23" fillId="0" borderId="14" xfId="60" applyNumberFormat="1" applyFon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>
      <alignment horizontal="center" vertical="center"/>
      <protection/>
    </xf>
    <xf numFmtId="49" fontId="23" fillId="0" borderId="22" xfId="60" applyNumberFormat="1" applyFont="1" applyFill="1" applyBorder="1" applyAlignment="1">
      <alignment horizontal="center" vertical="center"/>
      <protection/>
    </xf>
    <xf numFmtId="49" fontId="23" fillId="0" borderId="23" xfId="60" applyNumberFormat="1" applyFont="1" applyFill="1" applyBorder="1" applyAlignment="1">
      <alignment horizontal="center" vertical="center"/>
      <protection/>
    </xf>
    <xf numFmtId="49" fontId="24" fillId="0" borderId="15" xfId="60" applyNumberFormat="1" applyFont="1" applyFill="1" applyBorder="1" applyAlignment="1" applyProtection="1">
      <alignment horizontal="center" vertical="center"/>
      <protection/>
    </xf>
    <xf numFmtId="49" fontId="24" fillId="0" borderId="24" xfId="60" applyNumberFormat="1" applyFont="1" applyFill="1" applyBorder="1" applyAlignment="1" applyProtection="1">
      <alignment/>
      <protection/>
    </xf>
    <xf numFmtId="49" fontId="24" fillId="0" borderId="25" xfId="60" applyNumberFormat="1" applyFont="1" applyFill="1" applyBorder="1" applyAlignment="1" applyProtection="1">
      <alignment horizontal="center"/>
      <protection/>
    </xf>
    <xf numFmtId="49" fontId="24" fillId="0" borderId="26" xfId="60" applyNumberFormat="1" applyFont="1" applyFill="1" applyBorder="1" applyAlignment="1" applyProtection="1" quotePrefix="1">
      <alignment/>
      <protection/>
    </xf>
    <xf numFmtId="49" fontId="24" fillId="0" borderId="27" xfId="60" applyNumberFormat="1" applyFont="1" applyFill="1" applyBorder="1" applyAlignment="1" applyProtection="1">
      <alignment/>
      <protection/>
    </xf>
    <xf numFmtId="49" fontId="18" fillId="0" borderId="27" xfId="60" applyNumberFormat="1" applyFill="1" applyBorder="1" applyAlignment="1">
      <alignment/>
      <protection/>
    </xf>
    <xf numFmtId="49" fontId="18" fillId="0" borderId="0" xfId="60" applyNumberForma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tabSelected="1" zoomScalePageLayoutView="0" workbookViewId="0" topLeftCell="A1">
      <selection activeCell="B36" sqref="B36:K36"/>
    </sheetView>
  </sheetViews>
  <sheetFormatPr defaultColWidth="9.140625" defaultRowHeight="15"/>
  <cols>
    <col min="1" max="1" width="10.421875" style="5" customWidth="1"/>
    <col min="2" max="3" width="12.421875" style="5" customWidth="1"/>
    <col min="4" max="5" width="10.57421875" style="5" customWidth="1"/>
    <col min="6" max="6" width="8.140625" style="5" customWidth="1"/>
    <col min="7" max="7" width="11.140625" style="5" customWidth="1"/>
    <col min="8" max="8" width="8.140625" style="5" customWidth="1"/>
    <col min="9" max="9" width="11.140625" style="5" customWidth="1"/>
    <col min="10" max="10" width="8.7109375" style="5" customWidth="1"/>
    <col min="11" max="11" width="11.140625" style="5" customWidth="1"/>
    <col min="12" max="13" width="10.7109375" style="5" customWidth="1"/>
    <col min="14" max="16384" width="9.00390625" style="5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4"/>
    </row>
    <row r="2" spans="1:15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"/>
      <c r="M2" s="3"/>
      <c r="N2" s="4"/>
      <c r="O2" s="4"/>
    </row>
    <row r="3" ht="4.5" customHeight="1" thickBot="1">
      <c r="A3" s="8"/>
    </row>
    <row r="4" spans="1:13" s="14" customFormat="1" ht="14.25" customHeight="1">
      <c r="A4" s="9" t="s">
        <v>2</v>
      </c>
      <c r="B4" s="10" t="s">
        <v>3</v>
      </c>
      <c r="C4" s="10"/>
      <c r="D4" s="10" t="s">
        <v>4</v>
      </c>
      <c r="E4" s="11"/>
      <c r="F4" s="11"/>
      <c r="G4" s="11"/>
      <c r="H4" s="11"/>
      <c r="I4" s="11"/>
      <c r="J4" s="11"/>
      <c r="K4" s="12"/>
      <c r="L4" s="13"/>
      <c r="M4" s="13"/>
    </row>
    <row r="5" spans="1:13" s="14" customFormat="1" ht="14.25" customHeight="1">
      <c r="A5" s="15"/>
      <c r="B5" s="16"/>
      <c r="C5" s="16"/>
      <c r="D5" s="17"/>
      <c r="E5" s="17"/>
      <c r="F5" s="17"/>
      <c r="G5" s="17"/>
      <c r="H5" s="17"/>
      <c r="I5" s="17"/>
      <c r="J5" s="17"/>
      <c r="K5" s="18"/>
      <c r="L5" s="13"/>
      <c r="M5" s="13"/>
    </row>
    <row r="6" spans="1:14" s="14" customFormat="1" ht="14.25" customHeight="1">
      <c r="A6" s="15"/>
      <c r="B6" s="16"/>
      <c r="C6" s="16"/>
      <c r="D6" s="16" t="s">
        <v>5</v>
      </c>
      <c r="E6" s="17"/>
      <c r="F6" s="16" t="s">
        <v>6</v>
      </c>
      <c r="G6" s="17"/>
      <c r="H6" s="16" t="s">
        <v>7</v>
      </c>
      <c r="I6" s="17"/>
      <c r="J6" s="16" t="s">
        <v>8</v>
      </c>
      <c r="K6" s="17"/>
      <c r="L6" s="13"/>
      <c r="M6" s="13"/>
      <c r="N6" s="19"/>
    </row>
    <row r="7" spans="1:14" s="14" customFormat="1" ht="14.25" customHeight="1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  <c r="L7" s="13"/>
      <c r="M7" s="13"/>
      <c r="N7" s="19"/>
    </row>
    <row r="8" spans="1:14" s="14" customFormat="1" ht="14.25" customHeigh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11</v>
      </c>
      <c r="G8" s="16" t="s">
        <v>10</v>
      </c>
      <c r="H8" s="16" t="s">
        <v>11</v>
      </c>
      <c r="I8" s="16" t="s">
        <v>10</v>
      </c>
      <c r="J8" s="16" t="s">
        <v>11</v>
      </c>
      <c r="K8" s="16" t="s">
        <v>10</v>
      </c>
      <c r="L8" s="19"/>
      <c r="M8" s="19"/>
      <c r="N8" s="19"/>
    </row>
    <row r="9" spans="1:14" s="14" customFormat="1" ht="14.2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3"/>
      <c r="M9" s="13"/>
      <c r="N9" s="19"/>
    </row>
    <row r="10" spans="1:14" ht="6.7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</row>
    <row r="11" spans="1:14" ht="12" customHeight="1">
      <c r="A11" s="20" t="s">
        <v>12</v>
      </c>
      <c r="B11" s="24">
        <f>SUM(D11,D28)</f>
        <v>1288894</v>
      </c>
      <c r="C11" s="25">
        <f>SUM(E11,E28)</f>
        <v>8899972</v>
      </c>
      <c r="D11" s="25">
        <f>SUM(F11,H11,J11,B28)</f>
        <v>1065623</v>
      </c>
      <c r="E11" s="25">
        <f>SUM(G11,I11,K11,C28)</f>
        <v>8271395</v>
      </c>
      <c r="F11" s="26">
        <v>1178</v>
      </c>
      <c r="G11" s="26">
        <v>61602</v>
      </c>
      <c r="H11" s="26">
        <v>7922</v>
      </c>
      <c r="I11" s="26">
        <v>237857</v>
      </c>
      <c r="J11" s="26">
        <v>223841</v>
      </c>
      <c r="K11" s="26">
        <v>2937546</v>
      </c>
      <c r="L11" s="27"/>
      <c r="N11" s="23"/>
    </row>
    <row r="12" spans="1:14" ht="12" customHeight="1">
      <c r="A12" s="20"/>
      <c r="B12" s="24"/>
      <c r="C12" s="26"/>
      <c r="D12" s="25"/>
      <c r="E12" s="26"/>
      <c r="F12" s="26"/>
      <c r="G12" s="26"/>
      <c r="H12" s="26"/>
      <c r="I12" s="26"/>
      <c r="J12" s="26"/>
      <c r="K12" s="26"/>
      <c r="L12" s="28"/>
      <c r="N12" s="23"/>
    </row>
    <row r="13" spans="1:14" ht="12" customHeight="1">
      <c r="A13" s="20" t="s">
        <v>13</v>
      </c>
      <c r="B13" s="24">
        <f>SUM(D13,D30)</f>
        <v>1301989</v>
      </c>
      <c r="C13" s="25">
        <f>SUM(E13,E30)</f>
        <v>9101954</v>
      </c>
      <c r="D13" s="25">
        <f>SUM(F13,H13,J13,B30)</f>
        <v>1080260</v>
      </c>
      <c r="E13" s="25">
        <f>SUM(G13,I13,K13,C30)</f>
        <v>8476669</v>
      </c>
      <c r="F13" s="26">
        <v>1330</v>
      </c>
      <c r="G13" s="26">
        <v>67628</v>
      </c>
      <c r="H13" s="26">
        <v>10069</v>
      </c>
      <c r="I13" s="26">
        <v>301751</v>
      </c>
      <c r="J13" s="26">
        <v>224036</v>
      </c>
      <c r="K13" s="26">
        <v>2972477</v>
      </c>
      <c r="L13" s="27"/>
      <c r="N13" s="23"/>
    </row>
    <row r="14" spans="1:14" ht="12" customHeight="1">
      <c r="A14" s="20"/>
      <c r="B14" s="24"/>
      <c r="C14" s="26"/>
      <c r="D14" s="25"/>
      <c r="E14" s="26"/>
      <c r="F14" s="26"/>
      <c r="G14" s="26"/>
      <c r="H14" s="26"/>
      <c r="I14" s="26"/>
      <c r="J14" s="26"/>
      <c r="K14" s="26"/>
      <c r="L14" s="28"/>
      <c r="N14" s="23"/>
    </row>
    <row r="15" spans="1:14" ht="12" customHeight="1">
      <c r="A15" s="20" t="s">
        <v>14</v>
      </c>
      <c r="B15" s="24">
        <f>SUM(D15,D32)</f>
        <v>1301790</v>
      </c>
      <c r="C15" s="25">
        <f>SUM(E15,E32)</f>
        <v>9110118</v>
      </c>
      <c r="D15" s="25">
        <f>SUM(F15,H15,J15,B32)</f>
        <v>1083464</v>
      </c>
      <c r="E15" s="25">
        <f>SUM(G15,I15,K15,C32)</f>
        <v>8496610</v>
      </c>
      <c r="F15" s="26">
        <v>1142</v>
      </c>
      <c r="G15" s="26">
        <v>62870</v>
      </c>
      <c r="H15" s="26">
        <v>9998</v>
      </c>
      <c r="I15" s="26">
        <v>303466</v>
      </c>
      <c r="J15" s="26">
        <v>223581</v>
      </c>
      <c r="K15" s="26">
        <v>2973188</v>
      </c>
      <c r="L15" s="27"/>
      <c r="N15" s="23"/>
    </row>
    <row r="16" spans="1:14" ht="12" customHeight="1">
      <c r="A16" s="20"/>
      <c r="B16" s="24"/>
      <c r="C16" s="25"/>
      <c r="D16" s="25"/>
      <c r="E16" s="25"/>
      <c r="F16" s="26"/>
      <c r="G16" s="26"/>
      <c r="H16" s="26"/>
      <c r="I16" s="26"/>
      <c r="J16" s="26"/>
      <c r="K16" s="26"/>
      <c r="L16" s="28"/>
      <c r="N16" s="23"/>
    </row>
    <row r="17" spans="1:14" ht="12" customHeight="1">
      <c r="A17" s="20" t="s">
        <v>15</v>
      </c>
      <c r="B17" s="24">
        <f>SUM(D17,D34)</f>
        <v>1303368</v>
      </c>
      <c r="C17" s="25">
        <f>SUM(E17,E34)</f>
        <v>9129370</v>
      </c>
      <c r="D17" s="25">
        <f>SUM(F17,H17,J17,B34)</f>
        <v>1086301</v>
      </c>
      <c r="E17" s="25">
        <f>SUM(G17,I17,K17,C34)</f>
        <v>8517969</v>
      </c>
      <c r="F17" s="26">
        <v>1142</v>
      </c>
      <c r="G17" s="26">
        <v>62870</v>
      </c>
      <c r="H17" s="26">
        <v>12352</v>
      </c>
      <c r="I17" s="26">
        <v>352101</v>
      </c>
      <c r="J17" s="26">
        <v>221504</v>
      </c>
      <c r="K17" s="26">
        <v>2928678</v>
      </c>
      <c r="L17" s="28"/>
      <c r="N17" s="23"/>
    </row>
    <row r="18" spans="1:14" ht="12" customHeight="1">
      <c r="A18" s="20"/>
      <c r="B18" s="24"/>
      <c r="C18" s="25"/>
      <c r="D18" s="25"/>
      <c r="E18" s="25"/>
      <c r="F18" s="26"/>
      <c r="G18" s="26"/>
      <c r="H18" s="26"/>
      <c r="I18" s="26"/>
      <c r="J18" s="26"/>
      <c r="K18" s="26"/>
      <c r="L18" s="28"/>
      <c r="N18" s="23"/>
    </row>
    <row r="19" spans="1:14" ht="12" customHeight="1">
      <c r="A19" s="20" t="s">
        <v>16</v>
      </c>
      <c r="B19" s="24">
        <f>SUM(D19,D36)</f>
        <v>1306312</v>
      </c>
      <c r="C19" s="25">
        <f>SUM(E19,E36)</f>
        <v>9165591</v>
      </c>
      <c r="D19" s="25">
        <f>SUM(F19,H19,J19,B36)</f>
        <v>1090529</v>
      </c>
      <c r="E19" s="25">
        <f>SUM(G19,I19,K19,C36)</f>
        <v>8558320</v>
      </c>
      <c r="F19" s="26">
        <v>1121</v>
      </c>
      <c r="G19" s="26">
        <v>61105</v>
      </c>
      <c r="H19" s="26">
        <v>12351</v>
      </c>
      <c r="I19" s="26">
        <v>352969</v>
      </c>
      <c r="J19" s="26">
        <v>222824</v>
      </c>
      <c r="K19" s="26">
        <v>2952459</v>
      </c>
      <c r="L19" s="28"/>
      <c r="N19" s="23"/>
    </row>
    <row r="20" spans="1:14" ht="6.75" customHeight="1" thickBot="1">
      <c r="A20" s="8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23"/>
      <c r="M20" s="23"/>
      <c r="N20" s="23"/>
    </row>
    <row r="21" spans="1:13" s="14" customFormat="1" ht="14.25" customHeight="1">
      <c r="A21" s="9" t="s">
        <v>2</v>
      </c>
      <c r="B21" s="10" t="s">
        <v>17</v>
      </c>
      <c r="C21" s="11"/>
      <c r="D21" s="10" t="s">
        <v>18</v>
      </c>
      <c r="E21" s="11"/>
      <c r="F21" s="11"/>
      <c r="G21" s="11"/>
      <c r="H21" s="11"/>
      <c r="I21" s="11"/>
      <c r="J21" s="11"/>
      <c r="K21" s="12"/>
      <c r="L21" s="13"/>
      <c r="M21" s="13"/>
    </row>
    <row r="22" spans="1:13" s="14" customFormat="1" ht="14.2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3"/>
      <c r="M22" s="13"/>
    </row>
    <row r="23" spans="1:13" s="14" customFormat="1" ht="14.25" customHeight="1">
      <c r="A23" s="15"/>
      <c r="B23" s="31" t="s">
        <v>19</v>
      </c>
      <c r="C23" s="32"/>
      <c r="D23" s="16" t="s">
        <v>5</v>
      </c>
      <c r="E23" s="33"/>
      <c r="F23" s="16" t="s">
        <v>20</v>
      </c>
      <c r="G23" s="33"/>
      <c r="H23" s="16" t="s">
        <v>21</v>
      </c>
      <c r="I23" s="33"/>
      <c r="J23" s="16" t="s">
        <v>22</v>
      </c>
      <c r="K23" s="34"/>
      <c r="L23" s="35"/>
      <c r="M23" s="35"/>
    </row>
    <row r="24" spans="1:13" s="14" customFormat="1" ht="14.25" customHeight="1">
      <c r="A24" s="15"/>
      <c r="B24" s="36"/>
      <c r="C24" s="37"/>
      <c r="D24" s="33"/>
      <c r="E24" s="33"/>
      <c r="F24" s="33"/>
      <c r="G24" s="33"/>
      <c r="H24" s="33"/>
      <c r="I24" s="33"/>
      <c r="J24" s="33"/>
      <c r="K24" s="34"/>
      <c r="L24" s="35"/>
      <c r="M24" s="35"/>
    </row>
    <row r="25" spans="1:13" s="14" customFormat="1" ht="14.25" customHeight="1">
      <c r="A25" s="15"/>
      <c r="B25" s="16" t="s">
        <v>9</v>
      </c>
      <c r="C25" s="16" t="s">
        <v>10</v>
      </c>
      <c r="D25" s="16" t="s">
        <v>9</v>
      </c>
      <c r="E25" s="16" t="s">
        <v>10</v>
      </c>
      <c r="F25" s="16" t="s">
        <v>11</v>
      </c>
      <c r="G25" s="16" t="s">
        <v>10</v>
      </c>
      <c r="H25" s="16" t="s">
        <v>11</v>
      </c>
      <c r="I25" s="16" t="s">
        <v>10</v>
      </c>
      <c r="J25" s="16" t="s">
        <v>11</v>
      </c>
      <c r="K25" s="38" t="s">
        <v>10</v>
      </c>
      <c r="L25" s="19"/>
      <c r="M25" s="19"/>
    </row>
    <row r="26" spans="1:13" s="14" customFormat="1" ht="14.25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3"/>
      <c r="M26" s="13"/>
    </row>
    <row r="27" spans="1:14" ht="6.75" customHeight="1">
      <c r="A27" s="39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</row>
    <row r="28" spans="1:14" ht="12" customHeight="1">
      <c r="A28" s="20" t="s">
        <v>12</v>
      </c>
      <c r="B28" s="24">
        <v>832682</v>
      </c>
      <c r="C28" s="26">
        <v>5034390</v>
      </c>
      <c r="D28" s="25">
        <f>SUM(F28,H28,J28)</f>
        <v>223271</v>
      </c>
      <c r="E28" s="25">
        <f>SUM(G28,I28,K28)</f>
        <v>628577</v>
      </c>
      <c r="F28" s="26">
        <v>314</v>
      </c>
      <c r="G28" s="26">
        <v>2693</v>
      </c>
      <c r="H28" s="26">
        <v>3641</v>
      </c>
      <c r="I28" s="26">
        <v>18120</v>
      </c>
      <c r="J28" s="26">
        <v>219316</v>
      </c>
      <c r="K28" s="26">
        <v>607764</v>
      </c>
      <c r="M28" s="27"/>
      <c r="N28" s="23"/>
    </row>
    <row r="29" spans="1:14" ht="12" customHeight="1">
      <c r="A29" s="20"/>
      <c r="B29" s="24"/>
      <c r="C29" s="26"/>
      <c r="D29" s="25"/>
      <c r="E29" s="25"/>
      <c r="F29" s="26"/>
      <c r="G29" s="26"/>
      <c r="H29" s="26"/>
      <c r="I29" s="26"/>
      <c r="J29" s="26"/>
      <c r="K29" s="26"/>
      <c r="M29" s="28"/>
      <c r="N29" s="23"/>
    </row>
    <row r="30" spans="1:14" ht="12" customHeight="1">
      <c r="A30" s="20" t="s">
        <v>13</v>
      </c>
      <c r="B30" s="24">
        <v>844825</v>
      </c>
      <c r="C30" s="26">
        <v>5134813</v>
      </c>
      <c r="D30" s="25">
        <f>SUM(F30,H30,J30)</f>
        <v>221729</v>
      </c>
      <c r="E30" s="25">
        <f>SUM(G30,I30,K30)</f>
        <v>625285</v>
      </c>
      <c r="F30" s="26">
        <v>303</v>
      </c>
      <c r="G30" s="26">
        <v>2630</v>
      </c>
      <c r="H30" s="26">
        <v>2395</v>
      </c>
      <c r="I30" s="26">
        <v>12165</v>
      </c>
      <c r="J30" s="26">
        <v>219031</v>
      </c>
      <c r="K30" s="26">
        <v>610490</v>
      </c>
      <c r="M30" s="27"/>
      <c r="N30" s="23"/>
    </row>
    <row r="31" spans="1:14" ht="12" customHeight="1">
      <c r="A31" s="20"/>
      <c r="B31" s="24"/>
      <c r="C31" s="26"/>
      <c r="D31" s="25"/>
      <c r="E31" s="25"/>
      <c r="F31" s="26"/>
      <c r="G31" s="26"/>
      <c r="H31" s="26"/>
      <c r="I31" s="26"/>
      <c r="J31" s="26"/>
      <c r="K31" s="26"/>
      <c r="M31" s="28"/>
      <c r="N31" s="23"/>
    </row>
    <row r="32" spans="1:14" ht="12" customHeight="1">
      <c r="A32" s="20" t="s">
        <v>14</v>
      </c>
      <c r="B32" s="24">
        <v>848743</v>
      </c>
      <c r="C32" s="26">
        <v>5157086</v>
      </c>
      <c r="D32" s="25">
        <f>SUM(F32,H32,J32)</f>
        <v>218326</v>
      </c>
      <c r="E32" s="25">
        <f>SUM(G32,I32,K32)</f>
        <v>613508</v>
      </c>
      <c r="F32" s="26">
        <v>219</v>
      </c>
      <c r="G32" s="26">
        <v>1904</v>
      </c>
      <c r="H32" s="26">
        <v>2401</v>
      </c>
      <c r="I32" s="26">
        <v>12424</v>
      </c>
      <c r="J32" s="26">
        <v>215706</v>
      </c>
      <c r="K32" s="26">
        <v>599180</v>
      </c>
      <c r="M32" s="27"/>
      <c r="N32" s="23"/>
    </row>
    <row r="33" spans="1:14" ht="12" customHeight="1">
      <c r="A33" s="40"/>
      <c r="B33" s="24"/>
      <c r="C33" s="26"/>
      <c r="D33" s="25"/>
      <c r="E33" s="25"/>
      <c r="F33" s="26"/>
      <c r="G33" s="26"/>
      <c r="H33" s="26"/>
      <c r="I33" s="26"/>
      <c r="J33" s="26"/>
      <c r="K33" s="26"/>
      <c r="M33" s="28"/>
      <c r="N33" s="23"/>
    </row>
    <row r="34" spans="1:14" ht="12" customHeight="1">
      <c r="A34" s="20" t="s">
        <v>15</v>
      </c>
      <c r="B34" s="24">
        <v>851303</v>
      </c>
      <c r="C34" s="26">
        <v>5174320</v>
      </c>
      <c r="D34" s="25">
        <f>SUM(F34,H34,J34)</f>
        <v>217067</v>
      </c>
      <c r="E34" s="25">
        <f>SUM(G34,I34,K34)</f>
        <v>611401</v>
      </c>
      <c r="F34" s="26">
        <v>220</v>
      </c>
      <c r="G34" s="26">
        <v>1905</v>
      </c>
      <c r="H34" s="26">
        <v>2418</v>
      </c>
      <c r="I34" s="26">
        <v>12531</v>
      </c>
      <c r="J34" s="26">
        <v>214429</v>
      </c>
      <c r="K34" s="26">
        <v>596965</v>
      </c>
      <c r="L34" s="28"/>
      <c r="M34" s="28"/>
      <c r="N34" s="23"/>
    </row>
    <row r="35" spans="1:14" ht="12" customHeight="1">
      <c r="A35" s="40"/>
      <c r="B35" s="26"/>
      <c r="C35" s="26"/>
      <c r="D35" s="25"/>
      <c r="E35" s="25"/>
      <c r="F35" s="26"/>
      <c r="G35" s="26"/>
      <c r="H35" s="26"/>
      <c r="I35" s="26"/>
      <c r="J35" s="26"/>
      <c r="K35" s="26"/>
      <c r="L35" s="28"/>
      <c r="M35" s="28"/>
      <c r="N35" s="23"/>
    </row>
    <row r="36" spans="1:14" ht="12" customHeight="1">
      <c r="A36" s="20" t="s">
        <v>16</v>
      </c>
      <c r="B36" s="24">
        <v>854233</v>
      </c>
      <c r="C36" s="26">
        <v>5191787</v>
      </c>
      <c r="D36" s="25">
        <f>SUM(F36,H36,J36)</f>
        <v>215783</v>
      </c>
      <c r="E36" s="25">
        <f>SUM(G36,I36,K36)</f>
        <v>607271</v>
      </c>
      <c r="F36" s="26">
        <v>239</v>
      </c>
      <c r="G36" s="26">
        <v>2060</v>
      </c>
      <c r="H36" s="26">
        <v>2521</v>
      </c>
      <c r="I36" s="26">
        <v>13013</v>
      </c>
      <c r="J36" s="26">
        <v>213023</v>
      </c>
      <c r="K36" s="26">
        <v>592198</v>
      </c>
      <c r="L36" s="28"/>
      <c r="M36" s="28"/>
      <c r="N36" s="23"/>
    </row>
    <row r="37" spans="1:14" ht="6.75" customHeight="1" thickBot="1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3"/>
      <c r="M37" s="23"/>
      <c r="N37" s="23"/>
    </row>
    <row r="38" spans="1:13" ht="18" customHeight="1">
      <c r="A38" s="42" t="s">
        <v>23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4"/>
    </row>
  </sheetData>
  <sheetProtection/>
  <mergeCells count="38">
    <mergeCell ref="K25:K26"/>
    <mergeCell ref="A38:K38"/>
    <mergeCell ref="J23:K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I8:I9"/>
    <mergeCell ref="J8:J9"/>
    <mergeCell ref="K8:K9"/>
    <mergeCell ref="A21:A26"/>
    <mergeCell ref="B21:C22"/>
    <mergeCell ref="D21:K22"/>
    <mergeCell ref="B23:C24"/>
    <mergeCell ref="D23:E24"/>
    <mergeCell ref="F23:G24"/>
    <mergeCell ref="H23:I24"/>
    <mergeCell ref="C8:C9"/>
    <mergeCell ref="D8:D9"/>
    <mergeCell ref="E8:E9"/>
    <mergeCell ref="F8:F9"/>
    <mergeCell ref="G8:G9"/>
    <mergeCell ref="H8:H9"/>
    <mergeCell ref="A1:K1"/>
    <mergeCell ref="A2:K2"/>
    <mergeCell ref="A4:A9"/>
    <mergeCell ref="B4:C7"/>
    <mergeCell ref="D4:K5"/>
    <mergeCell ref="D6:E7"/>
    <mergeCell ref="F6:G7"/>
    <mergeCell ref="H6:I7"/>
    <mergeCell ref="J6:K7"/>
    <mergeCell ref="B8:B9"/>
  </mergeCells>
  <dataValidations count="1">
    <dataValidation type="custom" allowBlank="1" showInputMessage="1" showErrorMessage="1" promptTitle="合計" prompt="数式があります" errorTitle="合計" error="数値の入力はできません。" sqref="D11:E11">
      <formula1>"SUM"</formula1>
    </dataValidation>
  </dataValidations>
  <printOptions/>
  <pageMargins left="0.3937007874015748" right="0.3937007874015748" top="0.984251968503937" bottom="0.6299212598425197" header="0.5118110236220472" footer="0"/>
  <pageSetup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2016-06-24T01:54:12Z</dcterms:created>
  <dcterms:modified xsi:type="dcterms:W3CDTF">2016-06-24T01:54:51Z</dcterms:modified>
  <cp:category/>
  <cp:version/>
  <cp:contentType/>
  <cp:contentStatus/>
</cp:coreProperties>
</file>