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<sst xmlns="http://schemas.openxmlformats.org/spreadsheetml/2006/main" count="71" uniqueCount="66">
  <si>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 xml:space="preserve">   45   都内市区別事業所数、従業者数</t>
  </si>
  <si>
    <t xml:space="preserve">平成26年7月1日現在  </t>
  </si>
  <si>
    <t>地　　　　　　　　域</t>
  </si>
  <si>
    <t>事業所数</t>
  </si>
  <si>
    <t>従業者数</t>
  </si>
  <si>
    <t>総　　　数</t>
  </si>
  <si>
    <t>第1次産業</t>
  </si>
  <si>
    <t>第2次産業</t>
  </si>
  <si>
    <t>第3次産業</t>
  </si>
  <si>
    <t>総　　　　　数</t>
  </si>
  <si>
    <t>区　　　　　部</t>
  </si>
  <si>
    <t>市　　　　　部</t>
  </si>
  <si>
    <t>郡　　　　　部</t>
  </si>
  <si>
    <t>島　　　　　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</si>
  <si>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</si>
  <si>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</si>
  <si>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</si>
  <si>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</si>
  <si>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</si>
  <si>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</si>
  <si>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</si>
  <si>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</si>
  <si>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</si>
  <si>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</si>
  <si>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</si>
  <si>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</si>
  <si>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</si>
  <si>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</si>
  <si>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</si>
  <si>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</si>
  <si>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</si>
  <si>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</si>
  <si>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</si>
  <si>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</si>
  <si>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</si>
  <si>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</si>
  <si>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</si>
  <si>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境界未定地域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</si>
  <si>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</si>
  <si>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</si>
  <si>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</si>
  <si>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</si>
  <si>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</si>
  <si>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</si>
  <si>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</si>
  <si>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</si>
  <si>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</si>
  <si>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</si>
  <si>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</si>
  <si>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</si>
  <si>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</si>
  <si>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</si>
  <si>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</si>
  <si>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</si>
  <si>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</si>
  <si>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</si>
  <si>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</si>
  <si>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</si>
  <si>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</si>
  <si>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</si>
  <si>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</si>
  <si>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</si>
  <si>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</si>
  <si>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</si>
  <si>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 xml:space="preserve">  資料：「経済センサス‐基礎調査報告」</t>
  </si>
  <si>
    <t xml:space="preserve">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</si>
</sst>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#\ ###\ ##0"/>
    <numFmt numFmtId="178" formatCode="###,###,##0;&quot;-&quot;##,##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1"/>
      <color indexed="8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10.5"/>
      <name val="ＭＳ 明朝"/>
      <family val="1"/>
    </font>
    <font>
      <sz val="11"/>
      <color indexed="8"/>
      <name val="ｺﾞｼｯｸ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16" fillId="0" borderId="0" xfId="60" applyNumberFormat="1" applyFont="1" applyFill="1" applyBorder="1" applyAlignment="1" applyProtection="1">
      <alignment horizontal="left"/>
      <protection/>
    </xf>
    <xf numFmtId="0" fontId="16" fillId="0" borderId="0" xfId="60" applyNumberFormat="1" applyFont="1" applyFill="1" applyBorder="1" applyAlignment="1" applyProtection="1" quotePrefix="1">
      <alignment horizontal="left"/>
      <protection/>
    </xf>
    <xf numFmtId="0" fontId="21" fillId="0" borderId="0" xfId="60" applyNumberFormat="1" applyFont="1" applyFill="1" applyBorder="1" applyAlignment="1" applyProtection="1" quotePrefix="1">
      <alignment horizontal="left"/>
      <protection/>
    </xf>
    <xf numFmtId="0" fontId="22" fillId="0" borderId="0" xfId="60" applyNumberFormat="1" applyFont="1" applyFill="1">
      <alignment/>
      <protection/>
    </xf>
    <xf numFmtId="0" fontId="23" fillId="0" borderId="0" xfId="60" applyNumberFormat="1" applyFont="1" applyFill="1" applyBorder="1" applyAlignment="1" applyProtection="1">
      <alignment horizontal="right"/>
      <protection/>
    </xf>
    <xf numFmtId="0" fontId="23" fillId="0" borderId="0" xfId="60" applyNumberFormat="1" applyFont="1" applyFill="1" applyBorder="1" applyAlignment="1" applyProtection="1" quotePrefix="1">
      <alignment horizontal="right"/>
      <protection/>
    </xf>
    <xf numFmtId="0" fontId="23" fillId="0" borderId="0" xfId="60" applyNumberFormat="1" applyFont="1" applyFill="1" applyBorder="1" applyAlignment="1" applyProtection="1" quotePrefix="1">
      <alignment horizontal="right"/>
      <protection/>
    </xf>
    <xf numFmtId="0" fontId="23" fillId="0" borderId="0" xfId="60" applyNumberFormat="1" applyFont="1" applyFill="1" applyBorder="1" applyAlignment="1" applyProtection="1" quotePrefix="1">
      <alignment/>
      <protection/>
    </xf>
    <xf numFmtId="176" fontId="22" fillId="0" borderId="0" xfId="60" applyNumberFormat="1" applyFont="1" applyFill="1">
      <alignment/>
      <protection/>
    </xf>
    <xf numFmtId="0" fontId="23" fillId="0" borderId="10" xfId="60" applyNumberFormat="1" applyFont="1" applyFill="1" applyBorder="1" applyAlignment="1" applyProtection="1">
      <alignment horizontal="center" vertical="center"/>
      <protection/>
    </xf>
    <xf numFmtId="0" fontId="23" fillId="0" borderId="10" xfId="60" applyNumberFormat="1" applyFont="1" applyFill="1" applyBorder="1" applyAlignment="1" applyProtection="1">
      <alignment horizontal="distributed" vertical="center"/>
      <protection/>
    </xf>
    <xf numFmtId="0" fontId="18" fillId="0" borderId="10" xfId="60" applyFill="1" applyBorder="1" applyAlignment="1">
      <alignment horizontal="distributed" vertical="center"/>
      <protection/>
    </xf>
    <xf numFmtId="0" fontId="23" fillId="0" borderId="11" xfId="60" applyNumberFormat="1" applyFont="1" applyFill="1" applyBorder="1" applyAlignment="1" applyProtection="1" quotePrefix="1">
      <alignment horizontal="center" vertical="center"/>
      <protection/>
    </xf>
    <xf numFmtId="176" fontId="23" fillId="0" borderId="12" xfId="60" applyNumberFormat="1" applyFont="1" applyFill="1" applyBorder="1" applyAlignment="1" applyProtection="1">
      <alignment horizontal="distributed" vertical="center"/>
      <protection/>
    </xf>
    <xf numFmtId="176" fontId="23" fillId="0" borderId="12" xfId="60" applyNumberFormat="1" applyFont="1" applyFill="1" applyBorder="1" applyAlignment="1" applyProtection="1" quotePrefix="1">
      <alignment horizontal="distributed" vertical="center"/>
      <protection/>
    </xf>
    <xf numFmtId="176" fontId="23" fillId="0" borderId="13" xfId="60" applyNumberFormat="1" applyFont="1" applyFill="1" applyBorder="1" applyAlignment="1" applyProtection="1" quotePrefix="1">
      <alignment horizontal="distributed" vertical="center"/>
      <protection/>
    </xf>
    <xf numFmtId="0" fontId="23" fillId="0" borderId="0" xfId="60" applyNumberFormat="1" applyFont="1" applyFill="1" applyBorder="1" applyAlignment="1" applyProtection="1" quotePrefix="1">
      <alignment horizontal="distributed" vertical="center"/>
      <protection/>
    </xf>
    <xf numFmtId="0" fontId="23" fillId="0" borderId="0" xfId="60" applyNumberFormat="1" applyFont="1" applyFill="1" applyBorder="1" applyAlignment="1" applyProtection="1" quotePrefix="1">
      <alignment horizontal="center" vertical="center"/>
      <protection/>
    </xf>
    <xf numFmtId="0" fontId="18" fillId="0" borderId="0" xfId="60" applyFill="1" applyBorder="1" applyAlignment="1">
      <alignment horizontal="distributed" vertical="center"/>
      <protection/>
    </xf>
    <xf numFmtId="0" fontId="23" fillId="0" borderId="14" xfId="60" applyNumberFormat="1" applyFont="1" applyFill="1" applyBorder="1" applyAlignment="1" applyProtection="1" quotePrefix="1">
      <alignment horizontal="center" vertical="center"/>
      <protection/>
    </xf>
    <xf numFmtId="176" fontId="23" fillId="0" borderId="15" xfId="60" applyNumberFormat="1" applyFont="1" applyFill="1" applyBorder="1" applyAlignment="1" applyProtection="1">
      <alignment horizontal="distributed" vertical="center"/>
      <protection/>
    </xf>
    <xf numFmtId="176" fontId="23" fillId="0" borderId="15" xfId="60" applyNumberFormat="1" applyFont="1" applyFill="1" applyBorder="1" applyAlignment="1" applyProtection="1" quotePrefix="1">
      <alignment horizontal="distributed" vertical="center"/>
      <protection/>
    </xf>
    <xf numFmtId="176" fontId="23" fillId="0" borderId="16" xfId="60" applyNumberFormat="1" applyFont="1" applyFill="1" applyBorder="1" applyAlignment="1" applyProtection="1" quotePrefix="1">
      <alignment horizontal="distributed" vertical="center"/>
      <protection/>
    </xf>
    <xf numFmtId="176" fontId="23" fillId="0" borderId="15" xfId="60" applyNumberFormat="1" applyFont="1" applyFill="1" applyBorder="1" applyAlignment="1" applyProtection="1">
      <alignment horizontal="center" vertical="center"/>
      <protection/>
    </xf>
    <xf numFmtId="176" fontId="23" fillId="0" borderId="16" xfId="60" applyNumberFormat="1" applyFont="1" applyFill="1" applyBorder="1" applyAlignment="1" applyProtection="1">
      <alignment horizontal="distributed" vertical="center"/>
      <protection/>
    </xf>
    <xf numFmtId="0" fontId="23" fillId="0" borderId="0" xfId="60" applyNumberFormat="1" applyFont="1" applyFill="1" applyBorder="1" applyAlignment="1" applyProtection="1">
      <alignment horizontal="distributed" vertical="center"/>
      <protection/>
    </xf>
    <xf numFmtId="0" fontId="23" fillId="0" borderId="17" xfId="60" applyNumberFormat="1" applyFont="1" applyFill="1" applyBorder="1" applyAlignment="1" applyProtection="1" quotePrefix="1">
      <alignment horizontal="center" vertical="center"/>
      <protection/>
    </xf>
    <xf numFmtId="0" fontId="18" fillId="0" borderId="17" xfId="60" applyFill="1" applyBorder="1" applyAlignment="1">
      <alignment horizontal="distributed" vertical="center"/>
      <protection/>
    </xf>
    <xf numFmtId="0" fontId="23" fillId="0" borderId="18" xfId="60" applyNumberFormat="1" applyFont="1" applyFill="1" applyBorder="1" applyAlignment="1" applyProtection="1" quotePrefix="1">
      <alignment horizontal="center" vertical="center"/>
      <protection/>
    </xf>
    <xf numFmtId="176" fontId="23" fillId="0" borderId="15" xfId="60" applyNumberFormat="1" applyFont="1" applyFill="1" applyBorder="1" applyAlignment="1" applyProtection="1" quotePrefix="1">
      <alignment horizontal="center" vertical="center"/>
      <protection/>
    </xf>
    <xf numFmtId="0" fontId="22" fillId="0" borderId="0" xfId="60" applyNumberFormat="1" applyFont="1" applyFill="1" applyBorder="1">
      <alignment/>
      <protection/>
    </xf>
    <xf numFmtId="0" fontId="23" fillId="0" borderId="0" xfId="60" applyNumberFormat="1" applyFont="1" applyFill="1" applyBorder="1" applyAlignment="1" applyProtection="1">
      <alignment/>
      <protection/>
    </xf>
    <xf numFmtId="176" fontId="23" fillId="0" borderId="19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>
      <alignment/>
      <protection/>
    </xf>
    <xf numFmtId="177" fontId="23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>
      <alignment/>
      <protection/>
    </xf>
    <xf numFmtId="0" fontId="23" fillId="0" borderId="0" xfId="60" applyNumberFormat="1" applyFont="1" applyFill="1" applyBorder="1" applyAlignment="1" applyProtection="1">
      <alignment horizontal="distributed"/>
      <protection/>
    </xf>
    <xf numFmtId="0" fontId="23" fillId="0" borderId="0" xfId="60" applyNumberFormat="1" applyFont="1" applyFill="1" applyBorder="1" applyAlignment="1" applyProtection="1" quotePrefix="1">
      <alignment horizontal="distributed"/>
      <protection/>
    </xf>
    <xf numFmtId="176" fontId="23" fillId="0" borderId="19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177" fontId="22" fillId="0" borderId="0" xfId="60" applyNumberFormat="1" applyFont="1" applyFill="1">
      <alignment/>
      <protection/>
    </xf>
    <xf numFmtId="177" fontId="23" fillId="0" borderId="0" xfId="60" applyNumberFormat="1" applyFont="1" applyFill="1" applyBorder="1" applyAlignment="1" applyProtection="1" quotePrefix="1">
      <alignment horizontal="right"/>
      <protection/>
    </xf>
    <xf numFmtId="0" fontId="22" fillId="0" borderId="0" xfId="60" applyNumberFormat="1" applyFont="1" applyFill="1" applyBorder="1" applyAlignment="1">
      <alignment horizontal="distributed"/>
      <protection/>
    </xf>
    <xf numFmtId="0" fontId="23" fillId="0" borderId="0" xfId="60" applyNumberFormat="1" applyFont="1" applyFill="1" applyBorder="1" applyAlignment="1" applyProtection="1">
      <alignment horizontal="distributed"/>
      <protection/>
    </xf>
    <xf numFmtId="0" fontId="22" fillId="0" borderId="0" xfId="60" applyNumberFormat="1" applyFont="1" applyFill="1" applyBorder="1" applyAlignment="1">
      <alignment horizontal="distributed"/>
      <protection/>
    </xf>
    <xf numFmtId="177" fontId="22" fillId="0" borderId="0" xfId="62" applyNumberFormat="1" applyFont="1" applyFill="1" applyAlignment="1" quotePrefix="1">
      <alignment horizontal="right"/>
      <protection/>
    </xf>
    <xf numFmtId="177" fontId="22" fillId="0" borderId="0" xfId="62" applyNumberFormat="1" applyFont="1" applyFill="1" applyBorder="1" applyAlignment="1" quotePrefix="1">
      <alignment horizontal="right"/>
      <protection/>
    </xf>
    <xf numFmtId="177" fontId="22" fillId="0" borderId="0" xfId="62" applyNumberFormat="1" applyFont="1" applyFill="1" applyBorder="1" applyAlignment="1">
      <alignment/>
      <protection/>
    </xf>
    <xf numFmtId="177" fontId="22" fillId="0" borderId="0" xfId="62" applyNumberFormat="1" applyFont="1" applyFill="1" applyAlignment="1">
      <alignment horizontal="right"/>
      <protection/>
    </xf>
    <xf numFmtId="177" fontId="22" fillId="0" borderId="0" xfId="62" applyNumberFormat="1" applyFont="1" applyFill="1" applyBorder="1" applyAlignment="1">
      <alignment horizontal="right"/>
      <protection/>
    </xf>
    <xf numFmtId="0" fontId="25" fillId="0" borderId="0" xfId="60" applyNumberFormat="1" applyFont="1" applyFill="1">
      <alignment/>
      <protection/>
    </xf>
    <xf numFmtId="0" fontId="25" fillId="0" borderId="0" xfId="60" applyNumberFormat="1" applyFont="1" applyFill="1" applyBorder="1" applyAlignment="1">
      <alignment horizontal="distributed"/>
      <protection/>
    </xf>
    <xf numFmtId="0" fontId="26" fillId="0" borderId="0" xfId="60" applyNumberFormat="1" applyFont="1" applyFill="1" applyBorder="1" applyAlignment="1" applyProtection="1">
      <alignment horizontal="distributed"/>
      <protection/>
    </xf>
    <xf numFmtId="0" fontId="26" fillId="0" borderId="0" xfId="60" applyNumberFormat="1" applyFont="1" applyFill="1" applyBorder="1" applyAlignment="1" applyProtection="1" quotePrefix="1">
      <alignment/>
      <protection/>
    </xf>
    <xf numFmtId="176" fontId="27" fillId="0" borderId="19" xfId="60" applyNumberFormat="1" applyFont="1" applyFill="1" applyBorder="1" applyAlignment="1" applyProtection="1" quotePrefix="1">
      <alignment horizontal="right"/>
      <protection/>
    </xf>
    <xf numFmtId="177" fontId="28" fillId="0" borderId="0" xfId="62" applyNumberFormat="1" applyFont="1" applyFill="1" applyAlignment="1" quotePrefix="1">
      <alignment horizontal="right"/>
      <protection/>
    </xf>
    <xf numFmtId="177" fontId="28" fillId="0" borderId="0" xfId="62" applyNumberFormat="1" applyFont="1" applyFill="1" applyBorder="1" applyAlignment="1" quotePrefix="1">
      <alignment horizontal="right"/>
      <protection/>
    </xf>
    <xf numFmtId="177" fontId="25" fillId="0" borderId="0" xfId="62" applyNumberFormat="1" applyFont="1" applyFill="1" applyBorder="1" applyAlignment="1">
      <alignment/>
      <protection/>
    </xf>
    <xf numFmtId="177" fontId="27" fillId="0" borderId="0" xfId="60" applyNumberFormat="1" applyFont="1" applyFill="1" applyBorder="1" applyAlignment="1" applyProtection="1" quotePrefix="1">
      <alignment horizontal="right"/>
      <protection/>
    </xf>
    <xf numFmtId="49" fontId="25" fillId="0" borderId="0" xfId="60" applyNumberFormat="1" applyFont="1" applyFill="1">
      <alignment/>
      <protection/>
    </xf>
    <xf numFmtId="0" fontId="29" fillId="0" borderId="0" xfId="60" applyNumberFormat="1" applyFont="1" applyFill="1" applyBorder="1" applyAlignment="1" applyProtection="1" quotePrefix="1">
      <alignment/>
      <protection/>
    </xf>
    <xf numFmtId="0" fontId="22" fillId="0" borderId="20" xfId="60" applyNumberFormat="1" applyFont="1" applyFill="1" applyBorder="1">
      <alignment/>
      <protection/>
    </xf>
    <xf numFmtId="0" fontId="23" fillId="0" borderId="20" xfId="60" applyNumberFormat="1" applyFont="1" applyFill="1" applyBorder="1" applyAlignment="1" applyProtection="1">
      <alignment/>
      <protection/>
    </xf>
    <xf numFmtId="176" fontId="23" fillId="0" borderId="21" xfId="60" applyNumberFormat="1" applyFont="1" applyFill="1" applyBorder="1" applyAlignment="1" applyProtection="1">
      <alignment/>
      <protection/>
    </xf>
    <xf numFmtId="176" fontId="23" fillId="0" borderId="20" xfId="60" applyNumberFormat="1" applyFont="1" applyFill="1" applyBorder="1" applyAlignment="1" applyProtection="1">
      <alignment/>
      <protection/>
    </xf>
    <xf numFmtId="178" fontId="24" fillId="0" borderId="0" xfId="62" applyNumberFormat="1" applyFont="1" applyFill="1" applyAlignment="1" quotePrefix="1">
      <alignment horizontal="right"/>
      <protection/>
    </xf>
    <xf numFmtId="49" fontId="23" fillId="0" borderId="10" xfId="60" applyNumberFormat="1" applyFont="1" applyFill="1" applyBorder="1" applyAlignment="1" applyProtection="1">
      <alignment horizontal="left"/>
      <protection/>
    </xf>
    <xf numFmtId="49" fontId="23" fillId="0" borderId="10" xfId="60" applyNumberFormat="1" applyFont="1" applyFill="1" applyBorder="1" applyAlignment="1" applyProtection="1" quotePrefix="1">
      <alignment horizontal="left"/>
      <protection/>
    </xf>
    <xf numFmtId="49" fontId="23" fillId="0" borderId="0" xfId="60" applyNumberFormat="1" applyFont="1" applyFill="1" applyBorder="1" applyAlignment="1" applyProtection="1" quotePrefix="1">
      <alignment horizontal="left"/>
      <protection/>
    </xf>
    <xf numFmtId="0" fontId="22" fillId="0" borderId="0" xfId="60" applyNumberFormat="1" applyFont="1" applyFill="1" applyAlignment="1">
      <alignment/>
      <protection/>
    </xf>
    <xf numFmtId="0" fontId="18" fillId="0" borderId="0" xfId="60" applyAlignment="1">
      <alignment/>
      <protection/>
    </xf>
    <xf numFmtId="177" fontId="22" fillId="0" borderId="0" xfId="60" applyNumberFormat="1" applyFont="1" applyFill="1" applyBorder="1">
      <alignment/>
      <protection/>
    </xf>
    <xf numFmtId="176" fontId="22" fillId="0" borderId="0" xfId="60" applyNumberFormat="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77"/>
  <sheetViews>
    <sheetView showGridLines="0" tabSelected="1" zoomScalePageLayoutView="0" workbookViewId="0" topLeftCell="A4">
      <selection activeCell="M5" sqref="M5"/>
    </sheetView>
  </sheetViews>
  <sheetFormatPr defaultColWidth="9.140625" defaultRowHeight="15"/>
  <cols>
    <col min="1" max="1" width="1.421875" style="4" customWidth="1"/>
    <col min="2" max="2" width="2.421875" style="4" customWidth="1"/>
    <col min="3" max="3" width="18.57421875" style="4" customWidth="1"/>
    <col min="4" max="4" width="1.421875" style="4" customWidth="1"/>
    <col min="5" max="5" width="11.7109375" style="9" customWidth="1"/>
    <col min="6" max="8" width="11.421875" style="9" customWidth="1"/>
    <col min="9" max="9" width="11.7109375" style="9" customWidth="1"/>
    <col min="10" max="12" width="11.421875" style="9" customWidth="1"/>
    <col min="13" max="14" width="11.140625" style="41" customWidth="1"/>
    <col min="15" max="16384" width="9.00390625" style="36" customWidth="1"/>
  </cols>
  <sheetData>
    <row r="1" spans="1:14" s="4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s="4" customFormat="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3:12" s="4" customFormat="1" ht="4.5" customHeight="1" thickBot="1">
      <c r="C3" s="8"/>
      <c r="D3" s="8"/>
      <c r="E3" s="9"/>
      <c r="F3" s="9"/>
      <c r="G3" s="9"/>
      <c r="H3" s="9"/>
      <c r="I3" s="9"/>
      <c r="J3" s="9"/>
      <c r="K3" s="9"/>
      <c r="L3" s="9"/>
    </row>
    <row r="4" spans="1:14" s="4" customFormat="1" ht="14.25" customHeight="1">
      <c r="A4" s="10" t="s">
        <v>2</v>
      </c>
      <c r="B4" s="11" t="s">
        <v>2</v>
      </c>
      <c r="C4" s="12"/>
      <c r="D4" s="13"/>
      <c r="E4" s="14" t="s">
        <v>3</v>
      </c>
      <c r="F4" s="14"/>
      <c r="G4" s="14"/>
      <c r="H4" s="14"/>
      <c r="I4" s="14" t="s">
        <v>4</v>
      </c>
      <c r="J4" s="15"/>
      <c r="K4" s="15"/>
      <c r="L4" s="16"/>
      <c r="M4" s="17"/>
      <c r="N4" s="17"/>
    </row>
    <row r="5" spans="1:14" s="4" customFormat="1" ht="14.25" customHeight="1">
      <c r="A5" s="18"/>
      <c r="B5" s="19"/>
      <c r="C5" s="19"/>
      <c r="D5" s="20"/>
      <c r="E5" s="21"/>
      <c r="F5" s="21"/>
      <c r="G5" s="21"/>
      <c r="H5" s="21"/>
      <c r="I5" s="22"/>
      <c r="J5" s="22"/>
      <c r="K5" s="22"/>
      <c r="L5" s="23"/>
      <c r="M5" s="17"/>
      <c r="N5" s="17"/>
    </row>
    <row r="6" spans="1:14" s="4" customFormat="1" ht="14.25" customHeight="1">
      <c r="A6" s="18"/>
      <c r="B6" s="19"/>
      <c r="C6" s="19"/>
      <c r="D6" s="20"/>
      <c r="E6" s="24" t="s">
        <v>5</v>
      </c>
      <c r="F6" s="21" t="s">
        <v>6</v>
      </c>
      <c r="G6" s="21" t="s">
        <v>7</v>
      </c>
      <c r="H6" s="21" t="s">
        <v>8</v>
      </c>
      <c r="I6" s="24" t="s">
        <v>5</v>
      </c>
      <c r="J6" s="21" t="s">
        <v>6</v>
      </c>
      <c r="K6" s="21" t="s">
        <v>7</v>
      </c>
      <c r="L6" s="25" t="s">
        <v>8</v>
      </c>
      <c r="M6" s="26"/>
      <c r="N6" s="26"/>
    </row>
    <row r="7" spans="1:14" s="4" customFormat="1" ht="14.25" customHeight="1">
      <c r="A7" s="27"/>
      <c r="B7" s="28"/>
      <c r="C7" s="28"/>
      <c r="D7" s="29"/>
      <c r="E7" s="30"/>
      <c r="F7" s="22"/>
      <c r="G7" s="22"/>
      <c r="H7" s="22"/>
      <c r="I7" s="30"/>
      <c r="J7" s="22"/>
      <c r="K7" s="22"/>
      <c r="L7" s="23"/>
      <c r="M7" s="17"/>
      <c r="N7" s="17"/>
    </row>
    <row r="8" spans="2:14" ht="6.75" customHeight="1">
      <c r="B8" s="31"/>
      <c r="C8" s="32"/>
      <c r="D8" s="32"/>
      <c r="E8" s="33"/>
      <c r="F8" s="34"/>
      <c r="G8" s="34"/>
      <c r="H8" s="34"/>
      <c r="I8" s="34"/>
      <c r="J8" s="34"/>
      <c r="K8" s="34"/>
      <c r="L8" s="34"/>
      <c r="M8" s="35"/>
      <c r="N8" s="35"/>
    </row>
    <row r="9" spans="2:14" ht="14.25" customHeight="1">
      <c r="B9" s="37" t="s">
        <v>9</v>
      </c>
      <c r="C9" s="38"/>
      <c r="D9" s="8"/>
      <c r="E9" s="39">
        <f>SUM(F9:H9)</f>
        <v>662360</v>
      </c>
      <c r="F9" s="40">
        <f>SUM(F11:F14)</f>
        <v>510</v>
      </c>
      <c r="G9" s="40">
        <f>SUM(G11:G14)</f>
        <v>91671</v>
      </c>
      <c r="H9" s="40">
        <f>SUM(H11:H14)</f>
        <v>570179</v>
      </c>
      <c r="I9" s="40">
        <f>SUM(J9:L9)</f>
        <v>9657306</v>
      </c>
      <c r="J9" s="40">
        <v>4151</v>
      </c>
      <c r="K9" s="40">
        <v>1181237</v>
      </c>
      <c r="L9" s="40">
        <v>8471918</v>
      </c>
      <c r="N9" s="42"/>
    </row>
    <row r="10" spans="2:14" ht="14.25" customHeight="1">
      <c r="B10" s="43"/>
      <c r="C10" s="44"/>
      <c r="D10" s="32"/>
      <c r="E10" s="33"/>
      <c r="F10" s="34"/>
      <c r="G10" s="34"/>
      <c r="H10" s="34"/>
      <c r="I10" s="34"/>
      <c r="J10" s="34"/>
      <c r="K10" s="34"/>
      <c r="L10" s="34"/>
      <c r="N10" s="35"/>
    </row>
    <row r="11" spans="2:14" ht="14.25" customHeight="1">
      <c r="B11" s="37" t="s">
        <v>10</v>
      </c>
      <c r="C11" s="45"/>
      <c r="D11" s="8"/>
      <c r="E11" s="39">
        <f>SUM(F11:H11)</f>
        <v>526748</v>
      </c>
      <c r="F11" s="40">
        <f>SUM(F16:F39)</f>
        <v>273</v>
      </c>
      <c r="G11" s="40">
        <f>SUM(G16:G39)</f>
        <v>71542</v>
      </c>
      <c r="H11" s="40">
        <f>SUM(H16:H39)</f>
        <v>454933</v>
      </c>
      <c r="I11" s="40">
        <f>SUM(J11:L11)</f>
        <v>8066791</v>
      </c>
      <c r="J11" s="40">
        <f>SUM(J16:J39)</f>
        <v>2344</v>
      </c>
      <c r="K11" s="40">
        <f>SUM(K16:K39)</f>
        <v>930402</v>
      </c>
      <c r="L11" s="40">
        <f>SUM(L16:L39)</f>
        <v>7134045</v>
      </c>
      <c r="N11" s="42"/>
    </row>
    <row r="12" spans="2:14" ht="14.25" customHeight="1">
      <c r="B12" s="37" t="s">
        <v>11</v>
      </c>
      <c r="C12" s="45"/>
      <c r="D12" s="8"/>
      <c r="E12" s="39">
        <f>SUM(F12:H12)</f>
        <v>130279</v>
      </c>
      <c r="F12" s="40">
        <f>SUM(F41:F66)</f>
        <v>208</v>
      </c>
      <c r="G12" s="40">
        <f>SUM(G41:G66)</f>
        <v>18800</v>
      </c>
      <c r="H12" s="40">
        <f>SUM(H41:H66)</f>
        <v>111271</v>
      </c>
      <c r="I12" s="40">
        <f>SUM(J12:L12)</f>
        <v>1541999</v>
      </c>
      <c r="J12" s="40">
        <f>SUM(J41:J66)</f>
        <v>1570</v>
      </c>
      <c r="K12" s="40">
        <f>SUM(K41:K66)</f>
        <v>236658</v>
      </c>
      <c r="L12" s="40">
        <f>SUM(L41:L66)</f>
        <v>1303771</v>
      </c>
      <c r="N12" s="42"/>
    </row>
    <row r="13" spans="2:14" ht="14.25" customHeight="1">
      <c r="B13" s="37" t="s">
        <v>12</v>
      </c>
      <c r="C13" s="45"/>
      <c r="D13" s="8"/>
      <c r="E13" s="39">
        <v>2908</v>
      </c>
      <c r="F13" s="40">
        <v>19</v>
      </c>
      <c r="G13" s="40">
        <v>960</v>
      </c>
      <c r="H13" s="40">
        <f>E13-(F13+G13)</f>
        <v>1929</v>
      </c>
      <c r="I13" s="40">
        <v>35083</v>
      </c>
      <c r="J13" s="40">
        <v>155</v>
      </c>
      <c r="K13" s="40">
        <v>11607</v>
      </c>
      <c r="L13" s="40">
        <f>I13-(J13+K13)</f>
        <v>23321</v>
      </c>
      <c r="N13" s="42"/>
    </row>
    <row r="14" spans="2:14" ht="14.25" customHeight="1">
      <c r="B14" s="37" t="s">
        <v>13</v>
      </c>
      <c r="C14" s="45"/>
      <c r="D14" s="8"/>
      <c r="E14" s="39">
        <v>2425</v>
      </c>
      <c r="F14" s="40">
        <v>10</v>
      </c>
      <c r="G14" s="40">
        <v>369</v>
      </c>
      <c r="H14" s="40">
        <f>E14-(F14+G14)</f>
        <v>2046</v>
      </c>
      <c r="I14" s="40">
        <v>13433</v>
      </c>
      <c r="J14" s="40">
        <v>82</v>
      </c>
      <c r="K14" s="40">
        <v>2570</v>
      </c>
      <c r="L14" s="40">
        <v>10781</v>
      </c>
      <c r="N14" s="42"/>
    </row>
    <row r="15" spans="2:14" ht="14.25" customHeight="1">
      <c r="B15" s="43"/>
      <c r="C15" s="44"/>
      <c r="D15" s="32"/>
      <c r="E15" s="33"/>
      <c r="F15" s="34"/>
      <c r="G15" s="34"/>
      <c r="H15" s="34"/>
      <c r="I15" s="34"/>
      <c r="J15" s="34"/>
      <c r="K15" s="34"/>
      <c r="L15" s="34"/>
      <c r="N15" s="35"/>
    </row>
    <row r="16" spans="2:14" ht="14.25" customHeight="1">
      <c r="B16" s="43"/>
      <c r="C16" s="44" t="s">
        <v>14</v>
      </c>
      <c r="D16" s="8"/>
      <c r="E16" s="39">
        <v>34250</v>
      </c>
      <c r="F16" s="46">
        <v>12</v>
      </c>
      <c r="G16" s="47">
        <v>2305</v>
      </c>
      <c r="H16" s="48">
        <f>E16-(F16+G16)</f>
        <v>31933</v>
      </c>
      <c r="I16" s="42">
        <v>1038143</v>
      </c>
      <c r="J16" s="47">
        <v>52</v>
      </c>
      <c r="K16" s="47">
        <v>89808</v>
      </c>
      <c r="L16" s="48">
        <f>I16-(J16+K16)</f>
        <v>948283</v>
      </c>
      <c r="N16" s="42"/>
    </row>
    <row r="17" spans="2:14" ht="14.25" customHeight="1">
      <c r="B17" s="43"/>
      <c r="C17" s="44" t="s">
        <v>15</v>
      </c>
      <c r="D17" s="8"/>
      <c r="E17" s="39">
        <v>37869</v>
      </c>
      <c r="F17" s="46">
        <v>23</v>
      </c>
      <c r="G17" s="47">
        <v>2776</v>
      </c>
      <c r="H17" s="48">
        <f aca="true" t="shared" si="0" ref="H17:H39">E17-(F17+G17)</f>
        <v>35070</v>
      </c>
      <c r="I17" s="42">
        <v>756052</v>
      </c>
      <c r="J17" s="47">
        <v>254</v>
      </c>
      <c r="K17" s="47">
        <v>68503</v>
      </c>
      <c r="L17" s="48">
        <f aca="true" t="shared" si="1" ref="L17:L39">I17-(J17+K17)</f>
        <v>687295</v>
      </c>
      <c r="N17" s="42"/>
    </row>
    <row r="18" spans="2:14" ht="14.25" customHeight="1">
      <c r="B18" s="43"/>
      <c r="C18" s="44" t="s">
        <v>16</v>
      </c>
      <c r="D18" s="8"/>
      <c r="E18" s="39">
        <v>39375</v>
      </c>
      <c r="F18" s="46">
        <v>25</v>
      </c>
      <c r="G18" s="47">
        <v>2389</v>
      </c>
      <c r="H18" s="48">
        <f t="shared" si="0"/>
        <v>36961</v>
      </c>
      <c r="I18" s="42">
        <v>1014842</v>
      </c>
      <c r="J18" s="47">
        <v>168</v>
      </c>
      <c r="K18" s="47">
        <v>108420</v>
      </c>
      <c r="L18" s="48">
        <f t="shared" si="1"/>
        <v>906254</v>
      </c>
      <c r="N18" s="42"/>
    </row>
    <row r="19" spans="2:14" ht="14.25" customHeight="1">
      <c r="B19" s="43"/>
      <c r="C19" s="44" t="s">
        <v>17</v>
      </c>
      <c r="D19" s="8"/>
      <c r="E19" s="39">
        <v>33602</v>
      </c>
      <c r="F19" s="46">
        <v>13</v>
      </c>
      <c r="G19" s="47">
        <v>2696</v>
      </c>
      <c r="H19" s="48">
        <f t="shared" si="0"/>
        <v>30893</v>
      </c>
      <c r="I19" s="42">
        <v>693036</v>
      </c>
      <c r="J19" s="47">
        <v>253</v>
      </c>
      <c r="K19" s="47">
        <v>59756</v>
      </c>
      <c r="L19" s="48">
        <f t="shared" si="1"/>
        <v>633027</v>
      </c>
      <c r="N19" s="42"/>
    </row>
    <row r="20" spans="2:14" ht="14.25" customHeight="1">
      <c r="B20" s="43"/>
      <c r="C20" s="44" t="s">
        <v>18</v>
      </c>
      <c r="D20" s="8"/>
      <c r="E20" s="39">
        <v>14316</v>
      </c>
      <c r="F20" s="49">
        <v>8</v>
      </c>
      <c r="G20" s="47">
        <v>1814</v>
      </c>
      <c r="H20" s="48">
        <f t="shared" si="0"/>
        <v>12494</v>
      </c>
      <c r="I20" s="42">
        <v>226335</v>
      </c>
      <c r="J20" s="50">
        <v>74</v>
      </c>
      <c r="K20" s="47">
        <v>25207</v>
      </c>
      <c r="L20" s="48">
        <f t="shared" si="1"/>
        <v>201054</v>
      </c>
      <c r="N20" s="42"/>
    </row>
    <row r="21" spans="2:14" ht="14.25" customHeight="1">
      <c r="B21" s="43"/>
      <c r="C21" s="44" t="s">
        <v>19</v>
      </c>
      <c r="D21" s="8"/>
      <c r="E21" s="39">
        <v>24446</v>
      </c>
      <c r="F21" s="46">
        <v>2</v>
      </c>
      <c r="G21" s="47">
        <v>3905</v>
      </c>
      <c r="H21" s="48">
        <f t="shared" si="0"/>
        <v>20539</v>
      </c>
      <c r="I21" s="42">
        <v>246917</v>
      </c>
      <c r="J21" s="47">
        <v>3</v>
      </c>
      <c r="K21" s="47">
        <v>34345</v>
      </c>
      <c r="L21" s="48">
        <f t="shared" si="1"/>
        <v>212569</v>
      </c>
      <c r="N21" s="42"/>
    </row>
    <row r="22" spans="2:14" ht="14.25" customHeight="1">
      <c r="B22" s="43"/>
      <c r="C22" s="44" t="s">
        <v>20</v>
      </c>
      <c r="D22" s="8"/>
      <c r="E22" s="39">
        <v>16884</v>
      </c>
      <c r="F22" s="46">
        <v>1</v>
      </c>
      <c r="G22" s="47">
        <v>4491</v>
      </c>
      <c r="H22" s="48">
        <f t="shared" si="0"/>
        <v>12392</v>
      </c>
      <c r="I22" s="42">
        <v>179072</v>
      </c>
      <c r="J22" s="47">
        <v>7</v>
      </c>
      <c r="K22" s="47">
        <v>35066</v>
      </c>
      <c r="L22" s="48">
        <f t="shared" si="1"/>
        <v>143999</v>
      </c>
      <c r="N22" s="42"/>
    </row>
    <row r="23" spans="2:14" ht="14.25" customHeight="1">
      <c r="B23" s="43"/>
      <c r="C23" s="44" t="s">
        <v>21</v>
      </c>
      <c r="D23" s="8"/>
      <c r="E23" s="39">
        <v>19112</v>
      </c>
      <c r="F23" s="46">
        <v>16</v>
      </c>
      <c r="G23" s="47">
        <v>3624</v>
      </c>
      <c r="H23" s="48">
        <f t="shared" si="0"/>
        <v>15472</v>
      </c>
      <c r="I23" s="42">
        <v>375745</v>
      </c>
      <c r="J23" s="47">
        <v>173</v>
      </c>
      <c r="K23" s="47">
        <v>57233</v>
      </c>
      <c r="L23" s="48">
        <f t="shared" si="1"/>
        <v>318339</v>
      </c>
      <c r="N23" s="42"/>
    </row>
    <row r="24" spans="2:14" ht="14.25" customHeight="1">
      <c r="B24" s="43"/>
      <c r="C24" s="44" t="s">
        <v>22</v>
      </c>
      <c r="D24" s="8"/>
      <c r="E24" s="39">
        <v>21609</v>
      </c>
      <c r="F24" s="46">
        <v>8</v>
      </c>
      <c r="G24" s="47">
        <v>2978</v>
      </c>
      <c r="H24" s="48">
        <f t="shared" si="0"/>
        <v>18623</v>
      </c>
      <c r="I24" s="42">
        <v>412700</v>
      </c>
      <c r="J24" s="47">
        <v>39</v>
      </c>
      <c r="K24" s="47">
        <v>56238</v>
      </c>
      <c r="L24" s="48">
        <f t="shared" si="1"/>
        <v>356423</v>
      </c>
      <c r="N24" s="42"/>
    </row>
    <row r="25" spans="2:14" ht="14.25" customHeight="1">
      <c r="B25" s="43"/>
      <c r="C25" s="44" t="s">
        <v>23</v>
      </c>
      <c r="D25" s="8"/>
      <c r="E25" s="39">
        <v>12211</v>
      </c>
      <c r="F25" s="46">
        <v>7</v>
      </c>
      <c r="G25" s="47">
        <v>1099</v>
      </c>
      <c r="H25" s="48">
        <f t="shared" si="0"/>
        <v>11105</v>
      </c>
      <c r="I25" s="42">
        <v>141132</v>
      </c>
      <c r="J25" s="47">
        <v>47</v>
      </c>
      <c r="K25" s="47">
        <v>11433</v>
      </c>
      <c r="L25" s="48">
        <f t="shared" si="1"/>
        <v>129652</v>
      </c>
      <c r="N25" s="42"/>
    </row>
    <row r="26" spans="2:14" ht="14.25" customHeight="1">
      <c r="B26" s="43"/>
      <c r="C26" s="44" t="s">
        <v>24</v>
      </c>
      <c r="D26" s="8"/>
      <c r="E26" s="39">
        <v>31432</v>
      </c>
      <c r="F26" s="46">
        <v>14</v>
      </c>
      <c r="G26" s="47">
        <v>6994</v>
      </c>
      <c r="H26" s="48">
        <f t="shared" si="0"/>
        <v>24424</v>
      </c>
      <c r="I26" s="42">
        <v>375194</v>
      </c>
      <c r="J26" s="47">
        <v>103</v>
      </c>
      <c r="K26" s="47">
        <v>64332</v>
      </c>
      <c r="L26" s="48">
        <f t="shared" si="1"/>
        <v>310759</v>
      </c>
      <c r="N26" s="42"/>
    </row>
    <row r="27" spans="2:14" ht="14.25" customHeight="1">
      <c r="B27" s="43"/>
      <c r="C27" s="44" t="s">
        <v>25</v>
      </c>
      <c r="D27" s="8"/>
      <c r="E27" s="39">
        <v>28994</v>
      </c>
      <c r="F27" s="46">
        <v>53</v>
      </c>
      <c r="G27" s="47">
        <v>2799</v>
      </c>
      <c r="H27" s="48">
        <f t="shared" si="0"/>
        <v>26142</v>
      </c>
      <c r="I27" s="42">
        <v>288580</v>
      </c>
      <c r="J27" s="47">
        <v>291</v>
      </c>
      <c r="K27" s="47">
        <v>21579</v>
      </c>
      <c r="L27" s="48">
        <f t="shared" si="1"/>
        <v>266710</v>
      </c>
      <c r="N27" s="42"/>
    </row>
    <row r="28" spans="2:14" ht="14.25" customHeight="1">
      <c r="B28" s="43"/>
      <c r="C28" s="44" t="s">
        <v>26</v>
      </c>
      <c r="D28" s="8"/>
      <c r="E28" s="39">
        <v>28613</v>
      </c>
      <c r="F28" s="46">
        <v>6</v>
      </c>
      <c r="G28" s="47">
        <v>1572</v>
      </c>
      <c r="H28" s="48">
        <f t="shared" si="0"/>
        <v>27035</v>
      </c>
      <c r="I28" s="42">
        <v>503767</v>
      </c>
      <c r="J28" s="47">
        <v>28</v>
      </c>
      <c r="K28" s="47">
        <v>33406</v>
      </c>
      <c r="L28" s="48">
        <f t="shared" si="1"/>
        <v>470333</v>
      </c>
      <c r="N28" s="42"/>
    </row>
    <row r="29" spans="2:14" ht="14.25" customHeight="1">
      <c r="B29" s="43"/>
      <c r="C29" s="44" t="s">
        <v>27</v>
      </c>
      <c r="D29" s="8"/>
      <c r="E29" s="39">
        <v>12917</v>
      </c>
      <c r="F29" s="46">
        <v>3</v>
      </c>
      <c r="G29" s="47">
        <v>1317</v>
      </c>
      <c r="H29" s="48">
        <f t="shared" si="0"/>
        <v>11597</v>
      </c>
      <c r="I29" s="42">
        <v>128078</v>
      </c>
      <c r="J29" s="47">
        <v>7</v>
      </c>
      <c r="K29" s="47">
        <v>12148</v>
      </c>
      <c r="L29" s="48">
        <f t="shared" si="1"/>
        <v>115923</v>
      </c>
      <c r="N29" s="42"/>
    </row>
    <row r="30" spans="2:14" ht="14.25" customHeight="1">
      <c r="B30" s="43"/>
      <c r="C30" s="44" t="s">
        <v>28</v>
      </c>
      <c r="D30" s="8"/>
      <c r="E30" s="39">
        <v>20592</v>
      </c>
      <c r="F30" s="46">
        <v>13</v>
      </c>
      <c r="G30" s="47">
        <v>1771</v>
      </c>
      <c r="H30" s="48">
        <f t="shared" si="0"/>
        <v>18808</v>
      </c>
      <c r="I30" s="42">
        <v>173874</v>
      </c>
      <c r="J30" s="47">
        <v>57</v>
      </c>
      <c r="K30" s="47">
        <v>14751</v>
      </c>
      <c r="L30" s="48">
        <f t="shared" si="1"/>
        <v>159066</v>
      </c>
      <c r="N30" s="42"/>
    </row>
    <row r="31" spans="2:14" ht="14.25" customHeight="1">
      <c r="B31" s="43"/>
      <c r="C31" s="44" t="s">
        <v>29</v>
      </c>
      <c r="D31" s="8"/>
      <c r="E31" s="39">
        <v>19938</v>
      </c>
      <c r="F31" s="46">
        <v>4</v>
      </c>
      <c r="G31" s="47">
        <v>1867</v>
      </c>
      <c r="H31" s="48">
        <f t="shared" si="0"/>
        <v>18067</v>
      </c>
      <c r="I31" s="42">
        <v>279586</v>
      </c>
      <c r="J31" s="47">
        <v>15</v>
      </c>
      <c r="K31" s="47">
        <v>25986</v>
      </c>
      <c r="L31" s="48">
        <f t="shared" si="1"/>
        <v>253585</v>
      </c>
      <c r="N31" s="42"/>
    </row>
    <row r="32" spans="2:14" ht="14.25" customHeight="1">
      <c r="B32" s="43"/>
      <c r="C32" s="44" t="s">
        <v>30</v>
      </c>
      <c r="D32" s="8"/>
      <c r="E32" s="39">
        <v>13701</v>
      </c>
      <c r="F32" s="46">
        <v>3</v>
      </c>
      <c r="G32" s="47">
        <v>2162</v>
      </c>
      <c r="H32" s="48">
        <f t="shared" si="0"/>
        <v>11536</v>
      </c>
      <c r="I32" s="42">
        <v>142168</v>
      </c>
      <c r="J32" s="47">
        <v>17</v>
      </c>
      <c r="K32" s="47">
        <v>23105</v>
      </c>
      <c r="L32" s="48">
        <f t="shared" si="1"/>
        <v>119046</v>
      </c>
      <c r="N32" s="42"/>
    </row>
    <row r="33" spans="2:14" ht="14.25" customHeight="1">
      <c r="B33" s="43"/>
      <c r="C33" s="44" t="s">
        <v>31</v>
      </c>
      <c r="D33" s="8"/>
      <c r="E33" s="39">
        <v>9899</v>
      </c>
      <c r="F33" s="46">
        <v>1</v>
      </c>
      <c r="G33" s="47">
        <v>2640</v>
      </c>
      <c r="H33" s="48">
        <f t="shared" si="0"/>
        <v>7258</v>
      </c>
      <c r="I33" s="42">
        <v>85115</v>
      </c>
      <c r="J33" s="47">
        <v>5</v>
      </c>
      <c r="K33" s="47">
        <v>17631</v>
      </c>
      <c r="L33" s="48">
        <f t="shared" si="1"/>
        <v>67479</v>
      </c>
      <c r="N33" s="42"/>
    </row>
    <row r="34" spans="2:14" ht="14.25" customHeight="1">
      <c r="B34" s="43"/>
      <c r="C34" s="44" t="s">
        <v>32</v>
      </c>
      <c r="D34" s="8"/>
      <c r="E34" s="39">
        <v>19343</v>
      </c>
      <c r="F34" s="46">
        <v>8</v>
      </c>
      <c r="G34" s="47">
        <v>3716</v>
      </c>
      <c r="H34" s="48">
        <f t="shared" si="0"/>
        <v>15619</v>
      </c>
      <c r="I34" s="42">
        <v>213374</v>
      </c>
      <c r="J34" s="47">
        <v>26</v>
      </c>
      <c r="K34" s="47">
        <v>38830</v>
      </c>
      <c r="L34" s="48">
        <f t="shared" si="1"/>
        <v>174518</v>
      </c>
      <c r="N34" s="42"/>
    </row>
    <row r="35" spans="2:14" ht="14.25" customHeight="1">
      <c r="B35" s="43"/>
      <c r="C35" s="44" t="s">
        <v>33</v>
      </c>
      <c r="D35" s="8"/>
      <c r="E35" s="39">
        <v>21426</v>
      </c>
      <c r="F35" s="46">
        <v>20</v>
      </c>
      <c r="G35" s="47">
        <v>3257</v>
      </c>
      <c r="H35" s="48">
        <f t="shared" si="0"/>
        <v>18149</v>
      </c>
      <c r="I35" s="42">
        <v>195639</v>
      </c>
      <c r="J35" s="47">
        <v>134</v>
      </c>
      <c r="K35" s="47">
        <v>23530</v>
      </c>
      <c r="L35" s="48">
        <f t="shared" si="1"/>
        <v>171975</v>
      </c>
      <c r="N35" s="42"/>
    </row>
    <row r="36" spans="2:14" ht="14.25" customHeight="1">
      <c r="B36" s="43"/>
      <c r="C36" s="44" t="s">
        <v>34</v>
      </c>
      <c r="D36" s="8"/>
      <c r="E36" s="39">
        <v>25887</v>
      </c>
      <c r="F36" s="46">
        <v>12</v>
      </c>
      <c r="G36" s="47">
        <v>6102</v>
      </c>
      <c r="H36" s="48">
        <f t="shared" si="0"/>
        <v>19773</v>
      </c>
      <c r="I36" s="42">
        <v>236348</v>
      </c>
      <c r="J36" s="47">
        <v>187</v>
      </c>
      <c r="K36" s="47">
        <v>43869</v>
      </c>
      <c r="L36" s="48">
        <f t="shared" si="1"/>
        <v>192292</v>
      </c>
      <c r="N36" s="42"/>
    </row>
    <row r="37" spans="2:14" ht="14.25" customHeight="1">
      <c r="B37" s="43"/>
      <c r="C37" s="44" t="s">
        <v>35</v>
      </c>
      <c r="D37" s="8"/>
      <c r="E37" s="39">
        <v>17953</v>
      </c>
      <c r="F37" s="46">
        <v>8</v>
      </c>
      <c r="G37" s="47">
        <v>4393</v>
      </c>
      <c r="H37" s="48">
        <f t="shared" si="0"/>
        <v>13552</v>
      </c>
      <c r="I37" s="42">
        <v>142902</v>
      </c>
      <c r="J37" s="47">
        <v>45</v>
      </c>
      <c r="K37" s="47">
        <v>29339</v>
      </c>
      <c r="L37" s="48">
        <f t="shared" si="1"/>
        <v>113518</v>
      </c>
      <c r="N37" s="42"/>
    </row>
    <row r="38" spans="2:14" ht="14.25" customHeight="1">
      <c r="B38" s="43"/>
      <c r="C38" s="44" t="s">
        <v>36</v>
      </c>
      <c r="D38" s="8"/>
      <c r="E38" s="39">
        <v>21840</v>
      </c>
      <c r="F38" s="46">
        <v>12</v>
      </c>
      <c r="G38" s="47">
        <v>4864</v>
      </c>
      <c r="H38" s="48">
        <f t="shared" si="0"/>
        <v>16964</v>
      </c>
      <c r="I38" s="42">
        <v>196949</v>
      </c>
      <c r="J38" s="47">
        <v>337</v>
      </c>
      <c r="K38" s="47">
        <v>35678</v>
      </c>
      <c r="L38" s="48">
        <f t="shared" si="1"/>
        <v>160934</v>
      </c>
      <c r="N38" s="42"/>
    </row>
    <row r="39" spans="2:14" ht="14.25" customHeight="1">
      <c r="B39" s="43"/>
      <c r="C39" s="44" t="s">
        <v>37</v>
      </c>
      <c r="D39" s="8"/>
      <c r="E39" s="39">
        <v>539</v>
      </c>
      <c r="F39" s="46">
        <v>1</v>
      </c>
      <c r="G39" s="47">
        <v>11</v>
      </c>
      <c r="H39" s="48">
        <f t="shared" si="0"/>
        <v>527</v>
      </c>
      <c r="I39" s="42">
        <v>21243</v>
      </c>
      <c r="J39" s="47">
        <v>22</v>
      </c>
      <c r="K39" s="47">
        <v>209</v>
      </c>
      <c r="L39" s="48">
        <f t="shared" si="1"/>
        <v>21012</v>
      </c>
      <c r="N39" s="42"/>
    </row>
    <row r="40" spans="2:14" ht="14.25" customHeight="1">
      <c r="B40" s="43"/>
      <c r="C40" s="44"/>
      <c r="D40" s="32"/>
      <c r="E40" s="33"/>
      <c r="F40" s="34"/>
      <c r="G40" s="34"/>
      <c r="H40" s="34"/>
      <c r="I40" s="34"/>
      <c r="J40" s="34"/>
      <c r="K40" s="34"/>
      <c r="L40" s="34"/>
      <c r="N40" s="35"/>
    </row>
    <row r="41" spans="1:14" s="60" customFormat="1" ht="14.25" customHeight="1">
      <c r="A41" s="51"/>
      <c r="B41" s="52"/>
      <c r="C41" s="53" t="s">
        <v>38</v>
      </c>
      <c r="D41" s="54"/>
      <c r="E41" s="55">
        <v>19264</v>
      </c>
      <c r="F41" s="56">
        <v>29</v>
      </c>
      <c r="G41" s="57">
        <v>3377</v>
      </c>
      <c r="H41" s="58">
        <f>E41-(F41+G41)</f>
        <v>15858</v>
      </c>
      <c r="I41" s="59">
        <v>231984</v>
      </c>
      <c r="J41" s="57">
        <v>262</v>
      </c>
      <c r="K41" s="57">
        <v>37659</v>
      </c>
      <c r="L41" s="58">
        <f aca="true" t="shared" si="2" ref="L41:L66">I41-(J41+K41)</f>
        <v>194063</v>
      </c>
      <c r="N41" s="59"/>
    </row>
    <row r="42" spans="2:14" ht="14.25" customHeight="1">
      <c r="B42" s="43"/>
      <c r="C42" s="44" t="s">
        <v>39</v>
      </c>
      <c r="D42" s="61"/>
      <c r="E42" s="39">
        <v>7794</v>
      </c>
      <c r="F42" s="46">
        <v>10</v>
      </c>
      <c r="G42" s="47">
        <v>923</v>
      </c>
      <c r="H42" s="48">
        <f>E42-(F42+G42)</f>
        <v>6861</v>
      </c>
      <c r="I42" s="42">
        <v>119144</v>
      </c>
      <c r="J42" s="47">
        <v>62</v>
      </c>
      <c r="K42" s="47">
        <v>12044</v>
      </c>
      <c r="L42" s="48">
        <f t="shared" si="2"/>
        <v>107038</v>
      </c>
      <c r="N42" s="42"/>
    </row>
    <row r="43" spans="2:14" ht="14.25" customHeight="1">
      <c r="B43" s="43"/>
      <c r="C43" s="44" t="s">
        <v>40</v>
      </c>
      <c r="D43" s="8"/>
      <c r="E43" s="39">
        <v>7995</v>
      </c>
      <c r="F43" s="49">
        <v>4</v>
      </c>
      <c r="G43" s="47">
        <v>419</v>
      </c>
      <c r="H43" s="48">
        <f aca="true" t="shared" si="3" ref="H43:H66">E43-(F43+G43)</f>
        <v>7572</v>
      </c>
      <c r="I43" s="42">
        <v>87949</v>
      </c>
      <c r="J43" s="50">
        <v>20</v>
      </c>
      <c r="K43" s="47">
        <v>5925</v>
      </c>
      <c r="L43" s="48">
        <f t="shared" si="2"/>
        <v>82004</v>
      </c>
      <c r="N43" s="42"/>
    </row>
    <row r="44" spans="2:14" ht="14.25" customHeight="1">
      <c r="B44" s="43"/>
      <c r="C44" s="44" t="s">
        <v>41</v>
      </c>
      <c r="D44" s="8"/>
      <c r="E44" s="39">
        <v>5411</v>
      </c>
      <c r="F44" s="46">
        <v>11</v>
      </c>
      <c r="G44" s="47">
        <v>714</v>
      </c>
      <c r="H44" s="48">
        <f t="shared" si="3"/>
        <v>4686</v>
      </c>
      <c r="I44" s="42">
        <v>61109</v>
      </c>
      <c r="J44" s="47">
        <v>60</v>
      </c>
      <c r="K44" s="47">
        <v>7965</v>
      </c>
      <c r="L44" s="48">
        <f t="shared" si="2"/>
        <v>53084</v>
      </c>
      <c r="N44" s="42"/>
    </row>
    <row r="45" spans="2:14" ht="14.25" customHeight="1">
      <c r="B45" s="43"/>
      <c r="C45" s="44" t="s">
        <v>42</v>
      </c>
      <c r="D45" s="8"/>
      <c r="E45" s="39">
        <v>4791</v>
      </c>
      <c r="F45" s="46">
        <v>7</v>
      </c>
      <c r="G45" s="47">
        <v>1168</v>
      </c>
      <c r="H45" s="48">
        <f t="shared" si="3"/>
        <v>3616</v>
      </c>
      <c r="I45" s="42">
        <v>55506</v>
      </c>
      <c r="J45" s="47">
        <v>55</v>
      </c>
      <c r="K45" s="47">
        <v>14266</v>
      </c>
      <c r="L45" s="48">
        <f t="shared" si="2"/>
        <v>41185</v>
      </c>
      <c r="N45" s="42"/>
    </row>
    <row r="46" spans="2:14" ht="14.25" customHeight="1">
      <c r="B46" s="43"/>
      <c r="C46" s="44" t="s">
        <v>43</v>
      </c>
      <c r="D46" s="8"/>
      <c r="E46" s="39">
        <v>7862</v>
      </c>
      <c r="F46" s="46">
        <v>13</v>
      </c>
      <c r="G46" s="47">
        <v>1164</v>
      </c>
      <c r="H46" s="48">
        <f t="shared" si="3"/>
        <v>6685</v>
      </c>
      <c r="I46" s="42">
        <v>118033</v>
      </c>
      <c r="J46" s="47">
        <v>196</v>
      </c>
      <c r="K46" s="47">
        <v>23917</v>
      </c>
      <c r="L46" s="48">
        <f t="shared" si="2"/>
        <v>93920</v>
      </c>
      <c r="N46" s="42"/>
    </row>
    <row r="47" spans="2:14" ht="14.25" customHeight="1">
      <c r="B47" s="43"/>
      <c r="C47" s="44" t="s">
        <v>44</v>
      </c>
      <c r="D47" s="8"/>
      <c r="E47" s="39">
        <v>3803</v>
      </c>
      <c r="F47" s="46">
        <v>6</v>
      </c>
      <c r="G47" s="47">
        <v>612</v>
      </c>
      <c r="H47" s="48">
        <f t="shared" si="3"/>
        <v>3185</v>
      </c>
      <c r="I47" s="42">
        <v>51066</v>
      </c>
      <c r="J47" s="47">
        <v>51</v>
      </c>
      <c r="K47" s="47">
        <v>15523</v>
      </c>
      <c r="L47" s="48">
        <f t="shared" si="2"/>
        <v>35492</v>
      </c>
      <c r="N47" s="42"/>
    </row>
    <row r="48" spans="2:14" ht="14.25" customHeight="1">
      <c r="B48" s="43"/>
      <c r="C48" s="44" t="s">
        <v>45</v>
      </c>
      <c r="D48" s="8"/>
      <c r="E48" s="39">
        <v>6890</v>
      </c>
      <c r="F48" s="46">
        <v>10</v>
      </c>
      <c r="G48" s="47">
        <v>865</v>
      </c>
      <c r="H48" s="48">
        <f t="shared" si="3"/>
        <v>6015</v>
      </c>
      <c r="I48" s="42">
        <v>78827</v>
      </c>
      <c r="J48" s="47">
        <v>48</v>
      </c>
      <c r="K48" s="47">
        <v>7023</v>
      </c>
      <c r="L48" s="48">
        <f t="shared" si="2"/>
        <v>71756</v>
      </c>
      <c r="N48" s="42"/>
    </row>
    <row r="49" spans="2:14" ht="14.25" customHeight="1">
      <c r="B49" s="43"/>
      <c r="C49" s="44" t="s">
        <v>46</v>
      </c>
      <c r="D49" s="8"/>
      <c r="E49" s="39">
        <v>12663</v>
      </c>
      <c r="F49" s="46">
        <v>26</v>
      </c>
      <c r="G49" s="47">
        <v>1663</v>
      </c>
      <c r="H49" s="48">
        <f t="shared" si="3"/>
        <v>10974</v>
      </c>
      <c r="I49" s="42">
        <v>143349</v>
      </c>
      <c r="J49" s="47">
        <v>169</v>
      </c>
      <c r="K49" s="47">
        <v>15662</v>
      </c>
      <c r="L49" s="48">
        <f t="shared" si="2"/>
        <v>127518</v>
      </c>
      <c r="N49" s="42"/>
    </row>
    <row r="50" spans="2:14" ht="14.25" customHeight="1">
      <c r="B50" s="43"/>
      <c r="C50" s="44" t="s">
        <v>47</v>
      </c>
      <c r="D50" s="8"/>
      <c r="E50" s="39">
        <v>3027</v>
      </c>
      <c r="F50" s="46">
        <v>2</v>
      </c>
      <c r="G50" s="47">
        <v>273</v>
      </c>
      <c r="H50" s="48">
        <f>E50-(F50+G50)</f>
        <v>2752</v>
      </c>
      <c r="I50" s="42">
        <v>30955</v>
      </c>
      <c r="J50" s="47">
        <v>20</v>
      </c>
      <c r="K50" s="47">
        <v>2024</v>
      </c>
      <c r="L50" s="48">
        <f t="shared" si="2"/>
        <v>28911</v>
      </c>
      <c r="N50" s="42"/>
    </row>
    <row r="51" spans="2:14" ht="14.25" customHeight="1">
      <c r="B51" s="43"/>
      <c r="C51" s="44" t="s">
        <v>48</v>
      </c>
      <c r="D51" s="8"/>
      <c r="E51" s="39">
        <v>4947</v>
      </c>
      <c r="F51" s="46">
        <v>11</v>
      </c>
      <c r="G51" s="47">
        <v>698</v>
      </c>
      <c r="H51" s="48">
        <f t="shared" si="3"/>
        <v>4238</v>
      </c>
      <c r="I51" s="42">
        <v>62094</v>
      </c>
      <c r="J51" s="47">
        <v>99</v>
      </c>
      <c r="K51" s="47">
        <v>12289</v>
      </c>
      <c r="L51" s="48">
        <f t="shared" si="2"/>
        <v>49706</v>
      </c>
      <c r="N51" s="42"/>
    </row>
    <row r="52" spans="2:14" ht="14.25" customHeight="1">
      <c r="B52" s="43"/>
      <c r="C52" s="44" t="s">
        <v>49</v>
      </c>
      <c r="D52" s="8"/>
      <c r="E52" s="39">
        <v>4604</v>
      </c>
      <c r="F52" s="46">
        <v>6</v>
      </c>
      <c r="G52" s="47">
        <v>574</v>
      </c>
      <c r="H52" s="48">
        <f t="shared" si="3"/>
        <v>4024</v>
      </c>
      <c r="I52" s="42">
        <v>61188</v>
      </c>
      <c r="J52" s="47">
        <v>21</v>
      </c>
      <c r="K52" s="47">
        <v>16605</v>
      </c>
      <c r="L52" s="48">
        <f t="shared" si="2"/>
        <v>44562</v>
      </c>
      <c r="N52" s="42"/>
    </row>
    <row r="53" spans="2:14" ht="14.25" customHeight="1">
      <c r="B53" s="43"/>
      <c r="C53" s="44" t="s">
        <v>50</v>
      </c>
      <c r="D53" s="8"/>
      <c r="E53" s="39">
        <v>3986</v>
      </c>
      <c r="F53" s="46">
        <v>7</v>
      </c>
      <c r="G53" s="47">
        <v>633</v>
      </c>
      <c r="H53" s="48">
        <f t="shared" si="3"/>
        <v>3346</v>
      </c>
      <c r="I53" s="42">
        <v>41358</v>
      </c>
      <c r="J53" s="47">
        <v>33</v>
      </c>
      <c r="K53" s="47">
        <v>6157</v>
      </c>
      <c r="L53" s="48">
        <f t="shared" si="2"/>
        <v>35168</v>
      </c>
      <c r="N53" s="42"/>
    </row>
    <row r="54" spans="2:14" ht="14.25" customHeight="1">
      <c r="B54" s="43"/>
      <c r="C54" s="44" t="s">
        <v>51</v>
      </c>
      <c r="D54" s="8"/>
      <c r="E54" s="39">
        <v>3674</v>
      </c>
      <c r="F54" s="46">
        <v>7</v>
      </c>
      <c r="G54" s="47">
        <v>354</v>
      </c>
      <c r="H54" s="48">
        <f t="shared" si="3"/>
        <v>3313</v>
      </c>
      <c r="I54" s="42">
        <v>37146</v>
      </c>
      <c r="J54" s="47">
        <v>55</v>
      </c>
      <c r="K54" s="47">
        <v>2960</v>
      </c>
      <c r="L54" s="48">
        <f t="shared" si="2"/>
        <v>34131</v>
      </c>
      <c r="N54" s="42"/>
    </row>
    <row r="55" spans="2:14" ht="14.25" customHeight="1">
      <c r="B55" s="43"/>
      <c r="C55" s="44" t="s">
        <v>52</v>
      </c>
      <c r="D55" s="8"/>
      <c r="E55" s="39">
        <v>2804</v>
      </c>
      <c r="F55" s="49">
        <v>1</v>
      </c>
      <c r="G55" s="47">
        <v>246</v>
      </c>
      <c r="H55" s="48">
        <f t="shared" si="3"/>
        <v>2557</v>
      </c>
      <c r="I55" s="42">
        <v>28784</v>
      </c>
      <c r="J55" s="50">
        <v>3</v>
      </c>
      <c r="K55" s="47">
        <v>2065</v>
      </c>
      <c r="L55" s="48">
        <f t="shared" si="2"/>
        <v>26716</v>
      </c>
      <c r="N55" s="42"/>
    </row>
    <row r="56" spans="2:14" ht="14.25" customHeight="1">
      <c r="B56" s="43"/>
      <c r="C56" s="44" t="s">
        <v>53</v>
      </c>
      <c r="D56" s="8"/>
      <c r="E56" s="39">
        <v>2179</v>
      </c>
      <c r="F56" s="46">
        <v>3</v>
      </c>
      <c r="G56" s="47">
        <v>300</v>
      </c>
      <c r="H56" s="48">
        <f t="shared" si="3"/>
        <v>1876</v>
      </c>
      <c r="I56" s="42">
        <v>19748</v>
      </c>
      <c r="J56" s="47">
        <v>14</v>
      </c>
      <c r="K56" s="47">
        <v>3145</v>
      </c>
      <c r="L56" s="48">
        <f t="shared" si="2"/>
        <v>16589</v>
      </c>
      <c r="N56" s="42"/>
    </row>
    <row r="57" spans="2:14" ht="14.25" customHeight="1">
      <c r="B57" s="43"/>
      <c r="C57" s="44" t="s">
        <v>54</v>
      </c>
      <c r="D57" s="8"/>
      <c r="E57" s="39">
        <v>2081</v>
      </c>
      <c r="F57" s="46">
        <v>5</v>
      </c>
      <c r="G57" s="47">
        <v>370</v>
      </c>
      <c r="H57" s="48">
        <f t="shared" si="3"/>
        <v>1706</v>
      </c>
      <c r="I57" s="42">
        <v>16838</v>
      </c>
      <c r="J57" s="47">
        <v>17</v>
      </c>
      <c r="K57" s="47">
        <v>2285</v>
      </c>
      <c r="L57" s="48">
        <f t="shared" si="2"/>
        <v>14536</v>
      </c>
      <c r="N57" s="42"/>
    </row>
    <row r="58" spans="2:14" ht="14.25" customHeight="1">
      <c r="B58" s="43"/>
      <c r="C58" s="44" t="s">
        <v>55</v>
      </c>
      <c r="D58" s="8"/>
      <c r="E58" s="39">
        <v>2662</v>
      </c>
      <c r="F58" s="46">
        <v>1</v>
      </c>
      <c r="G58" s="47">
        <v>502</v>
      </c>
      <c r="H58" s="48">
        <f t="shared" si="3"/>
        <v>2159</v>
      </c>
      <c r="I58" s="42">
        <v>24973</v>
      </c>
      <c r="J58" s="47">
        <v>10</v>
      </c>
      <c r="K58" s="47">
        <v>3748</v>
      </c>
      <c r="L58" s="48">
        <f t="shared" si="2"/>
        <v>21215</v>
      </c>
      <c r="N58" s="42"/>
    </row>
    <row r="59" spans="2:14" ht="14.25" customHeight="1">
      <c r="B59" s="43"/>
      <c r="C59" s="44" t="s">
        <v>56</v>
      </c>
      <c r="D59" s="8"/>
      <c r="E59" s="39">
        <v>1944</v>
      </c>
      <c r="F59" s="46">
        <v>5</v>
      </c>
      <c r="G59" s="47">
        <v>258</v>
      </c>
      <c r="H59" s="48">
        <f t="shared" si="3"/>
        <v>1681</v>
      </c>
      <c r="I59" s="42">
        <v>20076</v>
      </c>
      <c r="J59" s="47">
        <v>23</v>
      </c>
      <c r="K59" s="47">
        <v>2423</v>
      </c>
      <c r="L59" s="48">
        <f t="shared" si="2"/>
        <v>17630</v>
      </c>
      <c r="N59" s="42"/>
    </row>
    <row r="60" spans="2:14" ht="14.25" customHeight="1">
      <c r="B60" s="43"/>
      <c r="C60" s="44" t="s">
        <v>57</v>
      </c>
      <c r="D60" s="8"/>
      <c r="E60" s="39">
        <v>3104</v>
      </c>
      <c r="F60" s="46">
        <v>12</v>
      </c>
      <c r="G60" s="47">
        <v>536</v>
      </c>
      <c r="H60" s="48">
        <f t="shared" si="3"/>
        <v>2556</v>
      </c>
      <c r="I60" s="42">
        <v>30758</v>
      </c>
      <c r="J60" s="47">
        <v>79</v>
      </c>
      <c r="K60" s="47">
        <v>5424</v>
      </c>
      <c r="L60" s="48">
        <f t="shared" si="2"/>
        <v>25255</v>
      </c>
      <c r="N60" s="42"/>
    </row>
    <row r="61" spans="2:14" ht="14.25" customHeight="1">
      <c r="B61" s="43"/>
      <c r="C61" s="44" t="s">
        <v>58</v>
      </c>
      <c r="D61" s="8"/>
      <c r="E61" s="39">
        <v>2535</v>
      </c>
      <c r="F61" s="46">
        <v>3</v>
      </c>
      <c r="G61" s="47">
        <v>719</v>
      </c>
      <c r="H61" s="48">
        <f t="shared" si="3"/>
        <v>1813</v>
      </c>
      <c r="I61" s="42">
        <v>27242</v>
      </c>
      <c r="J61" s="47">
        <v>24</v>
      </c>
      <c r="K61" s="47">
        <v>7827</v>
      </c>
      <c r="L61" s="48">
        <f t="shared" si="2"/>
        <v>19391</v>
      </c>
      <c r="N61" s="42"/>
    </row>
    <row r="62" spans="2:14" ht="14.25" customHeight="1">
      <c r="B62" s="43"/>
      <c r="C62" s="44" t="s">
        <v>59</v>
      </c>
      <c r="D62" s="8"/>
      <c r="E62" s="39">
        <v>4009</v>
      </c>
      <c r="F62" s="46">
        <v>5</v>
      </c>
      <c r="G62" s="47">
        <v>343</v>
      </c>
      <c r="H62" s="48">
        <f t="shared" si="3"/>
        <v>3661</v>
      </c>
      <c r="I62" s="42">
        <v>65632</v>
      </c>
      <c r="J62" s="47">
        <v>45</v>
      </c>
      <c r="K62" s="47">
        <v>3817</v>
      </c>
      <c r="L62" s="48">
        <f t="shared" si="2"/>
        <v>61770</v>
      </c>
      <c r="N62" s="42"/>
    </row>
    <row r="63" spans="2:14" ht="14.25" customHeight="1">
      <c r="B63" s="43"/>
      <c r="C63" s="44" t="s">
        <v>60</v>
      </c>
      <c r="D63" s="8"/>
      <c r="E63" s="39">
        <v>2228</v>
      </c>
      <c r="F63" s="46">
        <v>10</v>
      </c>
      <c r="G63" s="47">
        <v>464</v>
      </c>
      <c r="H63" s="48">
        <f t="shared" si="3"/>
        <v>1754</v>
      </c>
      <c r="I63" s="42">
        <v>24299</v>
      </c>
      <c r="J63" s="47">
        <v>91</v>
      </c>
      <c r="K63" s="47">
        <v>5321</v>
      </c>
      <c r="L63" s="48">
        <f t="shared" si="2"/>
        <v>18887</v>
      </c>
      <c r="N63" s="42"/>
    </row>
    <row r="64" spans="2:14" ht="14.25" customHeight="1">
      <c r="B64" s="43"/>
      <c r="C64" s="44" t="s">
        <v>61</v>
      </c>
      <c r="D64" s="8"/>
      <c r="E64" s="39">
        <v>2058</v>
      </c>
      <c r="F64" s="46">
        <v>1</v>
      </c>
      <c r="G64" s="47">
        <v>321</v>
      </c>
      <c r="H64" s="48">
        <f t="shared" si="3"/>
        <v>1736</v>
      </c>
      <c r="I64" s="42">
        <v>27018</v>
      </c>
      <c r="J64" s="47">
        <v>33</v>
      </c>
      <c r="K64" s="47">
        <v>9577</v>
      </c>
      <c r="L64" s="48">
        <f t="shared" si="2"/>
        <v>17408</v>
      </c>
      <c r="N64" s="42"/>
    </row>
    <row r="65" spans="2:14" ht="14.25" customHeight="1">
      <c r="B65" s="43"/>
      <c r="C65" s="44" t="s">
        <v>62</v>
      </c>
      <c r="D65" s="8"/>
      <c r="E65" s="39">
        <v>2529</v>
      </c>
      <c r="F65" s="46">
        <v>8</v>
      </c>
      <c r="G65" s="47">
        <v>636</v>
      </c>
      <c r="H65" s="48">
        <f t="shared" si="3"/>
        <v>1885</v>
      </c>
      <c r="I65" s="42">
        <v>24907</v>
      </c>
      <c r="J65" s="47">
        <v>55</v>
      </c>
      <c r="K65" s="47">
        <v>5265</v>
      </c>
      <c r="L65" s="48">
        <f t="shared" si="2"/>
        <v>19587</v>
      </c>
      <c r="N65" s="42"/>
    </row>
    <row r="66" spans="2:14" ht="14.25" customHeight="1">
      <c r="B66" s="43"/>
      <c r="C66" s="44" t="s">
        <v>63</v>
      </c>
      <c r="D66" s="8"/>
      <c r="E66" s="39">
        <v>5435</v>
      </c>
      <c r="F66" s="46">
        <v>5</v>
      </c>
      <c r="G66" s="47">
        <v>668</v>
      </c>
      <c r="H66" s="48">
        <f t="shared" si="3"/>
        <v>4762</v>
      </c>
      <c r="I66" s="42">
        <v>52016</v>
      </c>
      <c r="J66" s="47">
        <v>25</v>
      </c>
      <c r="K66" s="47">
        <v>5742</v>
      </c>
      <c r="L66" s="48">
        <f t="shared" si="2"/>
        <v>46249</v>
      </c>
      <c r="N66" s="42"/>
    </row>
    <row r="67" spans="1:14" ht="6.75" customHeight="1" thickBot="1">
      <c r="A67" s="62"/>
      <c r="B67" s="62"/>
      <c r="C67" s="63"/>
      <c r="D67" s="63"/>
      <c r="E67" s="64"/>
      <c r="F67" s="65"/>
      <c r="G67" s="65"/>
      <c r="H67" s="65"/>
      <c r="I67" s="65"/>
      <c r="J67" s="66"/>
      <c r="K67" s="65"/>
      <c r="L67" s="65"/>
      <c r="M67" s="35"/>
      <c r="N67" s="35"/>
    </row>
    <row r="68" spans="1:14" ht="18" customHeight="1">
      <c r="A68" s="67" t="s">
        <v>64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9"/>
      <c r="N68" s="69"/>
    </row>
    <row r="69" spans="1:14" ht="13.5">
      <c r="A69" s="70" t="s">
        <v>65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2"/>
      <c r="N69" s="72"/>
    </row>
    <row r="70" spans="2:14" ht="13.5">
      <c r="B70" s="31"/>
      <c r="C70" s="31"/>
      <c r="D70" s="31"/>
      <c r="E70" s="73"/>
      <c r="F70" s="73"/>
      <c r="G70" s="73"/>
      <c r="H70" s="73"/>
      <c r="I70" s="73"/>
      <c r="J70" s="73"/>
      <c r="K70" s="73"/>
      <c r="L70" s="73"/>
      <c r="M70" s="72"/>
      <c r="N70" s="72"/>
    </row>
    <row r="71" spans="2:14" ht="13.5">
      <c r="B71" s="31"/>
      <c r="C71" s="31"/>
      <c r="D71" s="31"/>
      <c r="E71" s="73"/>
      <c r="F71" s="73"/>
      <c r="G71" s="73"/>
      <c r="H71" s="73"/>
      <c r="I71" s="73"/>
      <c r="J71" s="73"/>
      <c r="K71" s="73"/>
      <c r="L71" s="73"/>
      <c r="M71" s="72"/>
      <c r="N71" s="72"/>
    </row>
    <row r="72" spans="2:14" ht="13.5">
      <c r="B72" s="31"/>
      <c r="C72" s="31"/>
      <c r="D72" s="31"/>
      <c r="E72" s="73"/>
      <c r="F72" s="73"/>
      <c r="G72" s="73"/>
      <c r="H72" s="73"/>
      <c r="I72" s="73"/>
      <c r="J72" s="73"/>
      <c r="K72" s="73"/>
      <c r="L72" s="73"/>
      <c r="M72" s="72"/>
      <c r="N72" s="72"/>
    </row>
    <row r="73" spans="2:14" ht="13.5">
      <c r="B73" s="31"/>
      <c r="C73" s="31"/>
      <c r="D73" s="31"/>
      <c r="E73" s="73"/>
      <c r="F73" s="73"/>
      <c r="G73" s="73"/>
      <c r="H73" s="73"/>
      <c r="I73" s="73"/>
      <c r="J73" s="73"/>
      <c r="K73" s="73"/>
      <c r="L73" s="73"/>
      <c r="M73" s="72"/>
      <c r="N73" s="72"/>
    </row>
    <row r="74" spans="2:14" ht="13.5">
      <c r="B74" s="31"/>
      <c r="C74" s="31"/>
      <c r="D74" s="31"/>
      <c r="E74" s="73"/>
      <c r="F74" s="73"/>
      <c r="G74" s="73"/>
      <c r="H74" s="73"/>
      <c r="I74" s="73"/>
      <c r="J74" s="73"/>
      <c r="K74" s="73"/>
      <c r="L74" s="73"/>
      <c r="M74" s="72"/>
      <c r="N74" s="72"/>
    </row>
    <row r="75" spans="2:14" ht="13.5">
      <c r="B75" s="31"/>
      <c r="C75" s="31"/>
      <c r="D75" s="31"/>
      <c r="E75" s="73"/>
      <c r="F75" s="73"/>
      <c r="G75" s="73"/>
      <c r="H75" s="73"/>
      <c r="I75" s="73"/>
      <c r="J75" s="73"/>
      <c r="K75" s="73"/>
      <c r="L75" s="73"/>
      <c r="M75" s="72"/>
      <c r="N75" s="72"/>
    </row>
    <row r="76" spans="2:14" ht="13.5">
      <c r="B76" s="31"/>
      <c r="C76" s="31"/>
      <c r="D76" s="31"/>
      <c r="E76" s="73"/>
      <c r="F76" s="73"/>
      <c r="G76" s="73"/>
      <c r="H76" s="73"/>
      <c r="I76" s="73"/>
      <c r="J76" s="73"/>
      <c r="K76" s="73"/>
      <c r="L76" s="73"/>
      <c r="M76" s="72"/>
      <c r="N76" s="72"/>
    </row>
    <row r="77" spans="2:14" ht="13.5">
      <c r="B77" s="31"/>
      <c r="C77" s="31"/>
      <c r="D77" s="31"/>
      <c r="E77" s="73"/>
      <c r="F77" s="73"/>
      <c r="G77" s="73"/>
      <c r="H77" s="73"/>
      <c r="I77" s="73"/>
      <c r="J77" s="73"/>
      <c r="K77" s="73"/>
      <c r="L77" s="73"/>
      <c r="M77" s="72"/>
      <c r="N77" s="72"/>
    </row>
  </sheetData>
  <sheetProtection/>
  <mergeCells count="20">
    <mergeCell ref="B13:C13"/>
    <mergeCell ref="B14:C14"/>
    <mergeCell ref="A68:L68"/>
    <mergeCell ref="A69:L69"/>
    <mergeCell ref="J6:J7"/>
    <mergeCell ref="K6:K7"/>
    <mergeCell ref="L6:L7"/>
    <mergeCell ref="B9:C9"/>
    <mergeCell ref="B11:C11"/>
    <mergeCell ref="B12:C12"/>
    <mergeCell ref="A1:L1"/>
    <mergeCell ref="A2:L2"/>
    <mergeCell ref="B4:C7"/>
    <mergeCell ref="E4:H5"/>
    <mergeCell ref="I4:L5"/>
    <mergeCell ref="E6:E7"/>
    <mergeCell ref="F6:F7"/>
    <mergeCell ref="G6:G7"/>
    <mergeCell ref="H6:H7"/>
    <mergeCell ref="I6:I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2016-06-24T00:52:05Z</dcterms:created>
  <dcterms:modified xsi:type="dcterms:W3CDTF">2016-06-24T00:53:26Z</dcterms:modified>
  <cp:category/>
  <cp:version/>
  <cp:contentType/>
  <cp:contentStatus/>
</cp:coreProperties>
</file>