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<sst xmlns="http://schemas.openxmlformats.org/spreadsheetml/2006/main" count="69" uniqueCount="69">
  <si>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資料：「国勢調査報告」</t>
  </si>
  <si>
    <t>全国</t>
  </si>
  <si>
    <t>（参　考）</t>
  </si>
  <si>
    <t>西東京市</t>
  </si>
  <si>
    <t>あきる野市</t>
  </si>
  <si>
    <t>羽　村　市</t>
  </si>
  <si>
    <t>稲　城　市</t>
  </si>
  <si>
    <t>多　摩　市</t>
  </si>
  <si>
    <t>武蔵村山市</t>
  </si>
  <si>
    <t>東久留米市</t>
  </si>
  <si>
    <t>清　瀬　市</t>
  </si>
  <si>
    <t>東大和市</t>
  </si>
  <si>
    <t>狛　江　市</t>
  </si>
  <si>
    <t>福　生　市</t>
  </si>
  <si>
    <t>国　立　市</t>
  </si>
  <si>
    <t>国分寺市</t>
  </si>
  <si>
    <t>東村山市</t>
  </si>
  <si>
    <t>日　野　市</t>
  </si>
  <si>
    <t>小　平　市</t>
  </si>
  <si>
    <t>小金井市</t>
  </si>
  <si>
    <t>町　田　市</t>
  </si>
  <si>
    <t>調　布　市</t>
  </si>
  <si>
    <t>昭　島　市</t>
  </si>
  <si>
    <t>府　中　市</t>
  </si>
  <si>
    <t>青　梅　市</t>
  </si>
  <si>
    <t>三　鷹　市</t>
  </si>
  <si>
    <t>武蔵野市</t>
  </si>
  <si>
    <t>立　川　市</t>
  </si>
  <si>
    <t>八王子市</t>
  </si>
  <si>
    <t>江戸川区</t>
  </si>
  <si>
    <t>葛　飾　区</t>
  </si>
  <si>
    <t>足　立　区</t>
  </si>
  <si>
    <t>練　馬　区</t>
  </si>
  <si>
    <t>板　橋　区</t>
  </si>
  <si>
    <t>荒　川　区</t>
  </si>
  <si>
    <t>北　　　区</t>
  </si>
  <si>
    <t>豊　島　区</t>
  </si>
  <si>
    <t>杉　並　区</t>
  </si>
  <si>
    <t>中　野　区</t>
  </si>
  <si>
    <t>渋　谷　区</t>
  </si>
  <si>
    <t>世田谷区</t>
  </si>
  <si>
    <t>大　田　区</t>
  </si>
  <si>
    <t>目　黒　区</t>
  </si>
  <si>
    <t>品　川　区</t>
  </si>
  <si>
    <t>江　東　区</t>
  </si>
  <si>
    <t>墨　田　区</t>
  </si>
  <si>
    <t>台　東　区</t>
  </si>
  <si>
    <t>文　京　区</t>
  </si>
  <si>
    <t>新　宿　区</t>
  </si>
  <si>
    <t>港　　　区</t>
  </si>
  <si>
    <t>中　央　区</t>
  </si>
  <si>
    <t>千代田区</t>
  </si>
  <si>
    <t>島　　　    部</t>
  </si>
  <si>
    <t>郡　　　　　部</t>
  </si>
  <si>
    <t>市　　　    部</t>
  </si>
  <si>
    <t>区　　　    部</t>
  </si>
  <si>
    <t>総　　　　　　数</t>
  </si>
  <si>
    <t>増減率（％）</t>
  </si>
  <si>
    <t>増  減  数</t>
  </si>
  <si>
    <t>対  前  回  調  査</t>
  </si>
  <si>
    <t>女</t>
  </si>
  <si>
    <t>男</t>
  </si>
  <si>
    <t>総  　   数</t>
  </si>
  <si>
    <t>１世帯
当たり
人　員</t>
  </si>
  <si>
    <t xml:space="preserve">人      　　　　　　　　　　      　    口　 </t>
  </si>
  <si>
    <t>世　帯　数</t>
  </si>
  <si>
    <t>地域</t>
  </si>
  <si>
    <t xml:space="preserve">平成22年10月1日現在  </t>
  </si>
  <si>
    <t xml:space="preserve">   39   都内市区別世帯数、男女別人口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</si>
</sst>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"/>
    <numFmt numFmtId="177" formatCode="#\ ###\ ##0"/>
    <numFmt numFmtId="178" formatCode="#\ ##0;&quot;△&quot;\ #\ ##0;\-"/>
  </numFmts>
  <fonts count="45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b/>
      <sz val="11"/>
      <name val="ＭＳ 明朝"/>
      <family val="1"/>
    </font>
    <font>
      <b/>
      <sz val="10.5"/>
      <name val="ＭＳ 明朝"/>
      <family val="1"/>
    </font>
    <font>
      <b/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 applyProtection="1" quotePrefix="1">
      <alignment horizontal="left"/>
      <protection/>
    </xf>
    <xf numFmtId="0" fontId="20" fillId="0" borderId="10" xfId="0" applyFont="1" applyFill="1" applyBorder="1" applyAlignment="1" applyProtection="1">
      <alignment horizontal="left"/>
      <protection/>
    </xf>
    <xf numFmtId="2" fontId="18" fillId="0" borderId="0" xfId="0" applyNumberFormat="1" applyFont="1" applyAlignment="1">
      <alignment/>
    </xf>
    <xf numFmtId="0" fontId="20" fillId="0" borderId="0" xfId="0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2" fontId="18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7" fontId="20" fillId="0" borderId="12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Fill="1" applyBorder="1" applyAlignment="1" applyProtection="1" quotePrefix="1">
      <alignment/>
      <protection/>
    </xf>
    <xf numFmtId="0" fontId="20" fillId="0" borderId="0" xfId="0" applyFont="1" applyFill="1" applyBorder="1" applyAlignment="1" applyProtection="1">
      <alignment horizontal="distributed"/>
      <protection/>
    </xf>
    <xf numFmtId="178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1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176" fontId="20" fillId="0" borderId="13" xfId="0" applyNumberFormat="1" applyFont="1" applyFill="1" applyBorder="1" applyAlignment="1" applyProtection="1">
      <alignment/>
      <protection/>
    </xf>
    <xf numFmtId="178" fontId="20" fillId="0" borderId="13" xfId="0" applyNumberFormat="1" applyFont="1" applyFill="1" applyBorder="1" applyAlignment="1" applyProtection="1">
      <alignment/>
      <protection/>
    </xf>
    <xf numFmtId="177" fontId="20" fillId="0" borderId="13" xfId="0" applyNumberFormat="1" applyFont="1" applyFill="1" applyBorder="1" applyAlignment="1" applyProtection="1">
      <alignment/>
      <protection/>
    </xf>
    <xf numFmtId="177" fontId="20" fillId="0" borderId="14" xfId="0" applyNumberFormat="1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2" fontId="18" fillId="0" borderId="15" xfId="0" applyNumberFormat="1" applyFont="1" applyBorder="1" applyAlignment="1">
      <alignment/>
    </xf>
    <xf numFmtId="178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Fill="1" applyBorder="1" applyAlignment="1" applyProtection="1">
      <alignment horizontal="distributed"/>
      <protection/>
    </xf>
    <xf numFmtId="0" fontId="18" fillId="0" borderId="0" xfId="0" applyFont="1" applyBorder="1" applyAlignment="1">
      <alignment horizontal="distributed"/>
    </xf>
    <xf numFmtId="0" fontId="21" fillId="0" borderId="0" xfId="0" applyFont="1" applyFill="1" applyBorder="1" applyAlignment="1" applyProtection="1" quotePrefix="1">
      <alignment/>
      <protection/>
    </xf>
    <xf numFmtId="0" fontId="22" fillId="0" borderId="0" xfId="0" applyFont="1" applyAlignment="1">
      <alignment/>
    </xf>
    <xf numFmtId="2" fontId="23" fillId="0" borderId="0" xfId="0" applyNumberFormat="1" applyFont="1" applyAlignment="1">
      <alignment/>
    </xf>
    <xf numFmtId="176" fontId="24" fillId="0" borderId="0" xfId="0" applyNumberFormat="1" applyFont="1" applyFill="1" applyBorder="1" applyAlignment="1" applyProtection="1" quotePrefix="1">
      <alignment horizontal="right"/>
      <protection/>
    </xf>
    <xf numFmtId="178" fontId="24" fillId="0" borderId="0" xfId="0" applyNumberFormat="1" applyFont="1" applyFill="1" applyBorder="1" applyAlignment="1" applyProtection="1" quotePrefix="1">
      <alignment horizontal="right"/>
      <protection/>
    </xf>
    <xf numFmtId="177" fontId="24" fillId="0" borderId="0" xfId="0" applyNumberFormat="1" applyFont="1" applyFill="1" applyBorder="1" applyAlignment="1" applyProtection="1" quotePrefix="1">
      <alignment horizontal="right"/>
      <protection/>
    </xf>
    <xf numFmtId="177" fontId="24" fillId="0" borderId="12" xfId="0" applyNumberFormat="1" applyFont="1" applyFill="1" applyBorder="1" applyAlignment="1" applyProtection="1" quotePrefix="1">
      <alignment horizontal="right"/>
      <protection/>
    </xf>
    <xf numFmtId="0" fontId="25" fillId="0" borderId="0" xfId="0" applyFont="1" applyFill="1" applyBorder="1" applyAlignment="1" applyProtection="1" quotePrefix="1">
      <alignment/>
      <protection/>
    </xf>
    <xf numFmtId="0" fontId="25" fillId="0" borderId="0" xfId="0" applyFont="1" applyFill="1" applyBorder="1" applyAlignment="1" applyProtection="1">
      <alignment horizontal="distributed"/>
      <protection/>
    </xf>
    <xf numFmtId="0" fontId="22" fillId="0" borderId="0" xfId="0" applyFont="1" applyBorder="1" applyAlignment="1">
      <alignment horizontal="distributed"/>
    </xf>
    <xf numFmtId="0" fontId="20" fillId="0" borderId="0" xfId="0" applyFont="1" applyFill="1" applyBorder="1" applyAlignment="1" applyProtection="1" quotePrefix="1">
      <alignment horizontal="distributed"/>
      <protection/>
    </xf>
    <xf numFmtId="0" fontId="20" fillId="0" borderId="14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 quotePrefix="1">
      <alignment horizontal="center" vertical="center"/>
      <protection/>
    </xf>
    <xf numFmtId="0" fontId="20" fillId="0" borderId="17" xfId="0" applyFont="1" applyFill="1" applyBorder="1" applyAlignment="1" applyProtection="1" quotePrefix="1">
      <alignment horizontal="center" vertical="center"/>
      <protection/>
    </xf>
    <xf numFmtId="0" fontId="20" fillId="0" borderId="18" xfId="0" applyFont="1" applyFill="1" applyBorder="1" applyAlignment="1" applyProtection="1" quotePrefix="1">
      <alignment horizontal="center" vertical="center"/>
      <protection/>
    </xf>
    <xf numFmtId="0" fontId="20" fillId="0" borderId="15" xfId="0" applyFont="1" applyFill="1" applyBorder="1" applyAlignment="1" applyProtection="1" quotePrefix="1">
      <alignment horizontal="distributed" vertical="center"/>
      <protection/>
    </xf>
    <xf numFmtId="0" fontId="20" fillId="0" borderId="15" xfId="0" applyFont="1" applyFill="1" applyBorder="1" applyAlignment="1" applyProtection="1" quotePrefix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 quotePrefix="1">
      <alignment horizontal="center" vertical="center"/>
      <protection/>
    </xf>
    <xf numFmtId="0" fontId="20" fillId="0" borderId="0" xfId="0" applyFont="1" applyFill="1" applyBorder="1" applyAlignment="1" applyProtection="1" quotePrefix="1">
      <alignment horizontal="distributed" vertical="center"/>
      <protection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 quotePrefix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 quotePrefix="1">
      <alignment horizontal="center" vertical="center"/>
      <protection/>
    </xf>
    <xf numFmtId="0" fontId="20" fillId="0" borderId="10" xfId="0" applyFont="1" applyFill="1" applyBorder="1" applyAlignment="1" applyProtection="1" quotePrefix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 quotePrefix="1">
      <alignment horizontal="righ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74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3" width="2.75390625" style="1" customWidth="1"/>
    <col min="4" max="4" width="15.25390625" style="1" customWidth="1"/>
    <col min="5" max="5" width="1.75390625" style="1" customWidth="1"/>
    <col min="6" max="9" width="16.875" style="1" customWidth="1"/>
    <col min="10" max="11" width="15.75390625" style="2" customWidth="1"/>
    <col min="12" max="16384" width="9.125" style="1" customWidth="1"/>
  </cols>
  <sheetData>
    <row r="1" spans="1:12" ht="18" customHeight="1">
      <c r="A1" s="63" t="s">
        <v>68</v>
      </c>
      <c r="B1" s="62"/>
      <c r="C1" s="62"/>
      <c r="D1" s="62"/>
      <c r="E1" s="62"/>
      <c r="F1" s="62"/>
      <c r="G1" s="62"/>
      <c r="H1" s="61"/>
      <c r="I1" s="61"/>
      <c r="J1" s="61"/>
      <c r="K1" s="61"/>
      <c r="L1" s="61"/>
    </row>
    <row r="2" spans="1:12" ht="18" customHeight="1">
      <c r="A2" s="60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4:5" ht="4.5" customHeight="1" thickBot="1">
      <c r="D3" s="15"/>
      <c r="E3" s="15"/>
    </row>
    <row r="4" spans="1:12" ht="14.25" customHeight="1">
      <c r="A4" s="58"/>
      <c r="B4" s="57" t="s">
        <v>66</v>
      </c>
      <c r="C4" s="56"/>
      <c r="D4" s="56"/>
      <c r="E4" s="55"/>
      <c r="F4" s="54" t="s">
        <v>65</v>
      </c>
      <c r="G4" s="54" t="s">
        <v>64</v>
      </c>
      <c r="H4" s="53"/>
      <c r="I4" s="53"/>
      <c r="J4" s="53"/>
      <c r="K4" s="53"/>
      <c r="L4" s="52" t="s">
        <v>63</v>
      </c>
    </row>
    <row r="5" spans="1:12" ht="14.25" customHeight="1">
      <c r="A5" s="51"/>
      <c r="B5" s="50"/>
      <c r="C5" s="50"/>
      <c r="D5" s="50"/>
      <c r="E5" s="49"/>
      <c r="F5" s="44"/>
      <c r="G5" s="44"/>
      <c r="H5" s="44"/>
      <c r="I5" s="44"/>
      <c r="J5" s="44"/>
      <c r="K5" s="44"/>
      <c r="L5" s="43"/>
    </row>
    <row r="6" spans="1:12" ht="14.25" customHeight="1">
      <c r="A6" s="51"/>
      <c r="B6" s="50"/>
      <c r="C6" s="50"/>
      <c r="D6" s="50"/>
      <c r="E6" s="49"/>
      <c r="F6" s="44"/>
      <c r="G6" s="48" t="s">
        <v>62</v>
      </c>
      <c r="H6" s="48" t="s">
        <v>61</v>
      </c>
      <c r="I6" s="48" t="s">
        <v>60</v>
      </c>
      <c r="J6" s="48" t="s">
        <v>59</v>
      </c>
      <c r="K6" s="44"/>
      <c r="L6" s="43"/>
    </row>
    <row r="7" spans="1:12" ht="14.25" customHeight="1">
      <c r="A7" s="51"/>
      <c r="B7" s="50"/>
      <c r="C7" s="50"/>
      <c r="D7" s="50"/>
      <c r="E7" s="49"/>
      <c r="F7" s="44"/>
      <c r="G7" s="44"/>
      <c r="H7" s="44"/>
      <c r="I7" s="44"/>
      <c r="J7" s="44"/>
      <c r="K7" s="44"/>
      <c r="L7" s="43"/>
    </row>
    <row r="8" spans="1:12" ht="14.25" customHeight="1">
      <c r="A8" s="51"/>
      <c r="B8" s="50"/>
      <c r="C8" s="50"/>
      <c r="D8" s="50"/>
      <c r="E8" s="49"/>
      <c r="F8" s="44"/>
      <c r="G8" s="44"/>
      <c r="H8" s="44"/>
      <c r="I8" s="44"/>
      <c r="J8" s="48" t="s">
        <v>58</v>
      </c>
      <c r="K8" s="48" t="s">
        <v>57</v>
      </c>
      <c r="L8" s="43"/>
    </row>
    <row r="9" spans="1:12" ht="14.25" customHeight="1">
      <c r="A9" s="47"/>
      <c r="B9" s="46"/>
      <c r="C9" s="46"/>
      <c r="D9" s="46"/>
      <c r="E9" s="45"/>
      <c r="F9" s="44"/>
      <c r="G9" s="44"/>
      <c r="H9" s="44"/>
      <c r="I9" s="44"/>
      <c r="J9" s="44"/>
      <c r="K9" s="44"/>
      <c r="L9" s="43"/>
    </row>
    <row r="10" spans="2:12" ht="6.75" customHeight="1">
      <c r="B10" s="26"/>
      <c r="C10" s="26"/>
      <c r="D10" s="25"/>
      <c r="E10" s="25"/>
      <c r="F10" s="42"/>
      <c r="G10" s="25"/>
      <c r="H10" s="25"/>
      <c r="I10" s="25"/>
      <c r="J10" s="25"/>
      <c r="K10" s="25"/>
      <c r="L10" s="25"/>
    </row>
    <row r="11" spans="2:12" ht="12.75" customHeight="1">
      <c r="B11" s="16" t="s">
        <v>56</v>
      </c>
      <c r="C11" s="41"/>
      <c r="D11" s="41"/>
      <c r="E11" s="15"/>
      <c r="F11" s="14">
        <f>SUM(F13:F16)</f>
        <v>6393768</v>
      </c>
      <c r="G11" s="13">
        <f>SUM(H11:I11)</f>
        <v>13159388</v>
      </c>
      <c r="H11" s="13">
        <f>SUM(H13:H16)</f>
        <v>6512110</v>
      </c>
      <c r="I11" s="13">
        <f>SUM(I13:I16)</f>
        <v>6647278</v>
      </c>
      <c r="J11" s="28">
        <f>SUM(J13:J16)</f>
        <v>582777</v>
      </c>
      <c r="K11" s="12">
        <v>4.633</v>
      </c>
      <c r="L11" s="6">
        <f>G11/F11</f>
        <v>2.0581585068460413</v>
      </c>
    </row>
    <row r="12" spans="2:12" ht="12.75" customHeight="1">
      <c r="B12" s="30"/>
      <c r="C12" s="30"/>
      <c r="D12" s="29"/>
      <c r="E12" s="7"/>
      <c r="F12" s="19"/>
      <c r="G12" s="18"/>
      <c r="H12" s="18"/>
      <c r="I12" s="18"/>
      <c r="J12" s="28"/>
      <c r="K12" s="8"/>
      <c r="L12" s="6"/>
    </row>
    <row r="13" spans="2:12" ht="12.75" customHeight="1">
      <c r="B13" s="30"/>
      <c r="C13" s="16" t="s">
        <v>55</v>
      </c>
      <c r="D13" s="41"/>
      <c r="E13" s="15"/>
      <c r="F13" s="14">
        <f>SUM(F18:F40)</f>
        <v>4540746</v>
      </c>
      <c r="G13" s="13">
        <f>SUM(H13:I13)</f>
        <v>8945695</v>
      </c>
      <c r="H13" s="13">
        <f>SUM(H18:H40)</f>
        <v>4412050</v>
      </c>
      <c r="I13" s="13">
        <f>SUM(I18:I40)</f>
        <v>4533645</v>
      </c>
      <c r="J13" s="28">
        <f>SUM(J18:J40)</f>
        <v>456042</v>
      </c>
      <c r="K13" s="12">
        <v>5.37</v>
      </c>
      <c r="L13" s="6">
        <f>G13/F13</f>
        <v>1.9700936806419034</v>
      </c>
    </row>
    <row r="14" spans="2:12" ht="12.75" customHeight="1">
      <c r="B14" s="30"/>
      <c r="C14" s="16" t="s">
        <v>54</v>
      </c>
      <c r="D14" s="41"/>
      <c r="E14" s="15"/>
      <c r="F14" s="14">
        <f>SUM(F42:F67)</f>
        <v>1818388</v>
      </c>
      <c r="G14" s="13">
        <f>SUM(H14:I14)</f>
        <v>4127128</v>
      </c>
      <c r="H14" s="13">
        <f>SUM(H42:H67)</f>
        <v>2056315</v>
      </c>
      <c r="I14" s="13">
        <f>SUM(I42:I67)</f>
        <v>2070813</v>
      </c>
      <c r="J14" s="28">
        <f>SUM(J42:J67)</f>
        <v>128217</v>
      </c>
      <c r="K14" s="12">
        <v>3.2</v>
      </c>
      <c r="L14" s="6">
        <f>G14/F14</f>
        <v>2.2696630202135077</v>
      </c>
    </row>
    <row r="15" spans="2:12" ht="12.75" customHeight="1">
      <c r="B15" s="30"/>
      <c r="C15" s="16" t="s">
        <v>53</v>
      </c>
      <c r="D15" s="41"/>
      <c r="E15" s="15"/>
      <c r="F15" s="14">
        <v>20962</v>
      </c>
      <c r="G15" s="13">
        <f>SUM(H15:I15)</f>
        <v>58750</v>
      </c>
      <c r="H15" s="13">
        <v>29320</v>
      </c>
      <c r="I15" s="13">
        <v>29430</v>
      </c>
      <c r="J15" s="28">
        <v>-553</v>
      </c>
      <c r="K15" s="12">
        <v>-0.93</v>
      </c>
      <c r="L15" s="6">
        <f>G15/F15</f>
        <v>2.802690582959641</v>
      </c>
    </row>
    <row r="16" spans="2:12" ht="12.75" customHeight="1">
      <c r="B16" s="30"/>
      <c r="C16" s="16" t="s">
        <v>52</v>
      </c>
      <c r="D16" s="41"/>
      <c r="E16" s="15"/>
      <c r="F16" s="14">
        <v>13672</v>
      </c>
      <c r="G16" s="13">
        <f>SUM(H16:I16)</f>
        <v>27815</v>
      </c>
      <c r="H16" s="13">
        <v>14425</v>
      </c>
      <c r="I16" s="13">
        <v>13390</v>
      </c>
      <c r="J16" s="28">
        <v>-929</v>
      </c>
      <c r="K16" s="12">
        <v>-3.23</v>
      </c>
      <c r="L16" s="6">
        <f>G16/F16</f>
        <v>2.0344499707431245</v>
      </c>
    </row>
    <row r="17" spans="2:12" ht="12.75" customHeight="1">
      <c r="B17" s="30"/>
      <c r="C17" s="30"/>
      <c r="D17" s="29"/>
      <c r="E17" s="7"/>
      <c r="F17" s="19"/>
      <c r="G17" s="18"/>
      <c r="H17" s="18"/>
      <c r="I17" s="18"/>
      <c r="J17" s="28"/>
      <c r="K17" s="8"/>
      <c r="L17" s="6"/>
    </row>
    <row r="18" spans="2:12" ht="12.75" customHeight="1">
      <c r="B18" s="30"/>
      <c r="C18" s="30"/>
      <c r="D18" s="29" t="s">
        <v>51</v>
      </c>
      <c r="E18" s="15"/>
      <c r="F18" s="14">
        <v>25560</v>
      </c>
      <c r="G18" s="13">
        <f>SUM(H18:I18)</f>
        <v>47115</v>
      </c>
      <c r="H18" s="13">
        <v>23394</v>
      </c>
      <c r="I18" s="13">
        <v>23721</v>
      </c>
      <c r="J18" s="28">
        <v>5337</v>
      </c>
      <c r="K18" s="12">
        <v>12.77</v>
      </c>
      <c r="L18" s="6">
        <f>G18/F18</f>
        <v>1.8433098591549295</v>
      </c>
    </row>
    <row r="19" spans="2:12" ht="12.75" customHeight="1">
      <c r="B19" s="30"/>
      <c r="C19" s="30"/>
      <c r="D19" s="29" t="s">
        <v>50</v>
      </c>
      <c r="E19" s="15"/>
      <c r="F19" s="14">
        <v>67981</v>
      </c>
      <c r="G19" s="13">
        <f>SUM(H19:I19)</f>
        <v>122762</v>
      </c>
      <c r="H19" s="13">
        <v>59046</v>
      </c>
      <c r="I19" s="13">
        <v>63716</v>
      </c>
      <c r="J19" s="28">
        <v>24363</v>
      </c>
      <c r="K19" s="12">
        <v>24.75</v>
      </c>
      <c r="L19" s="6">
        <f>G19/F19</f>
        <v>1.8058280990276694</v>
      </c>
    </row>
    <row r="20" spans="2:12" ht="12.75" customHeight="1">
      <c r="B20" s="30"/>
      <c r="C20" s="30"/>
      <c r="D20" s="29" t="s">
        <v>49</v>
      </c>
      <c r="E20" s="15"/>
      <c r="F20" s="14">
        <v>110113</v>
      </c>
      <c r="G20" s="13">
        <f>SUM(H20:I20)</f>
        <v>205131</v>
      </c>
      <c r="H20" s="13">
        <v>96025</v>
      </c>
      <c r="I20" s="13">
        <v>109106</v>
      </c>
      <c r="J20" s="28">
        <v>19270</v>
      </c>
      <c r="K20" s="12">
        <v>10.36</v>
      </c>
      <c r="L20" s="6">
        <f>G20/F20</f>
        <v>1.8629135524415827</v>
      </c>
    </row>
    <row r="21" spans="2:12" ht="12.75" customHeight="1">
      <c r="B21" s="30"/>
      <c r="C21" s="30"/>
      <c r="D21" s="29" t="s">
        <v>48</v>
      </c>
      <c r="E21" s="15"/>
      <c r="F21" s="14">
        <v>195434</v>
      </c>
      <c r="G21" s="13">
        <f>SUM(H21:I21)</f>
        <v>326309</v>
      </c>
      <c r="H21" s="13">
        <v>161921</v>
      </c>
      <c r="I21" s="13">
        <v>164388</v>
      </c>
      <c r="J21" s="28">
        <v>20593</v>
      </c>
      <c r="K21" s="12">
        <v>6.73</v>
      </c>
      <c r="L21" s="6">
        <f>G21/F21</f>
        <v>1.66966341578231</v>
      </c>
    </row>
    <row r="22" spans="2:12" ht="12.75" customHeight="1">
      <c r="B22" s="30"/>
      <c r="C22" s="30"/>
      <c r="D22" s="29" t="s">
        <v>47</v>
      </c>
      <c r="E22" s="15"/>
      <c r="F22" s="14">
        <v>111753</v>
      </c>
      <c r="G22" s="13">
        <f>SUM(H22:I22)</f>
        <v>206626</v>
      </c>
      <c r="H22" s="13">
        <v>98849</v>
      </c>
      <c r="I22" s="13">
        <v>107777</v>
      </c>
      <c r="J22" s="28">
        <v>16994</v>
      </c>
      <c r="K22" s="12">
        <v>8.96</v>
      </c>
      <c r="L22" s="6">
        <f>G22/F22</f>
        <v>1.8489526008250339</v>
      </c>
    </row>
    <row r="23" spans="2:12" ht="12.75" customHeight="1">
      <c r="B23" s="30"/>
      <c r="C23" s="30"/>
      <c r="D23" s="29" t="s">
        <v>46</v>
      </c>
      <c r="E23" s="15"/>
      <c r="F23" s="14">
        <v>95413</v>
      </c>
      <c r="G23" s="13">
        <f>SUM(H23:I23)</f>
        <v>175928</v>
      </c>
      <c r="H23" s="13">
        <v>92188</v>
      </c>
      <c r="I23" s="13">
        <v>83740</v>
      </c>
      <c r="J23" s="28">
        <v>10742</v>
      </c>
      <c r="K23" s="12">
        <v>6.5</v>
      </c>
      <c r="L23" s="6">
        <f>G23/F23</f>
        <v>1.8438577552325155</v>
      </c>
    </row>
    <row r="24" spans="2:12" ht="12.75" customHeight="1">
      <c r="B24" s="30"/>
      <c r="C24" s="30"/>
      <c r="D24" s="29" t="s">
        <v>45</v>
      </c>
      <c r="E24" s="15"/>
      <c r="F24" s="14">
        <v>120797</v>
      </c>
      <c r="G24" s="13">
        <f>SUM(H24:I24)</f>
        <v>247606</v>
      </c>
      <c r="H24" s="13">
        <v>123385</v>
      </c>
      <c r="I24" s="13">
        <v>124221</v>
      </c>
      <c r="J24" s="28">
        <v>16433</v>
      </c>
      <c r="K24" s="12">
        <v>7.1</v>
      </c>
      <c r="L24" s="6">
        <f>G24/F24</f>
        <v>2.049769447916753</v>
      </c>
    </row>
    <row r="25" spans="2:12" ht="12.75" customHeight="1">
      <c r="B25" s="30"/>
      <c r="C25" s="30"/>
      <c r="D25" s="29" t="s">
        <v>44</v>
      </c>
      <c r="E25" s="15"/>
      <c r="F25" s="14">
        <v>214424</v>
      </c>
      <c r="G25" s="13">
        <f>SUM(H25:I25)</f>
        <v>460819</v>
      </c>
      <c r="H25" s="13">
        <v>228681</v>
      </c>
      <c r="I25" s="13">
        <v>232138</v>
      </c>
      <c r="J25" s="28">
        <v>39974</v>
      </c>
      <c r="K25" s="12">
        <v>9.49</v>
      </c>
      <c r="L25" s="6">
        <f>G25/F25</f>
        <v>2.1491017796515317</v>
      </c>
    </row>
    <row r="26" spans="2:12" ht="12.75" customHeight="1">
      <c r="B26" s="30"/>
      <c r="C26" s="30"/>
      <c r="D26" s="29" t="s">
        <v>43</v>
      </c>
      <c r="E26" s="15"/>
      <c r="F26" s="14">
        <v>196132</v>
      </c>
      <c r="G26" s="13">
        <f>SUM(H26:I26)</f>
        <v>365302</v>
      </c>
      <c r="H26" s="13">
        <v>180246</v>
      </c>
      <c r="I26" s="13">
        <v>185056</v>
      </c>
      <c r="J26" s="28">
        <v>18945</v>
      </c>
      <c r="K26" s="12">
        <v>5.46</v>
      </c>
      <c r="L26" s="6">
        <f>G26/F26</f>
        <v>1.8625313564334225</v>
      </c>
    </row>
    <row r="27" spans="2:12" ht="12.75" customHeight="1">
      <c r="B27" s="30"/>
      <c r="C27" s="30"/>
      <c r="D27" s="29" t="s">
        <v>42</v>
      </c>
      <c r="E27" s="15"/>
      <c r="F27" s="14">
        <v>138028</v>
      </c>
      <c r="G27" s="13">
        <f>SUM(H27:I27)</f>
        <v>268330</v>
      </c>
      <c r="H27" s="13">
        <v>125509</v>
      </c>
      <c r="I27" s="13">
        <v>142821</v>
      </c>
      <c r="J27" s="28">
        <v>4266</v>
      </c>
      <c r="K27" s="12">
        <v>1.61</v>
      </c>
      <c r="L27" s="6">
        <f>G27/F27</f>
        <v>1.9440258498275713</v>
      </c>
    </row>
    <row r="28" spans="2:12" ht="12.75" customHeight="1">
      <c r="B28" s="30"/>
      <c r="C28" s="30"/>
      <c r="D28" s="29" t="s">
        <v>41</v>
      </c>
      <c r="E28" s="15"/>
      <c r="F28" s="14">
        <v>345608</v>
      </c>
      <c r="G28" s="13">
        <f>SUM(H28:I28)</f>
        <v>693373</v>
      </c>
      <c r="H28" s="13">
        <v>347876</v>
      </c>
      <c r="I28" s="13">
        <v>345497</v>
      </c>
      <c r="J28" s="28">
        <v>27699</v>
      </c>
      <c r="K28" s="12">
        <v>4.16</v>
      </c>
      <c r="L28" s="6">
        <f>G28/F28</f>
        <v>2.0062411749728017</v>
      </c>
    </row>
    <row r="29" spans="2:12" ht="12.75" customHeight="1">
      <c r="B29" s="30"/>
      <c r="C29" s="30"/>
      <c r="D29" s="29" t="s">
        <v>40</v>
      </c>
      <c r="E29" s="15"/>
      <c r="F29" s="14">
        <v>448961</v>
      </c>
      <c r="G29" s="13">
        <f>SUM(H29:I29)</f>
        <v>877138</v>
      </c>
      <c r="H29" s="13">
        <v>419671</v>
      </c>
      <c r="I29" s="13">
        <v>457467</v>
      </c>
      <c r="J29" s="28">
        <v>35973</v>
      </c>
      <c r="K29" s="12">
        <v>4.27</v>
      </c>
      <c r="L29" s="6">
        <f>G29/F29</f>
        <v>1.953706446662405</v>
      </c>
    </row>
    <row r="30" spans="2:12" ht="12.75" customHeight="1">
      <c r="B30" s="30"/>
      <c r="C30" s="30"/>
      <c r="D30" s="29" t="s">
        <v>39</v>
      </c>
      <c r="E30" s="15"/>
      <c r="F30" s="14">
        <v>123746</v>
      </c>
      <c r="G30" s="13">
        <f>SUM(H30:I30)</f>
        <v>204492</v>
      </c>
      <c r="H30" s="13">
        <v>97265</v>
      </c>
      <c r="I30" s="13">
        <v>107227</v>
      </c>
      <c r="J30" s="28">
        <v>1158</v>
      </c>
      <c r="K30" s="12">
        <v>0.56</v>
      </c>
      <c r="L30" s="6">
        <f>G30/F30</f>
        <v>1.6525140206552131</v>
      </c>
    </row>
    <row r="31" spans="2:12" ht="12.75" customHeight="1">
      <c r="B31" s="30"/>
      <c r="C31" s="30"/>
      <c r="D31" s="29" t="s">
        <v>38</v>
      </c>
      <c r="E31" s="15"/>
      <c r="F31" s="14">
        <v>184267</v>
      </c>
      <c r="G31" s="13">
        <f>SUM(H31:I31)</f>
        <v>314750</v>
      </c>
      <c r="H31" s="13">
        <v>157204</v>
      </c>
      <c r="I31" s="13">
        <v>157546</v>
      </c>
      <c r="J31" s="28">
        <v>4123</v>
      </c>
      <c r="K31" s="12">
        <v>1.32</v>
      </c>
      <c r="L31" s="6">
        <f>G31/F31</f>
        <v>1.708119196600585</v>
      </c>
    </row>
    <row r="32" spans="2:12" ht="12.75" customHeight="1">
      <c r="B32" s="30"/>
      <c r="C32" s="30"/>
      <c r="D32" s="29" t="s">
        <v>37</v>
      </c>
      <c r="E32" s="15"/>
      <c r="F32" s="14">
        <v>302805</v>
      </c>
      <c r="G32" s="13">
        <f>SUM(H32:I32)</f>
        <v>549569</v>
      </c>
      <c r="H32" s="13">
        <v>263837</v>
      </c>
      <c r="I32" s="13">
        <v>285732</v>
      </c>
      <c r="J32" s="28">
        <v>20982</v>
      </c>
      <c r="K32" s="12">
        <v>3.969</v>
      </c>
      <c r="L32" s="6">
        <f>G32/F32</f>
        <v>1.8149270982975843</v>
      </c>
    </row>
    <row r="33" spans="2:12" ht="12.75" customHeight="1">
      <c r="B33" s="30"/>
      <c r="C33" s="30"/>
      <c r="D33" s="29" t="s">
        <v>36</v>
      </c>
      <c r="E33" s="15"/>
      <c r="F33" s="14">
        <v>166214</v>
      </c>
      <c r="G33" s="13">
        <f>SUM(H33:I33)</f>
        <v>284678</v>
      </c>
      <c r="H33" s="13">
        <v>143806</v>
      </c>
      <c r="I33" s="13">
        <v>140872</v>
      </c>
      <c r="J33" s="28">
        <v>34093</v>
      </c>
      <c r="K33" s="12">
        <v>13.6</v>
      </c>
      <c r="L33" s="6">
        <f>G33/F33</f>
        <v>1.7127197468323967</v>
      </c>
    </row>
    <row r="34" spans="2:12" ht="12.75" customHeight="1">
      <c r="B34" s="30"/>
      <c r="C34" s="30"/>
      <c r="D34" s="29" t="s">
        <v>35</v>
      </c>
      <c r="E34" s="15"/>
      <c r="F34" s="14">
        <v>172568</v>
      </c>
      <c r="G34" s="13">
        <f>SUM(H34:I34)</f>
        <v>335544</v>
      </c>
      <c r="H34" s="13">
        <v>166104</v>
      </c>
      <c r="I34" s="13">
        <v>169440</v>
      </c>
      <c r="J34" s="28">
        <v>5132</v>
      </c>
      <c r="K34" s="12">
        <v>1.55</v>
      </c>
      <c r="L34" s="6">
        <f>G34/F34</f>
        <v>1.944416114227435</v>
      </c>
    </row>
    <row r="35" spans="2:12" ht="12.75" customHeight="1">
      <c r="B35" s="30"/>
      <c r="C35" s="30"/>
      <c r="D35" s="29" t="s">
        <v>34</v>
      </c>
      <c r="E35" s="15"/>
      <c r="F35" s="14">
        <v>96161</v>
      </c>
      <c r="G35" s="13">
        <f>SUM(H35:I35)</f>
        <v>203296</v>
      </c>
      <c r="H35" s="13">
        <v>100801</v>
      </c>
      <c r="I35" s="13">
        <v>102495</v>
      </c>
      <c r="J35" s="28">
        <v>12089</v>
      </c>
      <c r="K35" s="12">
        <v>6.32</v>
      </c>
      <c r="L35" s="6">
        <f>G35/F35</f>
        <v>2.1141211093894614</v>
      </c>
    </row>
    <row r="36" spans="2:12" ht="12.75" customHeight="1">
      <c r="B36" s="30"/>
      <c r="C36" s="30"/>
      <c r="D36" s="29" t="s">
        <v>33</v>
      </c>
      <c r="E36" s="15"/>
      <c r="F36" s="14">
        <v>272683</v>
      </c>
      <c r="G36" s="13">
        <f>SUM(H36:I36)</f>
        <v>535824</v>
      </c>
      <c r="H36" s="13">
        <v>265665</v>
      </c>
      <c r="I36" s="13">
        <v>270159</v>
      </c>
      <c r="J36" s="28">
        <v>12741</v>
      </c>
      <c r="K36" s="12">
        <v>2.43</v>
      </c>
      <c r="L36" s="6">
        <f>G36/F36</f>
        <v>1.9650069861340824</v>
      </c>
    </row>
    <row r="37" spans="2:12" ht="12.75" customHeight="1">
      <c r="B37" s="30"/>
      <c r="C37" s="30"/>
      <c r="D37" s="29" t="s">
        <v>32</v>
      </c>
      <c r="E37" s="15"/>
      <c r="F37" s="14">
        <v>336163</v>
      </c>
      <c r="G37" s="13">
        <f>SUM(H37:I37)</f>
        <v>716124</v>
      </c>
      <c r="H37" s="13">
        <v>350647</v>
      </c>
      <c r="I37" s="13">
        <v>365477</v>
      </c>
      <c r="J37" s="28">
        <v>23785</v>
      </c>
      <c r="K37" s="12">
        <v>3.43</v>
      </c>
      <c r="L37" s="6">
        <f>G37/F37</f>
        <v>2.130287985292849</v>
      </c>
    </row>
    <row r="38" spans="2:12" ht="12.75" customHeight="1">
      <c r="B38" s="30"/>
      <c r="C38" s="30"/>
      <c r="D38" s="29" t="s">
        <v>31</v>
      </c>
      <c r="E38" s="15"/>
      <c r="F38" s="14">
        <v>314618</v>
      </c>
      <c r="G38" s="13">
        <f>SUM(H38:I38)</f>
        <v>683426</v>
      </c>
      <c r="H38" s="13">
        <v>344195</v>
      </c>
      <c r="I38" s="13">
        <v>339231</v>
      </c>
      <c r="J38" s="28">
        <v>58619</v>
      </c>
      <c r="K38" s="12">
        <v>9.37</v>
      </c>
      <c r="L38" s="6">
        <f>G38/F38</f>
        <v>2.1722406219606</v>
      </c>
    </row>
    <row r="39" spans="2:12" ht="12.75" customHeight="1">
      <c r="B39" s="30"/>
      <c r="C39" s="30"/>
      <c r="D39" s="29" t="s">
        <v>30</v>
      </c>
      <c r="E39" s="15"/>
      <c r="F39" s="14">
        <v>197276</v>
      </c>
      <c r="G39" s="13">
        <f>SUM(H39:I39)</f>
        <v>442586</v>
      </c>
      <c r="H39" s="13">
        <v>222034</v>
      </c>
      <c r="I39" s="13">
        <v>220552</v>
      </c>
      <c r="J39" s="28">
        <v>17708</v>
      </c>
      <c r="K39" s="12">
        <v>4.16</v>
      </c>
      <c r="L39" s="6">
        <f>G39/F39</f>
        <v>2.243486283176869</v>
      </c>
    </row>
    <row r="40" spans="2:12" ht="12.75" customHeight="1">
      <c r="B40" s="30"/>
      <c r="C40" s="30"/>
      <c r="D40" s="29" t="s">
        <v>29</v>
      </c>
      <c r="E40" s="15"/>
      <c r="F40" s="14">
        <v>304041</v>
      </c>
      <c r="G40" s="13">
        <f>SUM(H40:I40)</f>
        <v>678967</v>
      </c>
      <c r="H40" s="13">
        <v>343701</v>
      </c>
      <c r="I40" s="13">
        <v>335266</v>
      </c>
      <c r="J40" s="28">
        <v>25023</v>
      </c>
      <c r="K40" s="12">
        <v>3.82</v>
      </c>
      <c r="L40" s="6">
        <f>G40/F40</f>
        <v>2.233142898490664</v>
      </c>
    </row>
    <row r="41" spans="2:12" ht="12.75" customHeight="1">
      <c r="B41" s="30"/>
      <c r="C41" s="30"/>
      <c r="D41" s="29"/>
      <c r="E41" s="7"/>
      <c r="F41" s="19"/>
      <c r="G41" s="18"/>
      <c r="H41" s="18"/>
      <c r="I41" s="18"/>
      <c r="J41" s="17"/>
      <c r="K41" s="8"/>
      <c r="L41" s="6"/>
    </row>
    <row r="42" spans="2:12" s="32" customFormat="1" ht="12.75" customHeight="1">
      <c r="B42" s="40"/>
      <c r="C42" s="40"/>
      <c r="D42" s="39" t="s">
        <v>28</v>
      </c>
      <c r="E42" s="38"/>
      <c r="F42" s="37">
        <v>249893</v>
      </c>
      <c r="G42" s="36">
        <f>SUM(H42:I42)</f>
        <v>580053</v>
      </c>
      <c r="H42" s="36">
        <v>293462</v>
      </c>
      <c r="I42" s="36">
        <v>286591</v>
      </c>
      <c r="J42" s="35">
        <v>20041</v>
      </c>
      <c r="K42" s="34">
        <v>3.57</v>
      </c>
      <c r="L42" s="33">
        <f>G42/F42</f>
        <v>2.321205475943704</v>
      </c>
    </row>
    <row r="43" spans="2:12" ht="12.75" customHeight="1">
      <c r="B43" s="30"/>
      <c r="C43" s="30"/>
      <c r="D43" s="29" t="s">
        <v>27</v>
      </c>
      <c r="E43" s="31"/>
      <c r="F43" s="14">
        <v>80916</v>
      </c>
      <c r="G43" s="13">
        <f>SUM(H43:I43)</f>
        <v>179668</v>
      </c>
      <c r="H43" s="13">
        <v>89470</v>
      </c>
      <c r="I43" s="13">
        <v>90198</v>
      </c>
      <c r="J43" s="28">
        <v>7102</v>
      </c>
      <c r="K43" s="12">
        <v>4.11</v>
      </c>
      <c r="L43" s="6">
        <f>G43/F43</f>
        <v>2.2204261209155174</v>
      </c>
    </row>
    <row r="44" spans="2:12" ht="12.75" customHeight="1">
      <c r="B44" s="30"/>
      <c r="C44" s="30"/>
      <c r="D44" s="29" t="s">
        <v>26</v>
      </c>
      <c r="E44" s="15"/>
      <c r="F44" s="14">
        <v>71228</v>
      </c>
      <c r="G44" s="13">
        <f>SUM(H44:I44)</f>
        <v>138734</v>
      </c>
      <c r="H44" s="13">
        <v>66406</v>
      </c>
      <c r="I44" s="13">
        <v>72328</v>
      </c>
      <c r="J44" s="28">
        <v>1209</v>
      </c>
      <c r="K44" s="12">
        <v>0.87</v>
      </c>
      <c r="L44" s="6">
        <f>G44/F44</f>
        <v>1.9477452687145504</v>
      </c>
    </row>
    <row r="45" spans="2:12" ht="12.75" customHeight="1">
      <c r="B45" s="30"/>
      <c r="C45" s="30"/>
      <c r="D45" s="29" t="s">
        <v>25</v>
      </c>
      <c r="E45" s="15"/>
      <c r="F45" s="14">
        <v>90190</v>
      </c>
      <c r="G45" s="13">
        <f>SUM(H45:I45)</f>
        <v>186083</v>
      </c>
      <c r="H45" s="13">
        <v>91997</v>
      </c>
      <c r="I45" s="13">
        <v>94086</v>
      </c>
      <c r="J45" s="28">
        <v>9067</v>
      </c>
      <c r="K45" s="12">
        <v>5.12</v>
      </c>
      <c r="L45" s="6">
        <f>G45/F45</f>
        <v>2.06323317440958</v>
      </c>
    </row>
    <row r="46" spans="2:12" ht="12.75" customHeight="1">
      <c r="B46" s="30"/>
      <c r="C46" s="30"/>
      <c r="D46" s="29" t="s">
        <v>24</v>
      </c>
      <c r="E46" s="15"/>
      <c r="F46" s="14">
        <v>52544</v>
      </c>
      <c r="G46" s="13">
        <f>SUM(H46:I46)</f>
        <v>139339</v>
      </c>
      <c r="H46" s="13">
        <v>69742</v>
      </c>
      <c r="I46" s="13">
        <v>69597</v>
      </c>
      <c r="J46" s="28">
        <v>-3015</v>
      </c>
      <c r="K46" s="12">
        <v>-2.11</v>
      </c>
      <c r="L46" s="6">
        <f>G46/F46</f>
        <v>2.65185368453106</v>
      </c>
    </row>
    <row r="47" spans="2:12" ht="12.75" customHeight="1">
      <c r="B47" s="30"/>
      <c r="C47" s="30"/>
      <c r="D47" s="29" t="s">
        <v>23</v>
      </c>
      <c r="E47" s="15"/>
      <c r="F47" s="14">
        <v>115166</v>
      </c>
      <c r="G47" s="13">
        <f>SUM(H47:I47)</f>
        <v>255506</v>
      </c>
      <c r="H47" s="13">
        <v>131558</v>
      </c>
      <c r="I47" s="13">
        <v>123948</v>
      </c>
      <c r="J47" s="28">
        <v>9883</v>
      </c>
      <c r="K47" s="12">
        <v>4</v>
      </c>
      <c r="L47" s="6">
        <f>G47/F47</f>
        <v>2.218588819616901</v>
      </c>
    </row>
    <row r="48" spans="2:12" ht="12.75" customHeight="1">
      <c r="B48" s="30"/>
      <c r="C48" s="30"/>
      <c r="D48" s="29" t="s">
        <v>22</v>
      </c>
      <c r="E48" s="15"/>
      <c r="F48" s="14">
        <v>47236</v>
      </c>
      <c r="G48" s="13">
        <f>SUM(H48:I48)</f>
        <v>112297</v>
      </c>
      <c r="H48" s="13">
        <v>56320</v>
      </c>
      <c r="I48" s="13">
        <v>55977</v>
      </c>
      <c r="J48" s="28">
        <v>2154</v>
      </c>
      <c r="K48" s="12">
        <v>1.95</v>
      </c>
      <c r="L48" s="6">
        <f>G48/F48</f>
        <v>2.3773604877635703</v>
      </c>
    </row>
    <row r="49" spans="2:12" ht="12.75" customHeight="1">
      <c r="B49" s="30"/>
      <c r="C49" s="30"/>
      <c r="D49" s="29" t="s">
        <v>21</v>
      </c>
      <c r="E49" s="15"/>
      <c r="F49" s="14">
        <v>107919</v>
      </c>
      <c r="G49" s="13">
        <f>SUM(H49:I49)</f>
        <v>223593</v>
      </c>
      <c r="H49" s="13">
        <v>110805</v>
      </c>
      <c r="I49" s="13">
        <v>112788</v>
      </c>
      <c r="J49" s="28">
        <v>7474</v>
      </c>
      <c r="K49" s="12">
        <v>3.45</v>
      </c>
      <c r="L49" s="6">
        <f>G49/F49</f>
        <v>2.071859450143163</v>
      </c>
    </row>
    <row r="50" spans="2:12" ht="12.75" customHeight="1">
      <c r="B50" s="30"/>
      <c r="C50" s="30"/>
      <c r="D50" s="29" t="s">
        <v>20</v>
      </c>
      <c r="E50" s="15"/>
      <c r="F50" s="14">
        <v>180159</v>
      </c>
      <c r="G50" s="13">
        <f>SUM(H50:I50)</f>
        <v>426987</v>
      </c>
      <c r="H50" s="13">
        <v>209580</v>
      </c>
      <c r="I50" s="13">
        <v>217407</v>
      </c>
      <c r="J50" s="28">
        <v>21443</v>
      </c>
      <c r="K50" s="12">
        <v>5.28</v>
      </c>
      <c r="L50" s="6">
        <f>G50/F50</f>
        <v>2.3700564501357135</v>
      </c>
    </row>
    <row r="51" spans="2:12" ht="12.75" customHeight="1">
      <c r="B51" s="30"/>
      <c r="C51" s="30"/>
      <c r="D51" s="29" t="s">
        <v>19</v>
      </c>
      <c r="E51" s="15"/>
      <c r="F51" s="14">
        <v>57695</v>
      </c>
      <c r="G51" s="13">
        <f>SUM(H51:I51)</f>
        <v>118852</v>
      </c>
      <c r="H51" s="13">
        <v>59515</v>
      </c>
      <c r="I51" s="13">
        <v>59337</v>
      </c>
      <c r="J51" s="28">
        <v>4740</v>
      </c>
      <c r="K51" s="12">
        <v>4.15</v>
      </c>
      <c r="L51" s="6">
        <f>G51/F51</f>
        <v>2.0600051997573448</v>
      </c>
    </row>
    <row r="52" spans="2:12" ht="12.75" customHeight="1">
      <c r="B52" s="30"/>
      <c r="C52" s="30"/>
      <c r="D52" s="29" t="s">
        <v>18</v>
      </c>
      <c r="E52" s="15"/>
      <c r="F52" s="14">
        <v>81784</v>
      </c>
      <c r="G52" s="13">
        <f>SUM(H52:I52)</f>
        <v>187035</v>
      </c>
      <c r="H52" s="13">
        <v>92886</v>
      </c>
      <c r="I52" s="13">
        <v>94149</v>
      </c>
      <c r="J52" s="28">
        <v>3239</v>
      </c>
      <c r="K52" s="12">
        <v>1.76</v>
      </c>
      <c r="L52" s="6">
        <f>G52/F52</f>
        <v>2.28693876552871</v>
      </c>
    </row>
    <row r="53" spans="2:12" ht="12.75" customHeight="1">
      <c r="B53" s="30"/>
      <c r="C53" s="30"/>
      <c r="D53" s="29" t="s">
        <v>17</v>
      </c>
      <c r="E53" s="15"/>
      <c r="F53" s="14">
        <v>80138</v>
      </c>
      <c r="G53" s="13">
        <f>SUM(H53:I53)</f>
        <v>180052</v>
      </c>
      <c r="H53" s="13">
        <v>91236</v>
      </c>
      <c r="I53" s="13">
        <v>88816</v>
      </c>
      <c r="J53" s="28">
        <v>3514</v>
      </c>
      <c r="K53" s="12">
        <v>1.99</v>
      </c>
      <c r="L53" s="6">
        <f>G53/F53</f>
        <v>2.246774314307819</v>
      </c>
    </row>
    <row r="54" spans="2:12" ht="12.75" customHeight="1">
      <c r="B54" s="30"/>
      <c r="C54" s="30"/>
      <c r="D54" s="29" t="s">
        <v>16</v>
      </c>
      <c r="E54" s="15"/>
      <c r="F54" s="14">
        <v>63985</v>
      </c>
      <c r="G54" s="13">
        <f>SUM(H54:I54)</f>
        <v>153557</v>
      </c>
      <c r="H54" s="13">
        <v>75461</v>
      </c>
      <c r="I54" s="13">
        <v>78096</v>
      </c>
      <c r="J54" s="28">
        <v>8628</v>
      </c>
      <c r="K54" s="12">
        <v>5.95</v>
      </c>
      <c r="L54" s="6">
        <f>G54/F54</f>
        <v>2.399890599359225</v>
      </c>
    </row>
    <row r="55" spans="2:12" ht="12.75" customHeight="1">
      <c r="B55" s="30"/>
      <c r="C55" s="30"/>
      <c r="D55" s="29" t="s">
        <v>15</v>
      </c>
      <c r="E55" s="15"/>
      <c r="F55" s="14">
        <v>57775</v>
      </c>
      <c r="G55" s="13">
        <f>SUM(H55:I55)</f>
        <v>120650</v>
      </c>
      <c r="H55" s="13">
        <v>59967</v>
      </c>
      <c r="I55" s="13">
        <v>60683</v>
      </c>
      <c r="J55" s="28">
        <v>3046</v>
      </c>
      <c r="K55" s="12">
        <v>2.59</v>
      </c>
      <c r="L55" s="6">
        <f>G55/F55</f>
        <v>2.088273474686283</v>
      </c>
    </row>
    <row r="56" spans="2:12" ht="12.75" customHeight="1">
      <c r="B56" s="30"/>
      <c r="C56" s="30"/>
      <c r="D56" s="29" t="s">
        <v>14</v>
      </c>
      <c r="E56" s="15"/>
      <c r="F56" s="14">
        <v>35767</v>
      </c>
      <c r="G56" s="13">
        <f>SUM(H56:I56)</f>
        <v>75510</v>
      </c>
      <c r="H56" s="13">
        <v>37525</v>
      </c>
      <c r="I56" s="13">
        <v>37985</v>
      </c>
      <c r="J56" s="28">
        <v>2843</v>
      </c>
      <c r="K56" s="12">
        <v>3.91</v>
      </c>
      <c r="L56" s="6">
        <f>G56/F56</f>
        <v>2.1111639220510527</v>
      </c>
    </row>
    <row r="57" spans="2:12" ht="12.75" customHeight="1">
      <c r="B57" s="30"/>
      <c r="C57" s="30"/>
      <c r="D57" s="29" t="s">
        <v>13</v>
      </c>
      <c r="E57" s="15"/>
      <c r="F57" s="14">
        <v>27045</v>
      </c>
      <c r="G57" s="13">
        <f>SUM(H57:I57)</f>
        <v>59796</v>
      </c>
      <c r="H57" s="13">
        <v>29986</v>
      </c>
      <c r="I57" s="13">
        <v>29810</v>
      </c>
      <c r="J57" s="28">
        <v>-1278</v>
      </c>
      <c r="K57" s="12">
        <v>-2.09</v>
      </c>
      <c r="L57" s="6">
        <f>G57/F57</f>
        <v>2.210981697171381</v>
      </c>
    </row>
    <row r="58" spans="2:12" ht="12.75" customHeight="1">
      <c r="B58" s="30"/>
      <c r="C58" s="30"/>
      <c r="D58" s="29" t="s">
        <v>12</v>
      </c>
      <c r="E58" s="15"/>
      <c r="F58" s="14">
        <v>39168</v>
      </c>
      <c r="G58" s="13">
        <f>SUM(H58:I58)</f>
        <v>78751</v>
      </c>
      <c r="H58" s="13">
        <v>38825</v>
      </c>
      <c r="I58" s="13">
        <v>39926</v>
      </c>
      <c r="J58" s="28">
        <v>432</v>
      </c>
      <c r="K58" s="12">
        <v>0.55</v>
      </c>
      <c r="L58" s="6">
        <f>G58/F58</f>
        <v>2.010595383986928</v>
      </c>
    </row>
    <row r="59" spans="2:12" ht="12.75" customHeight="1">
      <c r="B59" s="30"/>
      <c r="C59" s="30"/>
      <c r="D59" s="29" t="s">
        <v>11</v>
      </c>
      <c r="E59" s="15"/>
      <c r="F59" s="14">
        <v>33648</v>
      </c>
      <c r="G59" s="13">
        <f>SUM(H59:I59)</f>
        <v>83068</v>
      </c>
      <c r="H59" s="13">
        <v>41070</v>
      </c>
      <c r="I59" s="13">
        <v>41998</v>
      </c>
      <c r="J59" s="28">
        <v>3715</v>
      </c>
      <c r="K59" s="12">
        <v>4.68</v>
      </c>
      <c r="L59" s="6">
        <f>G59/F59</f>
        <v>2.4687351402757964</v>
      </c>
    </row>
    <row r="60" spans="2:12" ht="12.75" customHeight="1">
      <c r="B60" s="30"/>
      <c r="C60" s="30"/>
      <c r="D60" s="29" t="s">
        <v>10</v>
      </c>
      <c r="E60" s="15"/>
      <c r="F60" s="14">
        <v>30954</v>
      </c>
      <c r="G60" s="13">
        <f>SUM(H60:I60)</f>
        <v>74104</v>
      </c>
      <c r="H60" s="13">
        <v>35595</v>
      </c>
      <c r="I60" s="13">
        <v>38509</v>
      </c>
      <c r="J60" s="28">
        <v>575</v>
      </c>
      <c r="K60" s="12">
        <v>0.78</v>
      </c>
      <c r="L60" s="6">
        <f>G60/F60</f>
        <v>2.3940040059443044</v>
      </c>
    </row>
    <row r="61" spans="2:12" ht="12.75" customHeight="1">
      <c r="B61" s="30"/>
      <c r="C61" s="30"/>
      <c r="D61" s="29" t="s">
        <v>9</v>
      </c>
      <c r="E61" s="15"/>
      <c r="F61" s="14">
        <v>49177</v>
      </c>
      <c r="G61" s="13">
        <f>SUM(H61:I61)</f>
        <v>116546</v>
      </c>
      <c r="H61" s="13">
        <v>57613</v>
      </c>
      <c r="I61" s="13">
        <v>58933</v>
      </c>
      <c r="J61" s="28">
        <v>1216</v>
      </c>
      <c r="K61" s="12">
        <v>1.054</v>
      </c>
      <c r="L61" s="6">
        <f>G61/F61</f>
        <v>2.3699290318644897</v>
      </c>
    </row>
    <row r="62" spans="2:12" ht="12.75" customHeight="1">
      <c r="B62" s="30"/>
      <c r="C62" s="30"/>
      <c r="D62" s="29" t="s">
        <v>8</v>
      </c>
      <c r="E62" s="15"/>
      <c r="F62" s="14">
        <v>26790</v>
      </c>
      <c r="G62" s="13">
        <f>SUM(H62:I62)</f>
        <v>70053</v>
      </c>
      <c r="H62" s="13">
        <v>34944</v>
      </c>
      <c r="I62" s="13">
        <v>35109</v>
      </c>
      <c r="J62" s="28">
        <v>3500</v>
      </c>
      <c r="K62" s="12">
        <v>5.25</v>
      </c>
      <c r="L62" s="6">
        <f>G62/F62</f>
        <v>2.6148936170212767</v>
      </c>
    </row>
    <row r="63" spans="2:12" ht="12.75" customHeight="1">
      <c r="B63" s="30"/>
      <c r="C63" s="30"/>
      <c r="D63" s="29" t="s">
        <v>7</v>
      </c>
      <c r="E63" s="15"/>
      <c r="F63" s="14">
        <v>64078</v>
      </c>
      <c r="G63" s="13">
        <f>SUM(H63:I63)</f>
        <v>147648</v>
      </c>
      <c r="H63" s="13">
        <v>73083</v>
      </c>
      <c r="I63" s="13">
        <v>74565</v>
      </c>
      <c r="J63" s="28">
        <v>1771</v>
      </c>
      <c r="K63" s="12">
        <v>1.21</v>
      </c>
      <c r="L63" s="6">
        <f>G63/F63</f>
        <v>2.3041917662848403</v>
      </c>
    </row>
    <row r="64" spans="2:12" ht="12.75" customHeight="1">
      <c r="B64" s="30"/>
      <c r="C64" s="30"/>
      <c r="D64" s="29" t="s">
        <v>6</v>
      </c>
      <c r="E64" s="15"/>
      <c r="F64" s="14">
        <v>34842</v>
      </c>
      <c r="G64" s="13">
        <f>SUM(H64:I64)</f>
        <v>84835</v>
      </c>
      <c r="H64" s="13">
        <v>43285</v>
      </c>
      <c r="I64" s="13">
        <v>41550</v>
      </c>
      <c r="J64" s="28">
        <v>8343</v>
      </c>
      <c r="K64" s="12">
        <v>10.9</v>
      </c>
      <c r="L64" s="6">
        <f>G64/F64</f>
        <v>2.4348487457666037</v>
      </c>
    </row>
    <row r="65" spans="2:12" ht="12.75" customHeight="1">
      <c r="B65" s="30"/>
      <c r="C65" s="30"/>
      <c r="D65" s="29" t="s">
        <v>5</v>
      </c>
      <c r="E65" s="15"/>
      <c r="F65" s="14">
        <v>23449</v>
      </c>
      <c r="G65" s="13">
        <f>SUM(H65:I65)</f>
        <v>57032</v>
      </c>
      <c r="H65" s="13">
        <v>29161</v>
      </c>
      <c r="I65" s="13">
        <v>27871</v>
      </c>
      <c r="J65" s="28">
        <v>518</v>
      </c>
      <c r="K65" s="12">
        <v>0.91</v>
      </c>
      <c r="L65" s="6">
        <f>G65/F65</f>
        <v>2.432171947631029</v>
      </c>
    </row>
    <row r="66" spans="2:12" ht="12.75" customHeight="1">
      <c r="B66" s="30"/>
      <c r="C66" s="30"/>
      <c r="D66" s="29" t="s">
        <v>4</v>
      </c>
      <c r="E66" s="15"/>
      <c r="F66" s="14">
        <v>29385</v>
      </c>
      <c r="G66" s="13">
        <f>SUM(H66:I66)</f>
        <v>80868</v>
      </c>
      <c r="H66" s="13">
        <v>40386</v>
      </c>
      <c r="I66" s="13">
        <v>40482</v>
      </c>
      <c r="J66" s="28">
        <v>1281</v>
      </c>
      <c r="K66" s="12">
        <v>1.6</v>
      </c>
      <c r="L66" s="6">
        <f>G66/F66</f>
        <v>2.752016334864727</v>
      </c>
    </row>
    <row r="67" spans="2:12" ht="12.75" customHeight="1">
      <c r="B67" s="30"/>
      <c r="C67" s="30"/>
      <c r="D67" s="29" t="s">
        <v>3</v>
      </c>
      <c r="E67" s="15"/>
      <c r="F67" s="14">
        <v>87457</v>
      </c>
      <c r="G67" s="13">
        <f>SUM(H67:I67)</f>
        <v>196511</v>
      </c>
      <c r="H67" s="13">
        <v>96437</v>
      </c>
      <c r="I67" s="13">
        <v>100074</v>
      </c>
      <c r="J67" s="28">
        <v>6776</v>
      </c>
      <c r="K67" s="12">
        <v>3.571</v>
      </c>
      <c r="L67" s="6">
        <f>G67/F67</f>
        <v>2.24694421258447</v>
      </c>
    </row>
    <row r="68" spans="2:12" ht="6.75" customHeight="1">
      <c r="B68" s="30"/>
      <c r="C68" s="30"/>
      <c r="D68" s="29"/>
      <c r="E68" s="15"/>
      <c r="F68" s="14"/>
      <c r="G68" s="13"/>
      <c r="H68" s="13"/>
      <c r="I68" s="13"/>
      <c r="J68" s="28"/>
      <c r="K68" s="12"/>
      <c r="L68" s="27"/>
    </row>
    <row r="69" spans="1:12" ht="6.75" customHeight="1">
      <c r="A69" s="26"/>
      <c r="B69" s="26"/>
      <c r="C69" s="26"/>
      <c r="D69" s="25"/>
      <c r="E69" s="25"/>
      <c r="F69" s="24"/>
      <c r="G69" s="23"/>
      <c r="H69" s="23"/>
      <c r="I69" s="23"/>
      <c r="J69" s="22"/>
      <c r="K69" s="21"/>
      <c r="L69" s="6"/>
    </row>
    <row r="70" spans="2:12" ht="12.75" customHeight="1">
      <c r="B70" s="20" t="s">
        <v>2</v>
      </c>
      <c r="C70" s="20"/>
      <c r="D70" s="20"/>
      <c r="E70" s="15"/>
      <c r="F70" s="19"/>
      <c r="G70" s="18"/>
      <c r="H70" s="18"/>
      <c r="I70" s="18"/>
      <c r="J70" s="17"/>
      <c r="K70" s="8"/>
      <c r="L70" s="6"/>
    </row>
    <row r="71" spans="2:12" ht="6.75" customHeight="1">
      <c r="B71" s="10"/>
      <c r="C71" s="10"/>
      <c r="D71" s="7"/>
      <c r="E71" s="7"/>
      <c r="F71" s="19"/>
      <c r="G71" s="18"/>
      <c r="H71" s="18"/>
      <c r="I71" s="18"/>
      <c r="J71" s="17"/>
      <c r="K71" s="8"/>
      <c r="L71" s="6"/>
    </row>
    <row r="72" spans="2:12" ht="12.75" customHeight="1">
      <c r="B72" s="16" t="s">
        <v>1</v>
      </c>
      <c r="C72" s="16"/>
      <c r="D72" s="16"/>
      <c r="E72" s="15"/>
      <c r="F72" s="14">
        <v>51950504</v>
      </c>
      <c r="G72" s="13">
        <f>SUM(H72:I72)</f>
        <v>128057352</v>
      </c>
      <c r="H72" s="13">
        <v>62327737</v>
      </c>
      <c r="I72" s="13">
        <v>65729615</v>
      </c>
      <c r="J72" s="13">
        <v>289358</v>
      </c>
      <c r="K72" s="12">
        <v>0.22</v>
      </c>
      <c r="L72" s="11">
        <f>G72/F72</f>
        <v>2.4649876736518284</v>
      </c>
    </row>
    <row r="73" spans="2:13" ht="6.75" customHeight="1" thickBot="1">
      <c r="B73" s="10"/>
      <c r="C73" s="10"/>
      <c r="D73" s="7"/>
      <c r="E73" s="7"/>
      <c r="F73" s="9"/>
      <c r="G73" s="7"/>
      <c r="H73" s="7"/>
      <c r="I73" s="7"/>
      <c r="J73" s="7"/>
      <c r="K73" s="8"/>
      <c r="L73" s="7"/>
      <c r="M73" s="6"/>
    </row>
    <row r="74" spans="1:12" ht="18" customHeight="1">
      <c r="A74" s="5" t="s">
        <v>0</v>
      </c>
      <c r="B74" s="4"/>
      <c r="C74" s="4"/>
      <c r="D74" s="4"/>
      <c r="E74" s="4"/>
      <c r="F74" s="4"/>
      <c r="G74" s="3"/>
      <c r="H74" s="3"/>
      <c r="I74" s="3"/>
      <c r="J74" s="3"/>
      <c r="K74" s="3"/>
      <c r="L74" s="3"/>
    </row>
  </sheetData>
  <sheetProtection/>
  <mergeCells count="20">
    <mergeCell ref="J8:J9"/>
    <mergeCell ref="K8:K9"/>
    <mergeCell ref="C15:D15"/>
    <mergeCell ref="A1:L1"/>
    <mergeCell ref="A74:L74"/>
    <mergeCell ref="B72:D72"/>
    <mergeCell ref="B70:D70"/>
    <mergeCell ref="A2:L2"/>
    <mergeCell ref="H6:H9"/>
    <mergeCell ref="I6:I9"/>
    <mergeCell ref="L4:L9"/>
    <mergeCell ref="G4:K5"/>
    <mergeCell ref="J6:K7"/>
    <mergeCell ref="B4:D9"/>
    <mergeCell ref="C16:D16"/>
    <mergeCell ref="F4:F9"/>
    <mergeCell ref="G6:G9"/>
    <mergeCell ref="B11:D11"/>
    <mergeCell ref="C13:D13"/>
    <mergeCell ref="C14:D14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2015-03-12T06:45:31Z</dcterms:created>
  <dcterms:modified xsi:type="dcterms:W3CDTF">2015-03-12T06:45:56Z</dcterms:modified>
  <cp:category/>
  <cp:version/>
  <cp:contentType/>
  <cp:contentStatus/>
</cp:coreProperties>
</file>