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tabRatio="727"/>
  </bookViews>
  <sheets>
    <sheet name="記入例" sheetId="4" r:id="rId1"/>
    <sheet name="2枚用ストーマ(消化器系）" sheetId="15" r:id="rId2"/>
    <sheet name="2枚用ストーマ(尿路系）" sheetId="17" r:id="rId3"/>
    <sheet name="2枚用紙おむつ" sheetId="18" r:id="rId4"/>
    <sheet name="※" sheetId="3" state="hidden" r:id="rId5"/>
  </sheets>
  <definedNames>
    <definedName name="_xlnm.Print_Area" localSheetId="1">'2枚用ストーマ(消化器系）'!$A$1:$T$57</definedName>
    <definedName name="_xlnm.Print_Area" localSheetId="2">'2枚用ストーマ(尿路系）'!$A$1:$T$57</definedName>
    <definedName name="_xlnm.Print_Area" localSheetId="3">'2枚用紙おむつ'!$A$1:$T$57</definedName>
    <definedName name="_xlnm.Print_Area" localSheetId="0">記入例!$A$1:$T$34</definedName>
    <definedName name="日">※!$A$1:$A$31</definedName>
  </definedNames>
  <calcPr calcId="162913"/>
</workbook>
</file>

<file path=xl/calcChain.xml><?xml version="1.0" encoding="utf-8"?>
<calcChain xmlns="http://schemas.openxmlformats.org/spreadsheetml/2006/main">
  <c r="E31" i="18" l="1"/>
  <c r="K31" i="15"/>
  <c r="K31" i="17"/>
  <c r="K31" i="18"/>
  <c r="E31" i="17"/>
  <c r="P17" i="4"/>
  <c r="E31" i="15"/>
  <c r="P19" i="4"/>
  <c r="P20" i="4"/>
  <c r="P21" i="4"/>
  <c r="P22" i="4"/>
  <c r="P23" i="4"/>
  <c r="P24" i="4"/>
  <c r="A51" i="17" l="1"/>
  <c r="H51" i="17" s="1"/>
  <c r="K51" i="17" s="1"/>
  <c r="A51" i="18"/>
  <c r="P51" i="18" s="1"/>
  <c r="A51" i="15"/>
  <c r="H51" i="15" s="1"/>
  <c r="P25" i="4"/>
  <c r="A28" i="4" s="1"/>
  <c r="O28" i="4" s="1"/>
  <c r="P51" i="17" l="1"/>
  <c r="H51" i="18"/>
  <c r="K51" i="18" s="1"/>
  <c r="P51" i="15"/>
  <c r="K51" i="15"/>
  <c r="H28" i="4"/>
  <c r="K28" i="4" s="1"/>
</calcChain>
</file>

<file path=xl/comments1.xml><?xml version="1.0" encoding="utf-8"?>
<comments xmlns="http://schemas.openxmlformats.org/spreadsheetml/2006/main">
  <authors>
    <author>作成者</author>
  </authors>
  <commentList>
    <comment ref="T1" authorId="0" shapeId="0">
      <text>
        <r>
          <rPr>
            <sz val="9"/>
            <color indexed="81"/>
            <rFont val="ＭＳ Ｐゴシック"/>
            <family val="3"/>
            <charset val="128"/>
          </rPr>
          <t>業務完了報告書作成日を記載してください。</t>
        </r>
      </text>
    </comment>
    <comment ref="T9" authorId="0" shapeId="0">
      <text>
        <r>
          <rPr>
            <sz val="9"/>
            <color indexed="81"/>
            <rFont val="ＭＳ Ｐゴシック"/>
            <family val="3"/>
            <charset val="128"/>
          </rPr>
          <t xml:space="preserve">契約書返送時に通知される事業所番号を記載してください。
</t>
        </r>
      </text>
    </comment>
    <comment ref="J11" authorId="0" shapeId="0">
      <text>
        <r>
          <rPr>
            <sz val="9"/>
            <color indexed="81"/>
            <rFont val="ＭＳ Ｐゴシック"/>
            <family val="3"/>
            <charset val="128"/>
          </rPr>
          <t>利用者負担額の計算に影響しますので、給付券及び委託通知に記載されている負担割合を</t>
        </r>
        <r>
          <rPr>
            <b/>
            <u/>
            <sz val="9"/>
            <color indexed="81"/>
            <rFont val="ＭＳ Ｐゴシック"/>
            <family val="3"/>
            <charset val="128"/>
          </rPr>
          <t>必ず選択してください。</t>
        </r>
        <r>
          <rPr>
            <sz val="9"/>
            <color indexed="81"/>
            <rFont val="ＭＳ Ｐゴシック"/>
            <family val="3"/>
            <charset val="128"/>
          </rPr>
          <t xml:space="preserve">
</t>
        </r>
      </text>
    </comment>
    <comment ref="L11" authorId="0" shapeId="0">
      <text>
        <r>
          <rPr>
            <sz val="9"/>
            <color indexed="81"/>
            <rFont val="ＭＳ Ｐゴシック"/>
            <family val="3"/>
            <charset val="128"/>
          </rPr>
          <t>給付券に記載された期間と同じ期間を記載してください。</t>
        </r>
      </text>
    </comment>
    <comment ref="A14" authorId="0" shapeId="0">
      <text>
        <r>
          <rPr>
            <sz val="9"/>
            <color indexed="81"/>
            <rFont val="ＭＳ Ｐゴシック"/>
            <family val="3"/>
            <charset val="128"/>
          </rPr>
          <t xml:space="preserve">納品日を記載してください。
給付期間内でも、給付決定日より前の給付は、公費負担対象外です。給付券等で給付決定日も必ず確認してください。 
（例１）給付決定日が4月1日の場合 
　⇒表中全ての給付が対象 
（例２）給付決定日が4月6日の場合 
　⇒4/4の給付は対象外 </t>
        </r>
      </text>
    </comment>
    <comment ref="G14" authorId="0" shapeId="0">
      <text>
        <r>
          <rPr>
            <sz val="9"/>
            <color indexed="81"/>
            <rFont val="ＭＳ Ｐゴシック"/>
            <family val="3"/>
            <charset val="128"/>
          </rPr>
          <t>商品が特定できる方法で記載してください。
※単価単位もわかるように記載してください。
【追記例】（ケース）（個）（袋）等</t>
        </r>
      </text>
    </comment>
    <comment ref="K14" authorId="0" shapeId="0">
      <text>
        <r>
          <rPr>
            <sz val="9"/>
            <color indexed="81"/>
            <rFont val="ＭＳ Ｐゴシック"/>
            <family val="3"/>
            <charset val="128"/>
          </rPr>
          <t>整数のみ入力可。（単価だけの入力では給付実績額が表示されませんので、必ず入力してください）</t>
        </r>
      </text>
    </comment>
    <comment ref="L14" authorId="0" shapeId="0">
      <text>
        <r>
          <rPr>
            <sz val="9"/>
            <color indexed="81"/>
            <rFont val="ＭＳ Ｐゴシック"/>
            <family val="3"/>
            <charset val="128"/>
          </rPr>
          <t>単価は、</t>
        </r>
        <r>
          <rPr>
            <u/>
            <sz val="9"/>
            <color indexed="81"/>
            <rFont val="ＭＳ Ｐゴシック"/>
            <family val="3"/>
            <charset val="128"/>
          </rPr>
          <t>小数点第２位まで設定可能</t>
        </r>
      </text>
    </comment>
    <comment ref="P25" authorId="0" shapeId="0">
      <text>
        <r>
          <rPr>
            <sz val="9"/>
            <color indexed="81"/>
            <rFont val="ＭＳ Ｐゴシック"/>
            <family val="3"/>
            <charset val="128"/>
          </rPr>
          <t xml:space="preserve">給付実績額の合計の額から、１円未満を切捨てた額
</t>
        </r>
      </text>
    </comment>
    <comment ref="F28" authorId="0" shapeId="0">
      <text>
        <r>
          <rPr>
            <sz val="9"/>
            <color indexed="81"/>
            <rFont val="ＭＳ Ｐゴシック"/>
            <family val="3"/>
            <charset val="128"/>
          </rPr>
          <t>給付券及び委託通知書に記載されている給付上限額を記入してください。</t>
        </r>
      </text>
    </comment>
  </commentList>
</comments>
</file>

<file path=xl/comments2.xml><?xml version="1.0" encoding="utf-8"?>
<comments xmlns="http://schemas.openxmlformats.org/spreadsheetml/2006/main">
  <authors>
    <author>作成者</author>
  </authors>
  <commentList>
    <comment ref="D14" authorId="0" shapeId="0">
      <text>
        <r>
          <rPr>
            <b/>
            <u/>
            <sz val="14"/>
            <color indexed="81"/>
            <rFont val="ＭＳ Ｐゴシック"/>
            <family val="3"/>
            <charset val="128"/>
          </rPr>
          <t>品目は、以下の対象品目のいずれかを入力してください。</t>
        </r>
        <r>
          <rPr>
            <sz val="14"/>
            <color indexed="81"/>
            <rFont val="ＭＳ Ｐゴシック"/>
            <family val="3"/>
            <charset val="128"/>
          </rPr>
          <t xml:space="preserve">
①装具
②皮膚保護剤（ﾍﾟｰｽﾄ・ﾊﾟﾃ）
③皮膚保護剤(ﾊﾟｳﾀﾞｰ）
④皮膚保護剤（ｳｴﾊｰ）
⑤皮膚保護剤（皮膚被膜剤）
⑥皮膚保護剤（ﾊﾟｳﾁｶﾊﾞｰ）
⑦固定具（固定用品）
⑧固定具（ｻｰｼﾞｶﾙﾃｰﾌﾟ）
⑨補正剤（ｺﾝﾍﾞｯｸｲﾝｻｰﾄ）
⑩蓄尿バッグ(ﾚｯｸﾞﾊﾟｯｸ）
⑪蓄尿バッグ(ﾅｲﾄﾄﾞﾚﾅｰｼﾞﾊﾞｯｸﾞ）
⑫穴あけ用器具（専用はさみ）
⑬入浴等補助具（入浴用ﾊﾟｳﾁ）
⑭入浴等補助具（入浴用ｷｬｯﾌﾟ）
⑮入浴等補助具（入浴用ﾊﾟｯﾄﾞ）
⑯入浴等補助具（入浴用保護ﾌｨﾙﾑ）
⑰接続管(ｳﾛ接続管）
⑱接続管(ｺﾈｸﾀｰ）
⑲接続管（接続用ﾁｭｰﾌﾞ）
⑳閉鎖具
㉑消臭剤
㉒潤滑剤
㉓凝固剤
㉔剥離剤(ﾘﾑｰﾊﾞｰ）
㉕洗腸用具
㉖（※対象者のみ）紙おむつ</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D14" authorId="0" shapeId="0">
      <text>
        <r>
          <rPr>
            <b/>
            <u/>
            <sz val="14"/>
            <color indexed="81"/>
            <rFont val="ＭＳ Ｐゴシック"/>
            <family val="3"/>
            <charset val="128"/>
          </rPr>
          <t>品目は、以下の対象品目のいずれかを入力してください。</t>
        </r>
        <r>
          <rPr>
            <b/>
            <sz val="14"/>
            <color indexed="81"/>
            <rFont val="ＭＳ Ｐゴシック"/>
            <family val="3"/>
            <charset val="128"/>
          </rPr>
          <t xml:space="preserve">
</t>
        </r>
        <r>
          <rPr>
            <sz val="14"/>
            <color indexed="81"/>
            <rFont val="ＭＳ Ｐゴシック"/>
            <family val="3"/>
            <charset val="128"/>
          </rPr>
          <t>①装具
②皮膚保護剤（ﾍﾟｰｽﾄ・ﾊﾟﾃ）
③皮膚保護剤(ﾊﾟｳﾀﾞｰ）
④皮膚保護剤（ｳｴﾊｰ）
⑤皮膚保護剤（皮膚被膜剤）
⑥皮膚保護剤（ﾊﾟｳﾁｶﾊﾞｰ）
⑦固定具（固定用品）
⑧固定具（ｻｰｼﾞｶﾙﾃｰﾌﾟ）
⑨補正剤（ｺﾝﾍﾞｯｸｲﾝｻｰﾄ）
⑩蓄尿バッグ(ﾚｯｸﾞﾊﾟｯｸ）
⑪蓄尿バッグ(ﾅｲﾄﾄﾞﾚﾅｰｼﾞﾊﾞｯｸﾞ）
⑫穴あけ用器具（専用はさみ）
⑬入浴等補助具（入浴用ﾊﾟｳﾁ）
⑭入浴等補助具（入浴用ｷｬｯﾌﾟ）
⑮入浴等補助具（入浴用ﾊﾟｯﾄﾞ）
⑯入浴等補助具（入浴用保護ﾌｨﾙﾑ）
⑰接続管(ｳﾛ接続管）
⑱接続管(ｺﾈｸﾀｰ）
⑲接続管（接続用ﾁｭｰﾌﾞ）
⑳閉鎖具
㉑消臭剤
㉒潤滑剤
㉓凝固剤
㉔剥離剤(ﾘﾑｰﾊﾞｰ）
㉕洗腸用具
㉖（※対象者のみ）紙おむつ</t>
        </r>
      </text>
    </comment>
  </commentList>
</comments>
</file>

<file path=xl/comments4.xml><?xml version="1.0" encoding="utf-8"?>
<comments xmlns="http://schemas.openxmlformats.org/spreadsheetml/2006/main">
  <authors>
    <author>作成者</author>
  </authors>
  <commentList>
    <comment ref="D14" authorId="0" shapeId="0">
      <text>
        <r>
          <rPr>
            <sz val="14"/>
            <color indexed="81"/>
            <rFont val="ＭＳ Ｐゴシック"/>
            <family val="3"/>
            <charset val="128"/>
          </rPr>
          <t xml:space="preserve">
</t>
        </r>
        <r>
          <rPr>
            <b/>
            <u/>
            <sz val="14"/>
            <color indexed="81"/>
            <rFont val="ＭＳ Ｐゴシック"/>
            <family val="3"/>
            <charset val="128"/>
          </rPr>
          <t>品目は、以下の対象品目のいずれかを入力してください。</t>
        </r>
        <r>
          <rPr>
            <sz val="14"/>
            <color indexed="81"/>
            <rFont val="ＭＳ Ｐゴシック"/>
            <family val="3"/>
            <charset val="128"/>
          </rPr>
          <t xml:space="preserve">
①紙おむつ
②尿取りパッド</t>
        </r>
      </text>
    </comment>
  </commentList>
</comments>
</file>

<file path=xl/sharedStrings.xml><?xml version="1.0" encoding="utf-8"?>
<sst xmlns="http://schemas.openxmlformats.org/spreadsheetml/2006/main" count="381" uniqueCount="122">
  <si>
    <t>日</t>
    <rPh sb="0" eb="1">
      <t>ニチ</t>
    </rPh>
    <phoneticPr fontId="1"/>
  </si>
  <si>
    <t>年</t>
    <rPh sb="0" eb="1">
      <t>ネン</t>
    </rPh>
    <phoneticPr fontId="1"/>
  </si>
  <si>
    <t>平成29</t>
    <rPh sb="0" eb="2">
      <t>ヘイセイ</t>
    </rPh>
    <phoneticPr fontId="1"/>
  </si>
  <si>
    <t>平成30</t>
    <rPh sb="0" eb="2">
      <t>ヘイセイ</t>
    </rPh>
    <phoneticPr fontId="1"/>
  </si>
  <si>
    <t>平成31</t>
    <rPh sb="0" eb="2">
      <t>ヘイセイ</t>
    </rPh>
    <phoneticPr fontId="1"/>
  </si>
  <si>
    <t>平成32</t>
    <rPh sb="0" eb="2">
      <t>ヘイセイ</t>
    </rPh>
    <phoneticPr fontId="1"/>
  </si>
  <si>
    <t>平成33</t>
    <rPh sb="0" eb="2">
      <t>ヘイセイ</t>
    </rPh>
    <phoneticPr fontId="1"/>
  </si>
  <si>
    <t>平成34</t>
    <rPh sb="0" eb="2">
      <t>ヘイセイ</t>
    </rPh>
    <phoneticPr fontId="1"/>
  </si>
  <si>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</si>
  <si>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</si>
  <si>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</si>
  <si>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</si>
  <si>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</si>
  <si>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</si>
  <si>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業務完了報告書</t>
    <rPh sb="0" eb="2">
      <t>ギョウム</t>
    </rPh>
    <rPh sb="2" eb="4">
      <t>カンリョウ</t>
    </rPh>
    <rPh sb="4" eb="7">
      <t>ホウコクショ</t>
    </rPh>
    <phoneticPr fontId="1"/>
  </si>
  <si>
    <t>（報告者）</t>
    <rPh sb="1" eb="4">
      <t>ホウコクシャ</t>
    </rPh>
    <phoneticPr fontId="1"/>
  </si>
  <si>
    <t>住所</t>
    <rPh sb="0" eb="2">
      <t>ジュウショ</t>
    </rPh>
    <phoneticPr fontId="1"/>
  </si>
  <si>
    <t>電話番号</t>
    <rPh sb="0" eb="2">
      <t>デンワ</t>
    </rPh>
    <rPh sb="2" eb="4">
      <t>バンゴウ</t>
    </rPh>
    <phoneticPr fontId="1"/>
  </si>
  <si>
    <t>㊞</t>
    <phoneticPr fontId="1"/>
  </si>
  <si>
    <t>ストーマ装具（消化器系）</t>
    <rPh sb="4" eb="6">
      <t>ソウグ</t>
    </rPh>
    <rPh sb="7" eb="10">
      <t>ショウカキ</t>
    </rPh>
    <rPh sb="10" eb="11">
      <t>ケイ</t>
    </rPh>
    <phoneticPr fontId="1"/>
  </si>
  <si>
    <t>ストーマ装具（尿路系）</t>
    <rPh sb="4" eb="6">
      <t>ソウグ</t>
    </rPh>
    <rPh sb="7" eb="9">
      <t>ニョウロ</t>
    </rPh>
    <rPh sb="9" eb="10">
      <t>ケイ</t>
    </rPh>
    <phoneticPr fontId="1"/>
  </si>
  <si>
    <t>紙おむつ</t>
    <rPh sb="0" eb="1">
      <t>カミ</t>
    </rPh>
    <phoneticPr fontId="1"/>
  </si>
  <si>
    <t>埋込型用人口鼻（HMEｶｾｯﾄ）</t>
    <phoneticPr fontId="1"/>
  </si>
  <si>
    <t>品目</t>
    <rPh sb="0" eb="2">
      <t>ヒンモク</t>
    </rPh>
    <phoneticPr fontId="1"/>
  </si>
  <si>
    <t>月</t>
    <rPh sb="0" eb="1">
      <t>ツキ</t>
    </rPh>
    <phoneticPr fontId="1"/>
  </si>
  <si>
    <t>八王子市長殿</t>
    <rPh sb="0" eb="3">
      <t>ハチオウジ</t>
    </rPh>
    <rPh sb="3" eb="5">
      <t>シチョウ</t>
    </rPh>
    <rPh sb="5" eb="6">
      <t>ドノ</t>
    </rPh>
    <phoneticPr fontId="1"/>
  </si>
  <si>
    <t>業者名</t>
    <rPh sb="0" eb="2">
      <t>ギョウシャ</t>
    </rPh>
    <rPh sb="2" eb="3">
      <t>メイ</t>
    </rPh>
    <phoneticPr fontId="1"/>
  </si>
  <si>
    <t>代表者</t>
    <rPh sb="0" eb="3">
      <t>ダイヒョウシャ</t>
    </rPh>
    <phoneticPr fontId="1"/>
  </si>
  <si>
    <t>／</t>
    <phoneticPr fontId="1"/>
  </si>
  <si>
    <t>給付日</t>
    <rPh sb="0" eb="2">
      <t>キュウフ</t>
    </rPh>
    <rPh sb="2" eb="3">
      <t>ビ</t>
    </rPh>
    <phoneticPr fontId="1"/>
  </si>
  <si>
    <t>給付実績額</t>
    <rPh sb="0" eb="2">
      <t>キュウフ</t>
    </rPh>
    <rPh sb="2" eb="5">
      <t>ジッセキガク</t>
    </rPh>
    <phoneticPr fontId="1"/>
  </si>
  <si>
    <t>給付種目</t>
    <rPh sb="0" eb="2">
      <t>キュウフ</t>
    </rPh>
    <rPh sb="2" eb="4">
      <t>シュモク</t>
    </rPh>
    <phoneticPr fontId="1"/>
  </si>
  <si>
    <t>単価</t>
    <phoneticPr fontId="1"/>
  </si>
  <si>
    <t>③利用者負担額</t>
    <rPh sb="1" eb="4">
      <t>リヨウシャ</t>
    </rPh>
    <rPh sb="4" eb="6">
      <t>フタン</t>
    </rPh>
    <rPh sb="6" eb="7">
      <t>ガク</t>
    </rPh>
    <phoneticPr fontId="1"/>
  </si>
  <si>
    <t>④公費負担額</t>
    <rPh sb="1" eb="3">
      <t>コウヒ</t>
    </rPh>
    <rPh sb="3" eb="5">
      <t>フタン</t>
    </rPh>
    <rPh sb="5" eb="6">
      <t>ガク</t>
    </rPh>
    <phoneticPr fontId="1"/>
  </si>
  <si>
    <t>⑤超過利用者負担額</t>
    <rPh sb="1" eb="3">
      <t>チョウカ</t>
    </rPh>
    <rPh sb="3" eb="6">
      <t>リヨウシャ</t>
    </rPh>
    <rPh sb="6" eb="8">
      <t>フタン</t>
    </rPh>
    <rPh sb="8" eb="9">
      <t>ガク</t>
    </rPh>
    <phoneticPr fontId="1"/>
  </si>
  <si>
    <t>①給付実績合計額</t>
    <phoneticPr fontId="1"/>
  </si>
  <si>
    <t>給付実績額の合計</t>
    <rPh sb="0" eb="2">
      <t>キュウフ</t>
    </rPh>
    <rPh sb="2" eb="5">
      <t>ジッセキガク</t>
    </rPh>
    <rPh sb="6" eb="8">
      <t>ゴウケイ</t>
    </rPh>
    <phoneticPr fontId="1"/>
  </si>
  <si>
    <t>給付券に印字されている金額</t>
    <phoneticPr fontId="1"/>
  </si>
  <si>
    <t>①または②のいずれか低い方の1割に相当する額</t>
    <phoneticPr fontId="1"/>
  </si>
  <si>
    <t>①または②のいずれか低い方の額から③を控除した額</t>
    <phoneticPr fontId="1"/>
  </si>
  <si>
    <t>①から②を控除した額</t>
    <phoneticPr fontId="1"/>
  </si>
  <si>
    <t>利用者負担額</t>
    <rPh sb="0" eb="3">
      <t>リヨウシャ</t>
    </rPh>
    <rPh sb="3" eb="5">
      <t>フタン</t>
    </rPh>
    <rPh sb="5" eb="6">
      <t>ガク</t>
    </rPh>
    <phoneticPr fontId="1"/>
  </si>
  <si>
    <t>給付券番号</t>
    <phoneticPr fontId="1"/>
  </si>
  <si>
    <t>（市記入欄）</t>
    <rPh sb="1" eb="2">
      <t>シ</t>
    </rPh>
    <rPh sb="2" eb="4">
      <t>キニュウ</t>
    </rPh>
    <rPh sb="4" eb="5">
      <t>ラン</t>
    </rPh>
    <phoneticPr fontId="1"/>
  </si>
  <si>
    <t>□承認　□修正</t>
    <rPh sb="1" eb="3">
      <t>ショウニン</t>
    </rPh>
    <rPh sb="5" eb="7">
      <t>シュウセイ</t>
    </rPh>
    <phoneticPr fontId="1"/>
  </si>
  <si>
    <t>Ａ：10％</t>
    <phoneticPr fontId="1"/>
  </si>
  <si>
    <t>Ｂ：０％</t>
    <phoneticPr fontId="1"/>
  </si>
  <si>
    <t>装具</t>
  </si>
  <si>
    <t xml:space="preserve">皮膚保護剤
(ﾊﾟｳﾀﾞｰ）
</t>
    <phoneticPr fontId="1"/>
  </si>
  <si>
    <t xml:space="preserve">皮膚保護剤
（ﾍﾟｰｽﾄ・ﾊﾟﾃ）
</t>
    <phoneticPr fontId="1"/>
  </si>
  <si>
    <t xml:space="preserve">皮膚保護剤
（ｳｴﾊｰ）
</t>
    <phoneticPr fontId="1"/>
  </si>
  <si>
    <t xml:space="preserve">皮膚保護剤
（ﾊﾟｳﾁｶﾊﾞｰ）
</t>
    <phoneticPr fontId="1"/>
  </si>
  <si>
    <t xml:space="preserve">皮膚保護剤
（皮膚被膜剤）
</t>
    <phoneticPr fontId="1"/>
  </si>
  <si>
    <t>固定具
（固定用品）</t>
    <phoneticPr fontId="1"/>
  </si>
  <si>
    <t>固定具
（ｻｰｼﾞｶﾙﾃｰﾌﾟ）</t>
    <phoneticPr fontId="1"/>
  </si>
  <si>
    <t>補正剤
（ｺﾝﾍﾞｯｸｲﾝｻｰﾄ）</t>
    <phoneticPr fontId="1"/>
  </si>
  <si>
    <t>蓄尿バッグ
(ﾚｯｸﾞﾊﾟｯｸ）</t>
    <phoneticPr fontId="1"/>
  </si>
  <si>
    <t>穴あけ用器具
（専用はさみ）</t>
    <rPh sb="8" eb="10">
      <t>センヨウ</t>
    </rPh>
    <phoneticPr fontId="1"/>
  </si>
  <si>
    <t>入浴等補助具
（入浴用ﾊﾟｳﾁ）</t>
    <phoneticPr fontId="1"/>
  </si>
  <si>
    <t>入浴等補助具
（入浴用ｷｬｯﾌﾟ）</t>
    <phoneticPr fontId="1"/>
  </si>
  <si>
    <t>入浴等補助具
（入浴用ﾊﾟｯﾄﾞ）</t>
    <phoneticPr fontId="1"/>
  </si>
  <si>
    <t>入浴等補助具
（入浴用保護ﾌｨﾙﾑ）</t>
    <phoneticPr fontId="1"/>
  </si>
  <si>
    <t>接続管(ｺﾈｸﾀｰ）</t>
    <phoneticPr fontId="1"/>
  </si>
  <si>
    <t>接続管
（接続用ﾁｭｰﾌﾞ）</t>
    <rPh sb="5" eb="8">
      <t>セツゾクヨウ</t>
    </rPh>
    <phoneticPr fontId="1"/>
  </si>
  <si>
    <t>消臭剤</t>
    <phoneticPr fontId="1"/>
  </si>
  <si>
    <t>潤滑剤</t>
    <phoneticPr fontId="1"/>
  </si>
  <si>
    <t>凝固剤</t>
    <phoneticPr fontId="1"/>
  </si>
  <si>
    <t>剥離剤
(ﾘﾑｰﾊﾞｰ）</t>
    <phoneticPr fontId="1"/>
  </si>
  <si>
    <t>洗腸用具</t>
    <phoneticPr fontId="1"/>
  </si>
  <si>
    <r>
      <t xml:space="preserve">蓄尿バッグ
</t>
    </r>
    <r>
      <rPr>
        <sz val="6"/>
        <color theme="1"/>
        <rFont val="ＭＳ 明朝"/>
        <family val="1"/>
        <charset val="128"/>
      </rPr>
      <t>(ﾅｲﾄﾄﾞﾚﾅｰｼﾞﾊﾞｯｸﾞ）</t>
    </r>
    <phoneticPr fontId="1"/>
  </si>
  <si>
    <t>紙おむつ</t>
    <rPh sb="0" eb="1">
      <t>カミ</t>
    </rPh>
    <phoneticPr fontId="1"/>
  </si>
  <si>
    <t>尿取りパッド</t>
    <rPh sb="0" eb="1">
      <t>ニョウ</t>
    </rPh>
    <rPh sb="1" eb="2">
      <t>ト</t>
    </rPh>
    <phoneticPr fontId="1"/>
  </si>
  <si>
    <t>HMEｶｾｯﾄ</t>
    <phoneticPr fontId="1"/>
  </si>
  <si>
    <t>埋込型用人口鼻（ﾍﾞｰｽﾌﾟﾚｰﾄ）</t>
    <phoneticPr fontId="1"/>
  </si>
  <si>
    <t>ﾍﾞｰｽﾌﾟﾚｰﾄ</t>
    <phoneticPr fontId="1"/>
  </si>
  <si>
    <t>八王子　太郎</t>
    <rPh sb="0" eb="3">
      <t>ハチオウジ</t>
    </rPh>
    <rPh sb="4" eb="6">
      <t>タロウ</t>
    </rPh>
    <phoneticPr fontId="1"/>
  </si>
  <si>
    <t>ストーマ用装具（消化器系）</t>
    <rPh sb="4" eb="5">
      <t>ヨウ</t>
    </rPh>
    <rPh sb="5" eb="7">
      <t>ソウグ</t>
    </rPh>
    <rPh sb="8" eb="11">
      <t>ショウカキ</t>
    </rPh>
    <rPh sb="11" eb="12">
      <t>ケイ</t>
    </rPh>
    <phoneticPr fontId="1"/>
  </si>
  <si>
    <t>〇〇〇</t>
    <phoneticPr fontId="1"/>
  </si>
  <si>
    <t>固定具
（ｻｰｼﾞｶﾙﾃｰﾌﾟ）</t>
  </si>
  <si>
    <t>△△△</t>
    <phoneticPr fontId="1"/>
  </si>
  <si>
    <t>消臭剤</t>
  </si>
  <si>
    <t>◇◇◇</t>
    <phoneticPr fontId="1"/>
  </si>
  <si>
    <t>八王子市元本郷町◇◇</t>
    <rPh sb="0" eb="4">
      <t>ハチオウジシ</t>
    </rPh>
    <rPh sb="4" eb="8">
      <t>モトホンゴウチョウ</t>
    </rPh>
    <phoneticPr fontId="1"/>
  </si>
  <si>
    <t>△△薬局</t>
    <rPh sb="2" eb="4">
      <t>ヤッキョク</t>
    </rPh>
    <phoneticPr fontId="1"/>
  </si>
  <si>
    <t>東京　花子</t>
    <rPh sb="0" eb="2">
      <t>トウキョウ</t>
    </rPh>
    <rPh sb="3" eb="5">
      <t>ハナコ</t>
    </rPh>
    <phoneticPr fontId="1"/>
  </si>
  <si>
    <t>０４２-６２０-○○○○</t>
    <phoneticPr fontId="1"/>
  </si>
  <si>
    <t>（※対象者のみ）
紙おむつ</t>
    <rPh sb="2" eb="5">
      <t>タイショウシャ</t>
    </rPh>
    <rPh sb="9" eb="10">
      <t>カミ</t>
    </rPh>
    <phoneticPr fontId="1"/>
  </si>
  <si>
    <t xml:space="preserve">給付
期間 </t>
    <rPh sb="3" eb="5">
      <t>キカン</t>
    </rPh>
    <phoneticPr fontId="1"/>
  </si>
  <si>
    <t>年</t>
    <rPh sb="0" eb="1">
      <t>ネン</t>
    </rPh>
    <phoneticPr fontId="1"/>
  </si>
  <si>
    <t>～</t>
    <phoneticPr fontId="1"/>
  </si>
  <si>
    <t>月</t>
    <rPh sb="0" eb="1">
      <t>ガツ</t>
    </rPh>
    <phoneticPr fontId="1"/>
  </si>
  <si>
    <t>月分</t>
    <rPh sb="0" eb="1">
      <t>ガツ</t>
    </rPh>
    <rPh sb="1" eb="2">
      <t>ブン</t>
    </rPh>
    <phoneticPr fontId="1"/>
  </si>
  <si>
    <t>平成41</t>
    <rPh sb="0" eb="2">
      <t>ヘイセイ</t>
    </rPh>
    <phoneticPr fontId="1"/>
  </si>
  <si>
    <t>②給付上限額</t>
    <rPh sb="1" eb="3">
      <t>キュウフ</t>
    </rPh>
    <rPh sb="3" eb="5">
      <t>ジョウゲン</t>
    </rPh>
    <phoneticPr fontId="1"/>
  </si>
  <si>
    <t>Ａ：10％</t>
  </si>
  <si>
    <t>以下の内容で給付し、業務を完了したことを報告いたします。</t>
    <phoneticPr fontId="1"/>
  </si>
  <si>
    <t>印</t>
    <rPh sb="0" eb="1">
      <t>イン</t>
    </rPh>
    <phoneticPr fontId="1"/>
  </si>
  <si>
    <t>）</t>
    <phoneticPr fontId="1"/>
  </si>
  <si>
    <t>（自治体名：</t>
    <rPh sb="1" eb="4">
      <t>ジチタイ</t>
    </rPh>
    <rPh sb="4" eb="5">
      <t>メイ</t>
    </rPh>
    <phoneticPr fontId="1"/>
  </si>
  <si>
    <t>⑤の超過利用者負担額を他方に請求した場合</t>
    <phoneticPr fontId="1"/>
  </si>
  <si>
    <t>閉鎖具</t>
    <rPh sb="0" eb="2">
      <t>ヘイサ</t>
    </rPh>
    <rPh sb="2" eb="3">
      <t>グ</t>
    </rPh>
    <phoneticPr fontId="1"/>
  </si>
  <si>
    <t>接続管
(ｳﾛ接続管）</t>
    <phoneticPr fontId="1"/>
  </si>
  <si>
    <t>業者番号</t>
    <rPh sb="0" eb="2">
      <t>ギョウシャ</t>
    </rPh>
    <rPh sb="2" eb="4">
      <t>バンゴウ</t>
    </rPh>
    <phoneticPr fontId="1"/>
  </si>
  <si>
    <t>⑤の超過利用者負担額を他方に請求した場合</t>
    <phoneticPr fontId="1"/>
  </si>
  <si>
    <t>単価</t>
    <rPh sb="0" eb="2">
      <t>タンカ</t>
    </rPh>
    <phoneticPr fontId="1"/>
  </si>
  <si>
    <t>数量</t>
    <rPh sb="0" eb="2">
      <t>スウリョウ</t>
    </rPh>
    <phoneticPr fontId="1"/>
  </si>
  <si>
    <t>給付実績額</t>
    <phoneticPr fontId="1"/>
  </si>
  <si>
    <t>給付対象者</t>
    <rPh sb="0" eb="2">
      <t>キュウフ</t>
    </rPh>
    <rPh sb="2" eb="5">
      <t>タイショウシャ</t>
    </rPh>
    <phoneticPr fontId="1"/>
  </si>
  <si>
    <r>
      <t>商品名</t>
    </r>
    <r>
      <rPr>
        <sz val="11"/>
        <color theme="1"/>
        <rFont val="ＭＳ Ｐゴシック"/>
        <family val="3"/>
        <charset val="128"/>
        <scheme val="minor"/>
      </rPr>
      <t>（商品名、型番等）</t>
    </r>
    <rPh sb="0" eb="3">
      <t>ショウヒンメイ</t>
    </rPh>
    <rPh sb="4" eb="7">
      <t>ショウヒンメイ</t>
    </rPh>
    <rPh sb="8" eb="10">
      <t>カタバン</t>
    </rPh>
    <rPh sb="10" eb="11">
      <t>ナド</t>
    </rPh>
    <phoneticPr fontId="1"/>
  </si>
  <si>
    <r>
      <t>給付実績合計額　</t>
    </r>
    <r>
      <rPr>
        <sz val="11"/>
        <color theme="1"/>
        <rFont val="ＭＳ Ｐゴシック"/>
        <family val="3"/>
        <charset val="128"/>
        <scheme val="minor"/>
      </rPr>
      <t>(円未満切り捨て）</t>
    </r>
    <rPh sb="0" eb="2">
      <t>キュウフ</t>
    </rPh>
    <rPh sb="2" eb="4">
      <t>ジッセキ</t>
    </rPh>
    <rPh sb="4" eb="6">
      <t>ゴウケイ</t>
    </rPh>
    <rPh sb="6" eb="7">
      <t>ガク</t>
    </rPh>
    <rPh sb="9" eb="10">
      <t>エン</t>
    </rPh>
    <rPh sb="10" eb="12">
      <t>ミマン</t>
    </rPh>
    <rPh sb="12" eb="13">
      <t>キ</t>
    </rPh>
    <rPh sb="14" eb="15">
      <t>ス</t>
    </rPh>
    <phoneticPr fontId="1"/>
  </si>
  <si>
    <t>給付対象者：</t>
    <phoneticPr fontId="1"/>
  </si>
  <si>
    <t>給付券番号</t>
    <phoneticPr fontId="1"/>
  </si>
  <si>
    <t>給付券番号：</t>
    <phoneticPr fontId="1"/>
  </si>
  <si>
    <t>（２/２）</t>
    <phoneticPr fontId="1"/>
  </si>
  <si>
    <t>（１/２）</t>
    <phoneticPr fontId="1"/>
  </si>
  <si>
    <t>商品名（商品名、型番等）</t>
    <rPh sb="0" eb="3">
      <t>ショウヒンメイ</t>
    </rPh>
    <phoneticPr fontId="1"/>
  </si>
  <si>
    <t>給付実績合計額　(円未満切り捨て）</t>
    <rPh sb="0" eb="2">
      <t>キュウフ</t>
    </rPh>
    <rPh sb="2" eb="4">
      <t>ジッセキ</t>
    </rPh>
    <rPh sb="4" eb="6">
      <t>ゴウケイ</t>
    </rPh>
    <rPh sb="6" eb="7">
      <t>ガク</t>
    </rPh>
    <phoneticPr fontId="1"/>
  </si>
  <si>
    <t>□□□</t>
    <phoneticPr fontId="1"/>
  </si>
  <si>
    <t>ストーマ用装具（消化器系）</t>
    <rPh sb="4" eb="5">
      <t>ヨウ</t>
    </rPh>
    <rPh sb="5" eb="7">
      <t>ソウグ</t>
    </rPh>
    <rPh sb="8" eb="11">
      <t>ショウカキ</t>
    </rPh>
    <rPh sb="11" eb="12">
      <t>ケイ</t>
    </rPh>
    <phoneticPr fontId="1"/>
  </si>
  <si>
    <t>ストーマ用装具（尿路系）</t>
    <rPh sb="4" eb="5">
      <t>ヨウ</t>
    </rPh>
    <rPh sb="5" eb="7">
      <t>ソウグ</t>
    </rPh>
    <rPh sb="8" eb="10">
      <t>ニョウロ</t>
    </rPh>
    <rPh sb="10" eb="11">
      <t>ケイ</t>
    </rPh>
    <phoneticPr fontId="1"/>
  </si>
  <si>
    <t>紙おむつ</t>
    <rPh sb="0" eb="1">
      <t>カミ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</si>
</sst>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Red]\(0\)"/>
    <numFmt numFmtId="178" formatCode="#,###"/>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明朝"/>
      <family val="1"/>
      <charset val="128"/>
    </font>
    <font>
      <sz val="10.5"/>
      <color theme="1"/>
      <name val="ＭＳ 明朝"/>
      <family val="1"/>
      <charset val="128"/>
    </font>
    <font>
      <sz val="6"/>
      <color theme="1"/>
      <name val="ＭＳ 明朝"/>
      <family val="1"/>
      <charset val="128"/>
    </font>
    <font>
      <b/>
      <sz val="18"/>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u/>
      <sz val="9"/>
      <color indexed="81"/>
      <name val="ＭＳ Ｐゴシック"/>
      <family val="3"/>
      <charset val="128"/>
    </font>
    <font>
      <sz val="9"/>
      <color theme="1"/>
      <name val="ＭＳ Ｐゴシック"/>
      <family val="2"/>
      <charset val="128"/>
      <scheme val="minor"/>
    </font>
    <font>
      <u/>
      <sz val="9"/>
      <color indexed="81"/>
      <name val="ＭＳ Ｐゴシック"/>
      <family val="3"/>
      <charset val="128"/>
    </font>
    <font>
      <sz val="14"/>
      <color indexed="81"/>
      <name val="ＭＳ Ｐゴシック"/>
      <family val="3"/>
      <charset val="128"/>
    </font>
    <font>
      <b/>
      <sz val="14"/>
      <color indexed="81"/>
      <name val="ＭＳ Ｐゴシック"/>
      <family val="3"/>
      <charset val="128"/>
    </font>
    <font>
      <b/>
      <u/>
      <sz val="14"/>
      <color indexed="81"/>
      <name val="ＭＳ Ｐゴシック"/>
      <family val="3"/>
      <charset val="128"/>
    </font>
  </fonts>
  <fills count="7">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66FFFF"/>
        <bgColor indexed="64"/>
      </patternFill>
    </fill>
    <fill>
      <patternFill patternType="solid">
        <fgColor rgb="FFFF0000"/>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2">
    <xf numFmtId="0" fontId="0" fillId="0" borderId="0" xfId="0">
      <alignment vertical="center"/>
    </xf>
    <xf numFmtId="9" fontId="0" fillId="0" borderId="0" xfId="0" applyNumberFormat="1" applyAlignment="1">
      <alignment horizontal="center" vertical="center"/>
    </xf>
    <xf numFmtId="38" fontId="0" fillId="0" borderId="0" xfId="1" applyFont="1">
      <alignment vertical="center"/>
    </xf>
    <xf numFmtId="0" fontId="0" fillId="0" borderId="0" xfId="0" applyAlignment="1">
      <alignment horizontal="left" vertical="center"/>
    </xf>
    <xf numFmtId="0" fontId="0" fillId="0" borderId="1" xfId="0"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3" xfId="0" applyFont="1" applyBorder="1" applyAlignment="1">
      <alignment vertical="center"/>
    </xf>
    <xf numFmtId="0" fontId="0" fillId="0" borderId="5" xfId="0" applyBorder="1" applyAlignment="1">
      <alignment vertical="center"/>
    </xf>
    <xf numFmtId="0" fontId="8"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38" fontId="11" fillId="0" borderId="0" xfId="1" applyFont="1" applyAlignment="1">
      <alignment horizontal="right" vertical="center"/>
    </xf>
    <xf numFmtId="0" fontId="10" fillId="0" borderId="0" xfId="0" applyFont="1" applyAlignment="1">
      <alignment vertical="center"/>
    </xf>
    <xf numFmtId="38" fontId="6" fillId="0" borderId="0" xfId="1" applyFont="1">
      <alignment vertical="center"/>
    </xf>
    <xf numFmtId="38" fontId="6" fillId="0" borderId="0" xfId="1" applyFont="1" applyAlignment="1">
      <alignment horizontal="left" vertical="center" wrapText="1"/>
    </xf>
    <xf numFmtId="0" fontId="0" fillId="2" borderId="0" xfId="0" applyFont="1" applyFill="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2"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42" xfId="0" applyBorder="1" applyAlignment="1">
      <alignment horizontal="right" vertical="center"/>
    </xf>
    <xf numFmtId="0" fontId="14" fillId="3" borderId="0" xfId="0" applyFont="1" applyFill="1" applyBorder="1" applyAlignment="1">
      <alignment vertical="center"/>
    </xf>
    <xf numFmtId="0" fontId="0" fillId="3" borderId="0" xfId="0" applyFill="1" applyBorder="1" applyAlignment="1">
      <alignment horizontal="center"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44" xfId="0" applyFill="1" applyBorder="1" applyAlignment="1">
      <alignment vertical="center"/>
    </xf>
    <xf numFmtId="0" fontId="3" fillId="3" borderId="1" xfId="0" applyFont="1" applyFill="1" applyBorder="1" applyAlignment="1">
      <alignment horizontal="right" vertical="center"/>
    </xf>
    <xf numFmtId="0" fontId="14" fillId="3" borderId="40" xfId="0" applyFont="1" applyFill="1" applyBorder="1" applyAlignment="1">
      <alignment vertical="center"/>
    </xf>
    <xf numFmtId="0" fontId="0" fillId="3" borderId="6" xfId="0" applyFill="1" applyBorder="1" applyAlignment="1">
      <alignment horizontal="center" vertical="center"/>
    </xf>
    <xf numFmtId="0" fontId="0" fillId="3" borderId="4" xfId="0" applyFill="1" applyBorder="1">
      <alignment vertical="center"/>
    </xf>
    <xf numFmtId="0" fontId="0" fillId="3" borderId="3" xfId="0" applyFill="1" applyBorder="1">
      <alignment vertical="center"/>
    </xf>
    <xf numFmtId="0" fontId="14" fillId="3" borderId="28" xfId="0" applyFont="1" applyFill="1" applyBorder="1" applyAlignment="1">
      <alignment vertical="center"/>
    </xf>
    <xf numFmtId="0" fontId="0" fillId="3" borderId="0" xfId="0" applyFill="1" applyBorder="1">
      <alignment vertical="center"/>
    </xf>
    <xf numFmtId="0" fontId="0" fillId="3" borderId="7" xfId="0" applyFill="1" applyBorder="1" applyAlignment="1">
      <alignment horizontal="center" vertical="center"/>
    </xf>
    <xf numFmtId="0" fontId="0" fillId="3" borderId="9" xfId="0" applyFill="1" applyBorder="1">
      <alignment vertical="center"/>
    </xf>
    <xf numFmtId="0" fontId="0" fillId="5" borderId="0" xfId="0" applyFill="1">
      <alignment vertical="center"/>
    </xf>
    <xf numFmtId="0" fontId="0" fillId="0" borderId="0" xfId="0"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42" xfId="0" applyBorder="1" applyAlignment="1" applyProtection="1">
      <alignment horizontal="right" vertical="center"/>
      <protection locked="0"/>
    </xf>
    <xf numFmtId="0" fontId="5" fillId="0" borderId="0" xfId="0" applyFont="1" applyProtection="1">
      <alignment vertical="center"/>
      <protection locked="0"/>
    </xf>
    <xf numFmtId="0" fontId="6" fillId="0" borderId="40"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Border="1" applyAlignment="1" applyProtection="1">
      <protection locked="0"/>
    </xf>
    <xf numFmtId="0" fontId="5" fillId="0" borderId="0" xfId="0" applyFont="1" applyBorder="1" applyAlignment="1" applyProtection="1">
      <alignment horizontal="center"/>
      <protection locked="0"/>
    </xf>
    <xf numFmtId="0" fontId="6" fillId="0" borderId="55"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xf numFmtId="0" fontId="0" fillId="0" borderId="0" xfId="0" applyBorder="1" applyAlignment="1" applyProtection="1"/>
    <xf numFmtId="0" fontId="0" fillId="0" borderId="0" xfId="0" applyAlignment="1" applyProtection="1">
      <alignment vertical="center"/>
    </xf>
    <xf numFmtId="0" fontId="0" fillId="0" borderId="0" xfId="0"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0" fillId="0" borderId="3" xfId="0" applyBorder="1" applyProtection="1">
      <alignment vertical="center"/>
    </xf>
    <xf numFmtId="0" fontId="0" fillId="0" borderId="26" xfId="0" applyBorder="1" applyProtection="1">
      <alignment vertical="center"/>
    </xf>
    <xf numFmtId="0" fontId="0" fillId="0" borderId="0" xfId="0" applyBorder="1" applyAlignment="1" applyProtection="1">
      <alignment horizontal="right" vertical="center"/>
    </xf>
    <xf numFmtId="0" fontId="14" fillId="6" borderId="42" xfId="0" applyNumberFormat="1" applyFont="1" applyFill="1" applyBorder="1" applyAlignment="1" applyProtection="1">
      <alignment vertical="center"/>
    </xf>
    <xf numFmtId="0" fontId="14" fillId="6" borderId="42" xfId="0" applyNumberFormat="1" applyFont="1" applyFill="1" applyBorder="1" applyAlignment="1" applyProtection="1">
      <alignment vertical="center"/>
      <protection locked="0"/>
    </xf>
    <xf numFmtId="0" fontId="14" fillId="6" borderId="50" xfId="0" applyNumberFormat="1" applyFont="1" applyFill="1" applyBorder="1" applyAlignment="1" applyProtection="1">
      <alignment vertical="center"/>
      <protection locked="0"/>
    </xf>
    <xf numFmtId="0" fontId="14" fillId="6" borderId="48" xfId="0" applyNumberFormat="1" applyFont="1" applyFill="1" applyBorder="1" applyAlignment="1" applyProtection="1">
      <alignment horizontal="right" vertical="center"/>
    </xf>
    <xf numFmtId="0" fontId="14" fillId="6"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protection locked="0"/>
    </xf>
    <xf numFmtId="0" fontId="0" fillId="3" borderId="0" xfId="0" applyFill="1" applyBorder="1" applyAlignment="1">
      <alignment horizontal="right"/>
    </xf>
    <xf numFmtId="38" fontId="5" fillId="0" borderId="13" xfId="1" applyFont="1" applyBorder="1" applyAlignment="1">
      <alignment horizontal="center" vertical="center"/>
    </xf>
    <xf numFmtId="38" fontId="6" fillId="0" borderId="14" xfId="1" applyFont="1" applyBorder="1" applyAlignment="1">
      <alignment horizontal="center" vertical="center"/>
    </xf>
    <xf numFmtId="38" fontId="6" fillId="0" borderId="15" xfId="1" applyFont="1" applyBorder="1" applyAlignment="1">
      <alignment horizontal="center" vertical="center"/>
    </xf>
    <xf numFmtId="38" fontId="6" fillId="0" borderId="17" xfId="1" applyFont="1" applyBorder="1" applyAlignment="1">
      <alignment horizontal="center" vertical="center"/>
    </xf>
    <xf numFmtId="0" fontId="0" fillId="3" borderId="2" xfId="0" applyFill="1" applyBorder="1" applyAlignment="1">
      <alignment horizontal="center" vertical="center"/>
    </xf>
    <xf numFmtId="0" fontId="0" fillId="0" borderId="3" xfId="0" applyBorder="1" applyAlignment="1">
      <alignment horizontal="left" vertical="center"/>
    </xf>
    <xf numFmtId="0" fontId="0" fillId="0" borderId="36" xfId="0" applyBorder="1" applyAlignment="1">
      <alignment horizontal="lef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left" vertical="center"/>
    </xf>
    <xf numFmtId="0" fontId="0" fillId="0" borderId="45"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38" fontId="6" fillId="0" borderId="18" xfId="1" applyFont="1" applyBorder="1" applyAlignment="1">
      <alignment horizontal="center" vertical="center"/>
    </xf>
    <xf numFmtId="40" fontId="0" fillId="3" borderId="23" xfId="1" applyNumberFormat="1" applyFont="1" applyFill="1" applyBorder="1" applyAlignment="1">
      <alignment horizontal="right" vertical="center"/>
    </xf>
    <xf numFmtId="40" fontId="0" fillId="3" borderId="26" xfId="1" applyNumberFormat="1" applyFont="1" applyFill="1" applyBorder="1" applyAlignment="1">
      <alignment horizontal="right" vertical="center"/>
    </xf>
    <xf numFmtId="40" fontId="0" fillId="3" borderId="35" xfId="1" applyNumberFormat="1" applyFont="1" applyFill="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 xfId="0" applyFont="1" applyBorder="1" applyAlignment="1">
      <alignment horizontal="center" vertical="center"/>
    </xf>
    <xf numFmtId="0" fontId="13" fillId="0" borderId="47" xfId="0" applyFont="1" applyBorder="1" applyAlignment="1">
      <alignment horizontal="center" vertical="center"/>
    </xf>
    <xf numFmtId="0" fontId="0" fillId="3" borderId="42" xfId="0" applyFill="1" applyBorder="1" applyAlignment="1">
      <alignment horizontal="center" vertical="center"/>
    </xf>
    <xf numFmtId="0" fontId="0" fillId="0" borderId="1" xfId="0" applyBorder="1" applyAlignment="1">
      <alignment horizontal="left" vertical="center"/>
    </xf>
    <xf numFmtId="0" fontId="0" fillId="0" borderId="51" xfId="0" applyBorder="1" applyAlignment="1">
      <alignment horizontal="left" vertical="center"/>
    </xf>
    <xf numFmtId="40" fontId="0" fillId="3" borderId="4" xfId="1" applyNumberFormat="1" applyFont="1" applyFill="1" applyBorder="1" applyAlignment="1">
      <alignment horizontal="right" vertical="center"/>
    </xf>
    <xf numFmtId="40" fontId="0" fillId="3" borderId="19" xfId="1" applyNumberFormat="1" applyFont="1" applyFill="1" applyBorder="1" applyAlignment="1">
      <alignment horizontal="right" vertical="center"/>
    </xf>
    <xf numFmtId="0" fontId="0" fillId="0" borderId="16" xfId="0" applyBorder="1">
      <alignment vertical="center"/>
    </xf>
    <xf numFmtId="0" fontId="0" fillId="0" borderId="34" xfId="0" applyBorder="1">
      <alignment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3" borderId="48" xfId="0" applyFont="1" applyFill="1" applyBorder="1" applyAlignment="1">
      <alignment horizontal="right" vertical="center"/>
    </xf>
    <xf numFmtId="0" fontId="0" fillId="3" borderId="1" xfId="0" applyFill="1" applyBorder="1">
      <alignment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40" fontId="0" fillId="3" borderId="8" xfId="1" applyNumberFormat="1" applyFont="1" applyFill="1" applyBorder="1" applyAlignment="1">
      <alignment horizontal="right" vertical="center"/>
    </xf>
    <xf numFmtId="40" fontId="0" fillId="3" borderId="3" xfId="1" applyNumberFormat="1" applyFont="1" applyFill="1" applyBorder="1" applyAlignment="1">
      <alignment horizontal="right" vertical="center"/>
    </xf>
    <xf numFmtId="40" fontId="0" fillId="3" borderId="36" xfId="1" applyNumberFormat="1" applyFont="1" applyFill="1" applyBorder="1" applyAlignment="1">
      <alignment horizontal="right" vertical="center"/>
    </xf>
    <xf numFmtId="0" fontId="0" fillId="3" borderId="3" xfId="0" applyFill="1" applyBorder="1" applyAlignment="1">
      <alignment horizontal="center" vertical="center"/>
    </xf>
    <xf numFmtId="0" fontId="0"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0" fillId="3" borderId="46" xfId="0" applyFill="1" applyBorder="1" applyAlignment="1">
      <alignment horizontal="center" vertical="center"/>
    </xf>
    <xf numFmtId="0" fontId="3" fillId="0" borderId="3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2"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7" xfId="0" applyFont="1" applyBorder="1" applyAlignment="1">
      <alignment horizontal="center" vertical="center" wrapText="1"/>
    </xf>
    <xf numFmtId="0" fontId="0" fillId="3" borderId="44" xfId="0" applyFill="1" applyBorder="1" applyAlignment="1">
      <alignment horizontal="center" vertical="center"/>
    </xf>
    <xf numFmtId="0" fontId="0" fillId="3" borderId="43" xfId="0" applyFill="1" applyBorder="1" applyAlignment="1">
      <alignment horizontal="center" vertical="center"/>
    </xf>
    <xf numFmtId="0" fontId="0" fillId="3" borderId="48" xfId="0" applyFill="1" applyBorder="1" applyAlignment="1">
      <alignment horizontal="center" vertical="center"/>
    </xf>
    <xf numFmtId="0" fontId="0" fillId="3" borderId="47" xfId="0"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38" fontId="6" fillId="0" borderId="32" xfId="1" applyFont="1" applyBorder="1" applyAlignment="1">
      <alignment horizontal="left" vertical="center" wrapText="1"/>
    </xf>
    <xf numFmtId="38" fontId="6" fillId="0" borderId="29" xfId="1" applyFont="1" applyBorder="1" applyAlignment="1">
      <alignment horizontal="left" vertical="center" wrapText="1"/>
    </xf>
    <xf numFmtId="38" fontId="6" fillId="0" borderId="30" xfId="1" applyFont="1" applyBorder="1" applyAlignment="1">
      <alignment horizontal="left" vertical="center" wrapText="1"/>
    </xf>
    <xf numFmtId="0" fontId="0" fillId="3" borderId="9" xfId="0" applyFill="1" applyBorder="1" applyAlignment="1">
      <alignment horizontal="center" vertical="center"/>
    </xf>
    <xf numFmtId="38" fontId="0" fillId="3" borderId="4" xfId="1" applyFont="1" applyFill="1" applyBorder="1" applyAlignment="1">
      <alignment horizontal="right" vertical="center"/>
    </xf>
    <xf numFmtId="38" fontId="0" fillId="3" borderId="9" xfId="1" applyFont="1" applyFill="1" applyBorder="1" applyAlignment="1">
      <alignment horizontal="right" vertical="center"/>
    </xf>
    <xf numFmtId="38" fontId="11" fillId="4" borderId="20" xfId="1" applyFont="1" applyFill="1" applyBorder="1" applyAlignment="1">
      <alignment horizontal="right" vertical="center"/>
    </xf>
    <xf numFmtId="38" fontId="11" fillId="4" borderId="21" xfId="1" applyFont="1" applyFill="1" applyBorder="1" applyAlignment="1">
      <alignment horizontal="right" vertical="center"/>
    </xf>
    <xf numFmtId="0" fontId="0" fillId="0" borderId="0" xfId="0" applyAlignment="1">
      <alignment horizontal="center" vertical="center"/>
    </xf>
    <xf numFmtId="0" fontId="5" fillId="3" borderId="2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38" fontId="11" fillId="4" borderId="23" xfId="1" applyFont="1" applyFill="1" applyBorder="1" applyAlignment="1">
      <alignment horizontal="right" vertical="center"/>
    </xf>
    <xf numFmtId="38" fontId="11" fillId="4" borderId="26" xfId="1" applyFont="1" applyFill="1" applyBorder="1" applyAlignment="1">
      <alignment horizontal="right" vertical="center"/>
    </xf>
    <xf numFmtId="38" fontId="11" fillId="4" borderId="27" xfId="1" applyFont="1" applyFill="1" applyBorder="1" applyAlignment="1">
      <alignment horizontal="right" vertical="center"/>
    </xf>
    <xf numFmtId="38" fontId="6" fillId="0" borderId="16" xfId="1" applyFont="1" applyBorder="1" applyAlignment="1">
      <alignment horizontal="center" vertical="center"/>
    </xf>
    <xf numFmtId="0" fontId="0" fillId="0" borderId="42" xfId="0" applyBorder="1" applyAlignment="1">
      <alignment horizontal="center" vertical="center"/>
    </xf>
    <xf numFmtId="0" fontId="0" fillId="3" borderId="1" xfId="0" applyFill="1" applyBorder="1" applyAlignment="1">
      <alignment horizontal="center" vertical="center"/>
    </xf>
    <xf numFmtId="38" fontId="5" fillId="0" borderId="28" xfId="1" applyFont="1" applyBorder="1" applyAlignment="1">
      <alignment horizontal="center" vertical="center" wrapText="1"/>
    </xf>
    <xf numFmtId="38" fontId="6" fillId="0" borderId="29" xfId="1" applyFont="1" applyBorder="1" applyAlignment="1">
      <alignment horizontal="center" vertical="center" wrapText="1"/>
    </xf>
    <xf numFmtId="38" fontId="6" fillId="0" borderId="30" xfId="1" applyFont="1" applyBorder="1" applyAlignment="1">
      <alignment horizontal="center" vertical="center" wrapText="1"/>
    </xf>
    <xf numFmtId="38" fontId="6" fillId="0" borderId="31" xfId="1" applyFont="1" applyBorder="1" applyAlignment="1">
      <alignment horizontal="left" vertical="center" wrapText="1"/>
    </xf>
    <xf numFmtId="38" fontId="6" fillId="0" borderId="32" xfId="1" applyFont="1" applyBorder="1" applyAlignment="1">
      <alignment horizontal="center" vertical="center" wrapText="1"/>
    </xf>
    <xf numFmtId="38" fontId="6" fillId="0" borderId="33" xfId="1" applyFont="1" applyBorder="1" applyAlignment="1">
      <alignment horizontal="center" vertical="center" wrapText="1"/>
    </xf>
    <xf numFmtId="38" fontId="11" fillId="3" borderId="21" xfId="1" applyFont="1" applyFill="1" applyBorder="1" applyAlignment="1">
      <alignment horizontal="right" vertical="center"/>
    </xf>
    <xf numFmtId="38" fontId="11" fillId="4" borderId="21" xfId="1" applyFont="1" applyFill="1" applyBorder="1" applyAlignment="1" applyProtection="1">
      <alignment horizontal="right" vertical="center"/>
    </xf>
    <xf numFmtId="38" fontId="11" fillId="4" borderId="22" xfId="1" applyFont="1" applyFill="1" applyBorder="1" applyAlignment="1" applyProtection="1">
      <alignment horizontal="right" vertical="center"/>
    </xf>
    <xf numFmtId="38" fontId="0" fillId="3" borderId="37" xfId="1" applyFont="1" applyFill="1" applyBorder="1" applyAlignment="1">
      <alignment horizontal="right" vertical="center"/>
    </xf>
    <xf numFmtId="38" fontId="0" fillId="3" borderId="38" xfId="1" applyFont="1" applyFill="1" applyBorder="1" applyAlignment="1">
      <alignment horizontal="right" vertical="center"/>
    </xf>
    <xf numFmtId="38" fontId="0" fillId="3" borderId="39" xfId="1" applyFont="1" applyFill="1" applyBorder="1" applyAlignment="1">
      <alignment horizontal="right"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34" xfId="0" applyBorder="1" applyAlignment="1" applyProtection="1">
      <alignment horizontal="center" vertical="center"/>
    </xf>
    <xf numFmtId="0" fontId="5" fillId="0" borderId="8"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7" fillId="0" borderId="8" xfId="0" applyNumberFormat="1" applyFont="1" applyBorder="1" applyAlignment="1" applyProtection="1">
      <alignment horizontal="left" vertical="center" wrapText="1"/>
      <protection locked="0"/>
    </xf>
    <xf numFmtId="0" fontId="17" fillId="0" borderId="3" xfId="0" applyNumberFormat="1" applyFont="1" applyBorder="1" applyAlignment="1" applyProtection="1">
      <alignment horizontal="left" vertical="center" wrapText="1"/>
      <protection locked="0"/>
    </xf>
    <xf numFmtId="0" fontId="17" fillId="0" borderId="6" xfId="0" applyNumberFormat="1" applyFont="1" applyBorder="1" applyAlignment="1" applyProtection="1">
      <alignment horizontal="left" vertical="center" wrapText="1"/>
      <protection locked="0"/>
    </xf>
    <xf numFmtId="177" fontId="2" fillId="0" borderId="8" xfId="1" applyNumberFormat="1" applyFont="1" applyBorder="1" applyAlignment="1" applyProtection="1">
      <alignment horizontal="center" vertical="center" wrapText="1"/>
      <protection locked="0"/>
    </xf>
    <xf numFmtId="177" fontId="2" fillId="0" borderId="6" xfId="1" applyNumberFormat="1" applyFont="1" applyBorder="1" applyAlignment="1" applyProtection="1">
      <alignment horizontal="center" vertical="center" wrapText="1"/>
      <protection locked="0"/>
    </xf>
    <xf numFmtId="176" fontId="0" fillId="0" borderId="8" xfId="1" applyNumberFormat="1" applyFont="1" applyBorder="1" applyAlignment="1" applyProtection="1">
      <alignment horizontal="right" vertical="center"/>
      <protection locked="0"/>
    </xf>
    <xf numFmtId="176" fontId="0" fillId="0" borderId="3" xfId="1" applyNumberFormat="1" applyFont="1" applyBorder="1" applyAlignment="1" applyProtection="1">
      <alignment horizontal="right" vertical="center"/>
      <protection locked="0"/>
    </xf>
    <xf numFmtId="176" fontId="0" fillId="0" borderId="6" xfId="1" applyNumberFormat="1" applyFont="1" applyBorder="1" applyAlignment="1" applyProtection="1">
      <alignment horizontal="right" vertical="center"/>
      <protection locked="0"/>
    </xf>
    <xf numFmtId="176" fontId="0" fillId="0" borderId="36" xfId="1" applyNumberFormat="1" applyFont="1" applyBorder="1" applyAlignment="1" applyProtection="1">
      <alignment horizontal="right" vertical="center"/>
      <protection locked="0"/>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38" fontId="11" fillId="0" borderId="23" xfId="1" applyFont="1" applyFill="1" applyBorder="1" applyAlignment="1" applyProtection="1">
      <alignment horizontal="right" vertical="center"/>
    </xf>
    <xf numFmtId="38" fontId="11" fillId="0" borderId="26" xfId="1" applyFont="1" applyFill="1" applyBorder="1" applyAlignment="1" applyProtection="1">
      <alignment horizontal="right" vertical="center"/>
    </xf>
    <xf numFmtId="38" fontId="11" fillId="0" borderId="35" xfId="1" applyFont="1" applyFill="1" applyBorder="1" applyAlignment="1" applyProtection="1">
      <alignment horizontal="right" vertical="center"/>
    </xf>
    <xf numFmtId="0" fontId="0" fillId="0" borderId="0" xfId="0" applyAlignment="1" applyProtection="1">
      <alignment horizontal="center" vertical="center"/>
    </xf>
    <xf numFmtId="0" fontId="0" fillId="0" borderId="4" xfId="0" applyBorder="1" applyAlignment="1" applyProtection="1">
      <alignment horizontal="left" vertical="center"/>
    </xf>
    <xf numFmtId="0" fontId="0" fillId="0" borderId="54" xfId="0" applyBorder="1" applyAlignment="1" applyProtection="1">
      <alignment horizontal="center" vertical="center"/>
    </xf>
    <xf numFmtId="0" fontId="0" fillId="0" borderId="9" xfId="0" applyBorder="1" applyAlignment="1" applyProtection="1">
      <alignment horizontal="center" vertical="center"/>
    </xf>
    <xf numFmtId="0" fontId="0" fillId="0" borderId="53" xfId="0" applyBorder="1" applyAlignment="1" applyProtection="1">
      <alignment horizontal="center" vertical="center"/>
    </xf>
    <xf numFmtId="38" fontId="5" fillId="0" borderId="28" xfId="1" applyFont="1" applyBorder="1" applyAlignment="1" applyProtection="1">
      <alignment horizontal="center" vertical="center" wrapText="1"/>
    </xf>
    <xf numFmtId="38" fontId="6" fillId="0" borderId="29" xfId="1" applyFont="1" applyBorder="1" applyAlignment="1" applyProtection="1">
      <alignment horizontal="center" vertical="center" wrapText="1"/>
    </xf>
    <xf numFmtId="38" fontId="6" fillId="0" borderId="30" xfId="1" applyFont="1" applyBorder="1" applyAlignment="1" applyProtection="1">
      <alignment horizontal="center" vertical="center" wrapText="1"/>
    </xf>
    <xf numFmtId="38" fontId="6" fillId="0" borderId="31" xfId="1" applyFont="1" applyBorder="1" applyAlignment="1" applyProtection="1">
      <alignment horizontal="left" vertical="center" wrapText="1"/>
    </xf>
    <xf numFmtId="38" fontId="6" fillId="0" borderId="32" xfId="1" applyFont="1" applyBorder="1" applyAlignment="1" applyProtection="1">
      <alignment horizontal="left" vertical="center" wrapText="1"/>
    </xf>
    <xf numFmtId="38" fontId="6" fillId="0" borderId="29" xfId="1" applyFont="1" applyBorder="1" applyAlignment="1" applyProtection="1">
      <alignment horizontal="left" vertical="center" wrapText="1"/>
    </xf>
    <xf numFmtId="38" fontId="6" fillId="0" borderId="30" xfId="1" applyFont="1" applyBorder="1" applyAlignment="1" applyProtection="1">
      <alignment horizontal="left" vertical="center" wrapText="1"/>
    </xf>
    <xf numFmtId="38" fontId="6" fillId="0" borderId="24" xfId="1" applyFont="1" applyBorder="1" applyAlignment="1" applyProtection="1">
      <alignment horizontal="left" vertical="center" wrapText="1"/>
    </xf>
    <xf numFmtId="38" fontId="6" fillId="0" borderId="38" xfId="1" applyFont="1" applyBorder="1" applyAlignment="1" applyProtection="1">
      <alignment horizontal="left" vertical="center" wrapText="1"/>
    </xf>
    <xf numFmtId="38" fontId="6" fillId="0" borderId="52" xfId="1" applyFont="1" applyBorder="1" applyAlignment="1" applyProtection="1">
      <alignment horizontal="left" vertical="center" wrapText="1"/>
    </xf>
    <xf numFmtId="38" fontId="6" fillId="0" borderId="24" xfId="1" applyFont="1" applyBorder="1" applyAlignment="1" applyProtection="1">
      <alignment horizontal="center" vertical="center" wrapText="1"/>
    </xf>
    <xf numFmtId="38" fontId="6" fillId="0" borderId="38" xfId="1" applyFont="1" applyBorder="1" applyAlignment="1" applyProtection="1">
      <alignment horizontal="center" vertical="center" wrapText="1"/>
    </xf>
    <xf numFmtId="38" fontId="6" fillId="0" borderId="39" xfId="1" applyFont="1" applyBorder="1" applyAlignment="1" applyProtection="1">
      <alignment horizontal="center" vertical="center" wrapText="1"/>
    </xf>
    <xf numFmtId="0" fontId="0" fillId="0" borderId="42" xfId="0" applyBorder="1" applyAlignment="1" applyProtection="1">
      <alignment horizontal="center" vertical="center"/>
    </xf>
    <xf numFmtId="0" fontId="0" fillId="0" borderId="42" xfId="0" applyBorder="1" applyAlignment="1" applyProtection="1">
      <alignment horizontal="center" vertical="center"/>
      <protection locked="0"/>
    </xf>
    <xf numFmtId="38" fontId="5" fillId="0" borderId="13" xfId="1" applyFont="1" applyBorder="1" applyAlignment="1" applyProtection="1">
      <alignment horizontal="center" vertical="center"/>
    </xf>
    <xf numFmtId="38" fontId="6" fillId="0" borderId="14" xfId="1" applyFont="1" applyBorder="1" applyAlignment="1" applyProtection="1">
      <alignment horizontal="center" vertical="center"/>
    </xf>
    <xf numFmtId="38" fontId="6" fillId="0" borderId="15"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16" xfId="1" applyFont="1" applyBorder="1" applyAlignment="1" applyProtection="1">
      <alignment horizontal="center" vertical="center"/>
    </xf>
    <xf numFmtId="38" fontId="6" fillId="0" borderId="34" xfId="1" applyFont="1" applyBorder="1" applyAlignment="1" applyProtection="1">
      <alignment horizontal="center" vertical="center"/>
    </xf>
    <xf numFmtId="0" fontId="0" fillId="0" borderId="37" xfId="0" applyFont="1" applyBorder="1" applyAlignment="1" applyProtection="1">
      <alignment horizontal="center" vertical="center"/>
    </xf>
    <xf numFmtId="0" fontId="14" fillId="0" borderId="38" xfId="0" applyFont="1" applyBorder="1" applyAlignment="1" applyProtection="1">
      <alignment horizontal="center" vertical="center"/>
    </xf>
    <xf numFmtId="38" fontId="0" fillId="0" borderId="37" xfId="1" applyFont="1" applyBorder="1" applyAlignment="1" applyProtection="1">
      <alignment horizontal="right" vertical="center"/>
      <protection locked="0"/>
    </xf>
    <xf numFmtId="38" fontId="0" fillId="0" borderId="38" xfId="1" applyFont="1" applyBorder="1" applyAlignment="1" applyProtection="1">
      <alignment horizontal="right" vertical="center"/>
      <protection locked="0"/>
    </xf>
    <xf numFmtId="38" fontId="0" fillId="0" borderId="39" xfId="1" applyFont="1" applyBorder="1" applyAlignment="1" applyProtection="1">
      <alignment horizontal="right" vertical="center"/>
      <protection locked="0"/>
    </xf>
    <xf numFmtId="0" fontId="5" fillId="0" borderId="23"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17" fillId="0" borderId="23" xfId="0" applyNumberFormat="1" applyFont="1" applyBorder="1" applyAlignment="1" applyProtection="1">
      <alignment horizontal="left" vertical="center" wrapText="1"/>
      <protection locked="0"/>
    </xf>
    <xf numFmtId="0" fontId="17" fillId="0" borderId="26" xfId="0" applyNumberFormat="1" applyFont="1" applyBorder="1" applyAlignment="1" applyProtection="1">
      <alignment horizontal="left" vertical="center" wrapText="1"/>
      <protection locked="0"/>
    </xf>
    <xf numFmtId="0" fontId="17" fillId="0" borderId="27" xfId="0" applyNumberFormat="1" applyFont="1" applyBorder="1" applyAlignment="1" applyProtection="1">
      <alignment horizontal="left" vertical="center" wrapText="1"/>
      <protection locked="0"/>
    </xf>
    <xf numFmtId="177" fontId="2" fillId="0" borderId="23" xfId="1" applyNumberFormat="1" applyFont="1" applyBorder="1" applyAlignment="1" applyProtection="1">
      <alignment horizontal="center" vertical="center" wrapText="1"/>
      <protection locked="0"/>
    </xf>
    <xf numFmtId="177" fontId="2" fillId="0" borderId="27" xfId="1" applyNumberFormat="1" applyFont="1" applyBorder="1" applyAlignment="1" applyProtection="1">
      <alignment horizontal="center" vertical="center" wrapText="1"/>
      <protection locked="0"/>
    </xf>
    <xf numFmtId="176" fontId="0" fillId="0" borderId="23" xfId="1" applyNumberFormat="1" applyFont="1" applyBorder="1" applyAlignment="1" applyProtection="1">
      <alignment horizontal="right" vertical="center"/>
      <protection locked="0"/>
    </xf>
    <xf numFmtId="176" fontId="0" fillId="0" borderId="26" xfId="1" applyNumberFormat="1" applyFont="1" applyBorder="1" applyAlignment="1" applyProtection="1">
      <alignment horizontal="right" vertical="center"/>
      <protection locked="0"/>
    </xf>
    <xf numFmtId="176" fontId="0" fillId="0" borderId="27" xfId="1" applyNumberFormat="1" applyFont="1" applyBorder="1" applyAlignment="1" applyProtection="1">
      <alignment horizontal="right" vertical="center"/>
      <protection locked="0"/>
    </xf>
    <xf numFmtId="176" fontId="0" fillId="0" borderId="35" xfId="1" applyNumberFormat="1" applyFont="1" applyBorder="1" applyAlignment="1" applyProtection="1">
      <alignment horizontal="right" vertical="center"/>
      <protection locked="0"/>
    </xf>
    <xf numFmtId="177" fontId="0" fillId="0" borderId="8" xfId="1" applyNumberFormat="1" applyFont="1" applyBorder="1" applyAlignment="1" applyProtection="1">
      <alignment horizontal="center" vertical="center" wrapText="1"/>
      <protection locked="0"/>
    </xf>
    <xf numFmtId="0" fontId="14" fillId="6" borderId="1" xfId="0" applyNumberFormat="1" applyFont="1" applyFill="1" applyBorder="1" applyAlignment="1" applyProtection="1">
      <alignment horizontal="left" vertical="center"/>
    </xf>
    <xf numFmtId="0" fontId="14" fillId="6" borderId="51" xfId="0" applyNumberFormat="1" applyFont="1" applyFill="1" applyBorder="1" applyAlignment="1" applyProtection="1">
      <alignment horizontal="left" vertical="center"/>
    </xf>
    <xf numFmtId="0" fontId="0" fillId="0" borderId="45" xfId="0" applyBorder="1" applyAlignment="1" applyProtection="1">
      <alignment horizontal="center" vertical="center"/>
    </xf>
    <xf numFmtId="0" fontId="0" fillId="0" borderId="31" xfId="0" applyBorder="1" applyProtection="1">
      <alignment vertical="center"/>
    </xf>
    <xf numFmtId="0" fontId="0" fillId="0" borderId="31" xfId="0" applyBorder="1" applyAlignment="1" applyProtection="1">
      <alignment horizontal="center" vertical="center"/>
    </xf>
    <xf numFmtId="0" fontId="3" fillId="0" borderId="31"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left" vertical="center"/>
    </xf>
    <xf numFmtId="0" fontId="0" fillId="0" borderId="36" xfId="0" applyBorder="1" applyAlignment="1" applyProtection="1">
      <alignment horizontal="left" vertical="center"/>
    </xf>
    <xf numFmtId="0" fontId="0" fillId="0" borderId="29" xfId="0" applyBorder="1" applyAlignment="1" applyProtection="1">
      <alignment horizontal="left" vertical="center"/>
    </xf>
    <xf numFmtId="0" fontId="12" fillId="0" borderId="41"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47" xfId="0" applyFont="1" applyBorder="1" applyAlignment="1" applyProtection="1">
      <alignment horizontal="center" vertical="center"/>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12" fillId="0" borderId="44"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4" fillId="6" borderId="44" xfId="0" applyNumberFormat="1" applyFont="1" applyFill="1" applyBorder="1" applyAlignment="1" applyProtection="1">
      <alignment horizontal="center" vertical="center"/>
      <protection locked="0"/>
    </xf>
    <xf numFmtId="0" fontId="14" fillId="6" borderId="42" xfId="0" applyNumberFormat="1" applyFont="1" applyFill="1" applyBorder="1" applyAlignment="1" applyProtection="1">
      <alignment horizontal="center" vertical="center"/>
      <protection locked="0"/>
    </xf>
    <xf numFmtId="0" fontId="14" fillId="6" borderId="1"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10" fillId="0" borderId="0" xfId="0" applyFont="1" applyAlignment="1" applyProtection="1">
      <alignment horizontal="center" vertical="center"/>
    </xf>
    <xf numFmtId="0" fontId="0" fillId="0" borderId="0" xfId="0" applyAlignment="1" applyProtection="1">
      <alignment horizontal="left" vertical="center"/>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0" xfId="0" applyBorder="1" applyAlignment="1" applyProtection="1">
      <alignment horizontal="right" vertical="center"/>
    </xf>
    <xf numFmtId="0" fontId="0" fillId="0" borderId="8"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38" fontId="11" fillId="0" borderId="20" xfId="1" applyFont="1" applyBorder="1" applyAlignment="1" applyProtection="1">
      <alignment horizontal="right" vertical="center"/>
    </xf>
    <xf numFmtId="38" fontId="11" fillId="0" borderId="21" xfId="1" applyFont="1" applyBorder="1" applyAlignment="1" applyProtection="1">
      <alignment horizontal="right" vertical="center"/>
    </xf>
    <xf numFmtId="38" fontId="11" fillId="0" borderId="21" xfId="1" applyFont="1" applyFill="1" applyBorder="1" applyAlignment="1" applyProtection="1">
      <alignment horizontal="right" vertical="center"/>
      <protection locked="0"/>
    </xf>
    <xf numFmtId="38" fontId="11" fillId="0" borderId="23" xfId="1" applyFont="1" applyBorder="1" applyAlignment="1" applyProtection="1">
      <alignment horizontal="right" vertical="center"/>
    </xf>
    <xf numFmtId="38" fontId="11" fillId="0" borderId="26" xfId="1" applyFont="1" applyBorder="1" applyAlignment="1" applyProtection="1">
      <alignment horizontal="right" vertical="center"/>
    </xf>
    <xf numFmtId="38" fontId="11" fillId="0" borderId="27" xfId="1" applyFont="1" applyBorder="1" applyAlignment="1" applyProtection="1">
      <alignment horizontal="right" vertical="center"/>
    </xf>
    <xf numFmtId="178" fontId="0" fillId="0" borderId="0" xfId="0" applyNumberFormat="1" applyBorder="1" applyAlignment="1" applyProtection="1">
      <alignment horizontal="center" vertical="center"/>
    </xf>
    <xf numFmtId="0" fontId="0" fillId="0" borderId="0" xfId="1" applyNumberFormat="1" applyFont="1" applyBorder="1" applyAlignment="1" applyProtection="1">
      <alignment horizontal="center" vertical="center"/>
    </xf>
    <xf numFmtId="0" fontId="0" fillId="3" borderId="1" xfId="0" applyFill="1" applyBorder="1" applyAlignment="1">
      <alignment horizontal="center" vertical="center" wrapText="1"/>
    </xf>
  </cellXfs>
  <cellStyles count="2">
    <cellStyle name="桁区切り" xfId="1" builtinId="6"/>
    <cellStyle name="標準" xfId="0" builtinId="0"/>
  </cellStyles>
  <dxfs count="4">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41414</xdr:rowOff>
    </xdr:from>
    <xdr:to>
      <xdr:col>5</xdr:col>
      <xdr:colOff>361121</xdr:colOff>
      <xdr:row>2</xdr:row>
      <xdr:rowOff>104776</xdr:rowOff>
    </xdr:to>
    <xdr:sp macro="" textlink="">
      <xdr:nvSpPr>
        <xdr:cNvPr id="4" name="角丸四角形 3"/>
        <xdr:cNvSpPr/>
      </xdr:nvSpPr>
      <xdr:spPr>
        <a:xfrm>
          <a:off x="38100" y="41414"/>
          <a:ext cx="1551746" cy="501512"/>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記入例</a:t>
          </a:r>
        </a:p>
      </xdr:txBody>
    </xdr:sp>
    <xdr:clientData/>
  </xdr:twoCellAnchor>
  <xdr:twoCellAnchor>
    <xdr:from>
      <xdr:col>1</xdr:col>
      <xdr:colOff>47625</xdr:colOff>
      <xdr:row>3</xdr:row>
      <xdr:rowOff>28575</xdr:rowOff>
    </xdr:from>
    <xdr:to>
      <xdr:col>9</xdr:col>
      <xdr:colOff>238125</xdr:colOff>
      <xdr:row>8</xdr:row>
      <xdr:rowOff>142875</xdr:rowOff>
    </xdr:to>
    <xdr:sp macro="" textlink="">
      <xdr:nvSpPr>
        <xdr:cNvPr id="3" name="角丸四角形 2"/>
        <xdr:cNvSpPr/>
      </xdr:nvSpPr>
      <xdr:spPr>
        <a:xfrm>
          <a:off x="266700" y="638175"/>
          <a:ext cx="3381375" cy="1447800"/>
        </a:xfrm>
        <a:prstGeom prst="roundRect">
          <a:avLst>
            <a:gd name="adj" fmla="val 6448"/>
          </a:avLst>
        </a:prstGeom>
        <a:solidFill>
          <a:schemeClr val="accent6">
            <a:lumMod val="20000"/>
            <a:lumOff val="80000"/>
          </a:schemeClr>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入力及び</a:t>
          </a:r>
          <a:r>
            <a:rPr kumimoji="1" lang="ja-JP" altLang="en-US" sz="1100" u="sng">
              <a:solidFill>
                <a:sysClr val="windowText" lastClr="000000"/>
              </a:solidFill>
            </a:rPr>
            <a:t>選択ができるのは、黄色いセル</a:t>
          </a:r>
          <a:r>
            <a:rPr kumimoji="1" lang="ja-JP" altLang="en-US" sz="1100">
              <a:solidFill>
                <a:sysClr val="windowText" lastClr="000000"/>
              </a:solidFill>
            </a:rPr>
            <a:t>の場所です。水色のセルは自動入力となり、入力できません。該当する種目のタブを選んでご利用ください。</a:t>
          </a:r>
          <a:endParaRPr kumimoji="1" lang="en-US" altLang="ja-JP" sz="1100">
            <a:solidFill>
              <a:sysClr val="windowText" lastClr="000000"/>
            </a:solidFill>
          </a:endParaRPr>
        </a:p>
      </xdr:txBody>
    </xdr:sp>
    <xdr:clientData/>
  </xdr:twoCellAnchor>
  <xdr:twoCellAnchor>
    <xdr:from>
      <xdr:col>8</xdr:col>
      <xdr:colOff>371475</xdr:colOff>
      <xdr:row>9</xdr:row>
      <xdr:rowOff>152400</xdr:rowOff>
    </xdr:from>
    <xdr:to>
      <xdr:col>11</xdr:col>
      <xdr:colOff>47625</xdr:colOff>
      <xdr:row>12</xdr:row>
      <xdr:rowOff>142875</xdr:rowOff>
    </xdr:to>
    <xdr:sp macro="" textlink="">
      <xdr:nvSpPr>
        <xdr:cNvPr id="5" name="角丸四角形 4"/>
        <xdr:cNvSpPr/>
      </xdr:nvSpPr>
      <xdr:spPr>
        <a:xfrm>
          <a:off x="3276600" y="2343150"/>
          <a:ext cx="923925" cy="666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400050</xdr:colOff>
      <xdr:row>25</xdr:row>
      <xdr:rowOff>85725</xdr:rowOff>
    </xdr:from>
    <xdr:to>
      <xdr:col>7</xdr:col>
      <xdr:colOff>57150</xdr:colOff>
      <xdr:row>28</xdr:row>
      <xdr:rowOff>76200</xdr:rowOff>
    </xdr:to>
    <xdr:sp macro="" textlink="">
      <xdr:nvSpPr>
        <xdr:cNvPr id="8" name="角丸四角形 7"/>
        <xdr:cNvSpPr/>
      </xdr:nvSpPr>
      <xdr:spPr>
        <a:xfrm>
          <a:off x="1200150" y="7105650"/>
          <a:ext cx="1343025" cy="914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28</xdr:row>
          <xdr:rowOff>447675</xdr:rowOff>
        </xdr:from>
        <xdr:to>
          <xdr:col>5</xdr:col>
          <xdr:colOff>114300</xdr:colOff>
          <xdr:row>30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51</xdr:row>
          <xdr:rowOff>514350</xdr:rowOff>
        </xdr:from>
        <xdr:to>
          <xdr:col>5</xdr:col>
          <xdr:colOff>209550</xdr:colOff>
          <xdr:row>53</xdr:row>
          <xdr:rowOff>38100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51</xdr:row>
          <xdr:rowOff>514350</xdr:rowOff>
        </xdr:from>
        <xdr:to>
          <xdr:col>5</xdr:col>
          <xdr:colOff>209550</xdr:colOff>
          <xdr:row>53</xdr:row>
          <xdr:rowOff>38100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51</xdr:row>
          <xdr:rowOff>514350</xdr:rowOff>
        </xdr:from>
        <xdr:to>
          <xdr:col>5</xdr:col>
          <xdr:colOff>209550</xdr:colOff>
          <xdr:row>53</xdr:row>
          <xdr:rowOff>38100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sheetPr>
  <dimension ref="A1:AB33"/>
  <sheetViews>
    <sheetView showGridLines="0" showZeros="0" tabSelected="1" view="pageBreakPreview" zoomScaleNormal="70" zoomScaleSheetLayoutView="100" workbookViewId="0">
      <selection activeCell="W5" sqref="W5"/>
    </sheetView>
  </sheetViews>
  <sheetFormatPr defaultRowHeight="13.5" x14ac:dyDescent="0.15"/>
  <cols>
    <col min="1" max="1" width="2.875" customWidth="1"/>
    <col min="2" max="2" width="2.375" customWidth="1"/>
    <col min="3" max="3" width="3.1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625" customWidth="1"/>
    <col min="12" max="12" width="2.375" customWidth="1"/>
    <col min="13" max="13" width="3.625" customWidth="1"/>
    <col min="14" max="14" width="6.625" customWidth="1"/>
    <col min="15" max="15" width="2.25" customWidth="1"/>
    <col min="16" max="16" width="3.125" customWidth="1"/>
    <col min="17" max="20" width="3.875" customWidth="1"/>
    <col min="21" max="22" width="3.625" customWidth="1"/>
  </cols>
  <sheetData>
    <row r="1" spans="1:28" x14ac:dyDescent="0.15">
      <c r="N1" s="74" t="s">
        <v>2</v>
      </c>
      <c r="O1" s="74"/>
      <c r="P1" t="s">
        <v>1</v>
      </c>
      <c r="Q1" s="23">
        <v>8</v>
      </c>
      <c r="R1" s="6" t="s">
        <v>24</v>
      </c>
      <c r="S1" s="24">
        <v>5</v>
      </c>
      <c r="T1" t="s">
        <v>0</v>
      </c>
    </row>
    <row r="2" spans="1:28" ht="21" customHeight="1" x14ac:dyDescent="0.15">
      <c r="A2" s="91" t="s">
        <v>14</v>
      </c>
      <c r="B2" s="91"/>
      <c r="C2" s="91"/>
      <c r="D2" s="91"/>
      <c r="E2" s="91"/>
      <c r="F2" s="91"/>
      <c r="G2" s="91"/>
      <c r="H2" s="91"/>
      <c r="I2" s="91"/>
      <c r="J2" s="91"/>
      <c r="K2" s="91"/>
      <c r="L2" s="91"/>
      <c r="M2" s="91"/>
      <c r="N2" s="91"/>
      <c r="O2" s="91"/>
      <c r="P2" s="91"/>
      <c r="Q2" s="91"/>
      <c r="R2" s="91"/>
      <c r="S2" s="91"/>
      <c r="T2" s="91"/>
      <c r="U2" s="13"/>
      <c r="V2" s="13"/>
    </row>
    <row r="3" spans="1:28" x14ac:dyDescent="0.15">
      <c r="A3" s="21" t="s">
        <v>25</v>
      </c>
      <c r="B3" s="21"/>
      <c r="C3" s="21"/>
      <c r="D3" s="21"/>
    </row>
    <row r="4" spans="1:28" x14ac:dyDescent="0.15">
      <c r="N4" s="92" t="s">
        <v>15</v>
      </c>
      <c r="O4" s="92"/>
      <c r="P4" s="92"/>
      <c r="AB4" s="16"/>
    </row>
    <row r="5" spans="1:28" ht="33" customHeight="1" x14ac:dyDescent="0.15">
      <c r="K5" s="4" t="s">
        <v>16</v>
      </c>
      <c r="L5" s="4"/>
      <c r="M5" s="301" t="s">
        <v>83</v>
      </c>
      <c r="N5" s="301"/>
      <c r="O5" s="301"/>
      <c r="P5" s="301"/>
      <c r="Q5" s="301"/>
      <c r="R5" s="301"/>
      <c r="S5" s="301"/>
      <c r="T5" s="301"/>
    </row>
    <row r="6" spans="1:28" ht="20.100000000000001" customHeight="1" x14ac:dyDescent="0.15">
      <c r="K6" s="5" t="s">
        <v>26</v>
      </c>
      <c r="L6" s="5"/>
      <c r="M6" s="122" t="s">
        <v>84</v>
      </c>
      <c r="N6" s="122"/>
      <c r="O6" s="122"/>
      <c r="P6" s="122"/>
      <c r="Q6" s="122"/>
      <c r="R6" s="122"/>
      <c r="S6" s="122"/>
      <c r="T6" s="122"/>
    </row>
    <row r="7" spans="1:28" ht="20.100000000000001" customHeight="1" x14ac:dyDescent="0.15">
      <c r="K7" s="7" t="s">
        <v>27</v>
      </c>
      <c r="L7" s="7"/>
      <c r="M7" s="122" t="s">
        <v>85</v>
      </c>
      <c r="N7" s="123"/>
      <c r="O7" s="123"/>
      <c r="P7" s="123"/>
      <c r="Q7" s="123"/>
      <c r="R7" s="123"/>
      <c r="S7" s="123"/>
      <c r="T7" s="18" t="s">
        <v>18</v>
      </c>
    </row>
    <row r="8" spans="1:28" ht="20.100000000000001" customHeight="1" thickBot="1" x14ac:dyDescent="0.2">
      <c r="K8" s="5" t="s">
        <v>17</v>
      </c>
      <c r="L8" s="5"/>
      <c r="M8" s="5"/>
      <c r="N8" s="79" t="s">
        <v>86</v>
      </c>
      <c r="O8" s="79"/>
      <c r="P8" s="79"/>
      <c r="Q8" s="79"/>
      <c r="R8" s="79"/>
      <c r="S8" s="79"/>
      <c r="T8" s="79"/>
    </row>
    <row r="9" spans="1:28" ht="20.100000000000001" customHeight="1" thickBot="1" x14ac:dyDescent="0.2">
      <c r="K9" s="80" t="s">
        <v>103</v>
      </c>
      <c r="L9" s="80"/>
      <c r="M9" s="80"/>
      <c r="N9" s="80"/>
      <c r="O9" s="80"/>
      <c r="P9" s="81"/>
      <c r="Q9" s="25">
        <v>9</v>
      </c>
      <c r="R9" s="26">
        <v>9</v>
      </c>
      <c r="S9" s="26">
        <v>9</v>
      </c>
      <c r="T9" s="27">
        <v>9</v>
      </c>
    </row>
    <row r="10" spans="1:28" ht="21.75" customHeight="1" thickBot="1" x14ac:dyDescent="0.2">
      <c r="A10" s="87" t="s">
        <v>96</v>
      </c>
      <c r="B10" s="87"/>
      <c r="C10" s="87"/>
      <c r="D10" s="87"/>
      <c r="E10" s="87"/>
      <c r="F10" s="87"/>
      <c r="G10" s="87"/>
      <c r="H10" s="87"/>
      <c r="I10" s="87"/>
      <c r="J10" s="87"/>
      <c r="K10" s="87"/>
      <c r="L10" s="87"/>
      <c r="M10" s="87"/>
      <c r="N10" s="87"/>
      <c r="O10" s="87"/>
      <c r="P10" s="87"/>
      <c r="Q10" s="87"/>
      <c r="R10" s="87"/>
      <c r="S10" s="87"/>
      <c r="T10" s="87"/>
    </row>
    <row r="11" spans="1:28" ht="15" customHeight="1" x14ac:dyDescent="0.15">
      <c r="A11" s="130" t="s">
        <v>108</v>
      </c>
      <c r="B11" s="131"/>
      <c r="C11" s="131"/>
      <c r="D11" s="132"/>
      <c r="E11" s="140" t="s">
        <v>76</v>
      </c>
      <c r="F11" s="104"/>
      <c r="G11" s="141"/>
      <c r="H11" s="100" t="s">
        <v>42</v>
      </c>
      <c r="I11" s="101"/>
      <c r="J11" s="140" t="s">
        <v>95</v>
      </c>
      <c r="K11" s="141"/>
      <c r="L11" s="136" t="s">
        <v>88</v>
      </c>
      <c r="M11" s="137"/>
      <c r="N11" s="28" t="s">
        <v>2</v>
      </c>
      <c r="O11" s="19" t="s">
        <v>89</v>
      </c>
      <c r="P11" s="19"/>
      <c r="Q11" s="104" t="s">
        <v>2</v>
      </c>
      <c r="R11" s="104"/>
      <c r="S11" s="19" t="s">
        <v>89</v>
      </c>
      <c r="T11" s="20"/>
    </row>
    <row r="12" spans="1:28" ht="16.5" customHeight="1" x14ac:dyDescent="0.15">
      <c r="A12" s="133"/>
      <c r="B12" s="134"/>
      <c r="C12" s="134"/>
      <c r="D12" s="135"/>
      <c r="E12" s="142"/>
      <c r="F12" s="163"/>
      <c r="G12" s="143"/>
      <c r="H12" s="102"/>
      <c r="I12" s="103"/>
      <c r="J12" s="142"/>
      <c r="K12" s="143"/>
      <c r="L12" s="138"/>
      <c r="M12" s="139"/>
      <c r="N12" s="114">
        <v>4</v>
      </c>
      <c r="O12" s="115"/>
      <c r="P12" s="4" t="s">
        <v>91</v>
      </c>
      <c r="Q12" s="4" t="s">
        <v>90</v>
      </c>
      <c r="R12" s="29">
        <v>7</v>
      </c>
      <c r="S12" s="105" t="s">
        <v>92</v>
      </c>
      <c r="T12" s="106"/>
    </row>
    <row r="13" spans="1:28" ht="30" customHeight="1" thickBot="1" x14ac:dyDescent="0.2">
      <c r="A13" s="88" t="s">
        <v>31</v>
      </c>
      <c r="B13" s="89"/>
      <c r="C13" s="89"/>
      <c r="D13" s="90"/>
      <c r="E13" s="127" t="s">
        <v>77</v>
      </c>
      <c r="F13" s="127"/>
      <c r="G13" s="127"/>
      <c r="H13" s="127"/>
      <c r="I13" s="127"/>
      <c r="J13" s="127"/>
      <c r="K13" s="127"/>
      <c r="L13" s="111" t="s">
        <v>43</v>
      </c>
      <c r="M13" s="112"/>
      <c r="N13" s="113"/>
      <c r="O13" s="125">
        <v>13579</v>
      </c>
      <c r="P13" s="125"/>
      <c r="Q13" s="125"/>
      <c r="R13" s="125"/>
      <c r="S13" s="125"/>
      <c r="T13" s="126"/>
    </row>
    <row r="14" spans="1:28" ht="24.95" customHeight="1" x14ac:dyDescent="0.15">
      <c r="A14" s="82" t="s">
        <v>29</v>
      </c>
      <c r="B14" s="83"/>
      <c r="C14" s="83"/>
      <c r="D14" s="84" t="s">
        <v>23</v>
      </c>
      <c r="E14" s="85"/>
      <c r="F14" s="86"/>
      <c r="G14" s="84" t="s">
        <v>116</v>
      </c>
      <c r="H14" s="85"/>
      <c r="I14" s="85"/>
      <c r="J14" s="86"/>
      <c r="K14" s="8" t="s">
        <v>106</v>
      </c>
      <c r="L14" s="84" t="s">
        <v>32</v>
      </c>
      <c r="M14" s="85"/>
      <c r="N14" s="85"/>
      <c r="O14" s="86"/>
      <c r="P14" s="84" t="s">
        <v>30</v>
      </c>
      <c r="Q14" s="109"/>
      <c r="R14" s="109"/>
      <c r="S14" s="109"/>
      <c r="T14" s="110"/>
    </row>
    <row r="15" spans="1:28" ht="24.95" customHeight="1" x14ac:dyDescent="0.15">
      <c r="A15" s="30">
        <v>4</v>
      </c>
      <c r="B15" s="33" t="s">
        <v>28</v>
      </c>
      <c r="C15" s="31">
        <v>4</v>
      </c>
      <c r="D15" s="116" t="s">
        <v>48</v>
      </c>
      <c r="E15" s="128"/>
      <c r="F15" s="129"/>
      <c r="G15" s="124" t="s">
        <v>78</v>
      </c>
      <c r="H15" s="124"/>
      <c r="I15" s="124"/>
      <c r="J15" s="124"/>
      <c r="K15" s="32">
        <v>5</v>
      </c>
      <c r="L15" s="107">
        <v>4099.3599999999997</v>
      </c>
      <c r="M15" s="107"/>
      <c r="N15" s="107"/>
      <c r="O15" s="107"/>
      <c r="P15" s="107">
        <v>20496.8</v>
      </c>
      <c r="Q15" s="107"/>
      <c r="R15" s="107"/>
      <c r="S15" s="107"/>
      <c r="T15" s="108"/>
      <c r="W15" s="3"/>
    </row>
    <row r="16" spans="1:28" ht="24.95" customHeight="1" x14ac:dyDescent="0.15">
      <c r="A16" s="30">
        <v>5</v>
      </c>
      <c r="B16" s="33" t="s">
        <v>28</v>
      </c>
      <c r="C16" s="31">
        <v>4</v>
      </c>
      <c r="D16" s="116" t="s">
        <v>48</v>
      </c>
      <c r="E16" s="128"/>
      <c r="F16" s="129"/>
      <c r="G16" s="124" t="s">
        <v>80</v>
      </c>
      <c r="H16" s="124"/>
      <c r="I16" s="124"/>
      <c r="J16" s="124"/>
      <c r="K16" s="32">
        <v>3</v>
      </c>
      <c r="L16" s="107">
        <v>3858.45</v>
      </c>
      <c r="M16" s="107"/>
      <c r="N16" s="107"/>
      <c r="O16" s="107"/>
      <c r="P16" s="107">
        <v>11575.35</v>
      </c>
      <c r="Q16" s="107"/>
      <c r="R16" s="107"/>
      <c r="S16" s="107"/>
      <c r="T16" s="108"/>
      <c r="X16" s="38"/>
    </row>
    <row r="17" spans="1:24" ht="24.95" customHeight="1" x14ac:dyDescent="0.15">
      <c r="A17" s="30">
        <v>5</v>
      </c>
      <c r="B17" s="33" t="s">
        <v>28</v>
      </c>
      <c r="C17" s="31">
        <v>4</v>
      </c>
      <c r="D17" s="116" t="s">
        <v>79</v>
      </c>
      <c r="E17" s="117"/>
      <c r="F17" s="118"/>
      <c r="G17" s="124" t="s">
        <v>118</v>
      </c>
      <c r="H17" s="124"/>
      <c r="I17" s="124"/>
      <c r="J17" s="124"/>
      <c r="K17" s="32">
        <v>2</v>
      </c>
      <c r="L17" s="107">
        <v>540</v>
      </c>
      <c r="M17" s="107"/>
      <c r="N17" s="107"/>
      <c r="O17" s="107"/>
      <c r="P17" s="107">
        <f t="shared" ref="P17" si="0">IF(L17="","",ROUNDDOWN(L17,2)*K17)</f>
        <v>1080</v>
      </c>
      <c r="Q17" s="107"/>
      <c r="R17" s="107"/>
      <c r="S17" s="107"/>
      <c r="T17" s="108"/>
      <c r="X17" s="38"/>
    </row>
    <row r="18" spans="1:24" ht="24.95" customHeight="1" x14ac:dyDescent="0.15">
      <c r="A18" s="30">
        <v>5</v>
      </c>
      <c r="B18" s="33" t="s">
        <v>28</v>
      </c>
      <c r="C18" s="31">
        <v>18</v>
      </c>
      <c r="D18" s="116" t="s">
        <v>81</v>
      </c>
      <c r="E18" s="117"/>
      <c r="F18" s="118"/>
      <c r="G18" s="124" t="s">
        <v>82</v>
      </c>
      <c r="H18" s="124"/>
      <c r="I18" s="124"/>
      <c r="J18" s="124"/>
      <c r="K18" s="32">
        <v>2</v>
      </c>
      <c r="L18" s="107">
        <v>1890</v>
      </c>
      <c r="M18" s="107"/>
      <c r="N18" s="107"/>
      <c r="O18" s="107"/>
      <c r="P18" s="107">
        <v>3780</v>
      </c>
      <c r="Q18" s="107"/>
      <c r="R18" s="107"/>
      <c r="S18" s="107"/>
      <c r="T18" s="108"/>
    </row>
    <row r="19" spans="1:24" ht="24.95" customHeight="1" x14ac:dyDescent="0.15">
      <c r="A19" s="30"/>
      <c r="B19" s="33" t="s">
        <v>28</v>
      </c>
      <c r="C19" s="31"/>
      <c r="D19" s="116"/>
      <c r="E19" s="117"/>
      <c r="F19" s="118"/>
      <c r="G19" s="124"/>
      <c r="H19" s="124"/>
      <c r="I19" s="124"/>
      <c r="J19" s="124"/>
      <c r="K19" s="32"/>
      <c r="L19" s="107"/>
      <c r="M19" s="107"/>
      <c r="N19" s="107"/>
      <c r="O19" s="107"/>
      <c r="P19" s="119">
        <f t="shared" ref="P19:P24" si="1">K19*L19</f>
        <v>0</v>
      </c>
      <c r="Q19" s="120"/>
      <c r="R19" s="120"/>
      <c r="S19" s="120"/>
      <c r="T19" s="121"/>
    </row>
    <row r="20" spans="1:24" ht="24.95" customHeight="1" x14ac:dyDescent="0.15">
      <c r="A20" s="30"/>
      <c r="B20" s="33" t="s">
        <v>28</v>
      </c>
      <c r="C20" s="31"/>
      <c r="D20" s="116"/>
      <c r="E20" s="117"/>
      <c r="F20" s="118"/>
      <c r="G20" s="124"/>
      <c r="H20" s="124"/>
      <c r="I20" s="124"/>
      <c r="J20" s="124"/>
      <c r="K20" s="32"/>
      <c r="L20" s="150"/>
      <c r="M20" s="150"/>
      <c r="N20" s="150"/>
      <c r="O20" s="150"/>
      <c r="P20" s="119">
        <f t="shared" si="1"/>
        <v>0</v>
      </c>
      <c r="Q20" s="120"/>
      <c r="R20" s="120"/>
      <c r="S20" s="120"/>
      <c r="T20" s="121"/>
    </row>
    <row r="21" spans="1:24" ht="24.95" customHeight="1" x14ac:dyDescent="0.15">
      <c r="A21" s="30"/>
      <c r="B21" s="33" t="s">
        <v>28</v>
      </c>
      <c r="C21" s="31"/>
      <c r="D21" s="116"/>
      <c r="E21" s="117"/>
      <c r="F21" s="118"/>
      <c r="G21" s="124"/>
      <c r="H21" s="124"/>
      <c r="I21" s="124"/>
      <c r="J21" s="124"/>
      <c r="K21" s="32"/>
      <c r="L21" s="150"/>
      <c r="M21" s="150"/>
      <c r="N21" s="150"/>
      <c r="O21" s="150"/>
      <c r="P21" s="119">
        <f t="shared" si="1"/>
        <v>0</v>
      </c>
      <c r="Q21" s="120"/>
      <c r="R21" s="120"/>
      <c r="S21" s="120"/>
      <c r="T21" s="121"/>
    </row>
    <row r="22" spans="1:24" ht="24.95" customHeight="1" x14ac:dyDescent="0.15">
      <c r="A22" s="30"/>
      <c r="B22" s="33" t="s">
        <v>28</v>
      </c>
      <c r="C22" s="31"/>
      <c r="D22" s="116"/>
      <c r="E22" s="117"/>
      <c r="F22" s="118"/>
      <c r="G22" s="124"/>
      <c r="H22" s="124"/>
      <c r="I22" s="124"/>
      <c r="J22" s="124"/>
      <c r="K22" s="32"/>
      <c r="L22" s="150"/>
      <c r="M22" s="150"/>
      <c r="N22" s="150"/>
      <c r="O22" s="150"/>
      <c r="P22" s="119">
        <f t="shared" si="1"/>
        <v>0</v>
      </c>
      <c r="Q22" s="120"/>
      <c r="R22" s="120"/>
      <c r="S22" s="120"/>
      <c r="T22" s="121"/>
    </row>
    <row r="23" spans="1:24" ht="24.95" customHeight="1" x14ac:dyDescent="0.15">
      <c r="A23" s="30"/>
      <c r="B23" s="33" t="s">
        <v>28</v>
      </c>
      <c r="C23" s="31"/>
      <c r="D23" s="116"/>
      <c r="E23" s="117"/>
      <c r="F23" s="118"/>
      <c r="G23" s="124"/>
      <c r="H23" s="124"/>
      <c r="I23" s="124"/>
      <c r="J23" s="124"/>
      <c r="K23" s="32"/>
      <c r="L23" s="150"/>
      <c r="M23" s="150"/>
      <c r="N23" s="150"/>
      <c r="O23" s="150"/>
      <c r="P23" s="119">
        <f t="shared" si="1"/>
        <v>0</v>
      </c>
      <c r="Q23" s="120"/>
      <c r="R23" s="120"/>
      <c r="S23" s="120"/>
      <c r="T23" s="121"/>
    </row>
    <row r="24" spans="1:24" ht="24.95" customHeight="1" thickBot="1" x14ac:dyDescent="0.2">
      <c r="A24" s="34"/>
      <c r="B24" s="35" t="s">
        <v>28</v>
      </c>
      <c r="C24" s="36"/>
      <c r="D24" s="155"/>
      <c r="E24" s="156"/>
      <c r="F24" s="157"/>
      <c r="G24" s="149"/>
      <c r="H24" s="149"/>
      <c r="I24" s="149"/>
      <c r="J24" s="149"/>
      <c r="K24" s="37"/>
      <c r="L24" s="151"/>
      <c r="M24" s="151"/>
      <c r="N24" s="151"/>
      <c r="O24" s="151"/>
      <c r="P24" s="94">
        <f t="shared" si="1"/>
        <v>0</v>
      </c>
      <c r="Q24" s="95"/>
      <c r="R24" s="95"/>
      <c r="S24" s="95"/>
      <c r="T24" s="96"/>
    </row>
    <row r="25" spans="1:24" ht="24.95" customHeight="1" thickBot="1" x14ac:dyDescent="0.2">
      <c r="A25" s="97" t="s">
        <v>117</v>
      </c>
      <c r="B25" s="98"/>
      <c r="C25" s="98"/>
      <c r="D25" s="98"/>
      <c r="E25" s="98"/>
      <c r="F25" s="98"/>
      <c r="G25" s="98"/>
      <c r="H25" s="98"/>
      <c r="I25" s="98"/>
      <c r="J25" s="98"/>
      <c r="K25" s="98"/>
      <c r="L25" s="98"/>
      <c r="M25" s="98"/>
      <c r="N25" s="98"/>
      <c r="O25" s="99"/>
      <c r="P25" s="173">
        <f>SUM(P15:T24)</f>
        <v>36932.15</v>
      </c>
      <c r="Q25" s="174"/>
      <c r="R25" s="174"/>
      <c r="S25" s="174"/>
      <c r="T25" s="175"/>
    </row>
    <row r="26" spans="1:24" ht="14.25" thickBot="1" x14ac:dyDescent="0.2"/>
    <row r="27" spans="1:24" s="14" customFormat="1" ht="13.5" customHeight="1" x14ac:dyDescent="0.15">
      <c r="A27" s="75" t="s">
        <v>36</v>
      </c>
      <c r="B27" s="76"/>
      <c r="C27" s="76"/>
      <c r="D27" s="76"/>
      <c r="E27" s="76"/>
      <c r="F27" s="77" t="s">
        <v>94</v>
      </c>
      <c r="G27" s="78"/>
      <c r="H27" s="77" t="s">
        <v>33</v>
      </c>
      <c r="I27" s="161"/>
      <c r="J27" s="78"/>
      <c r="K27" s="76" t="s">
        <v>34</v>
      </c>
      <c r="L27" s="76"/>
      <c r="M27" s="76"/>
      <c r="N27" s="76"/>
      <c r="O27" s="76" t="s">
        <v>35</v>
      </c>
      <c r="P27" s="76"/>
      <c r="Q27" s="76"/>
      <c r="R27" s="76"/>
      <c r="S27" s="76"/>
      <c r="T27" s="93"/>
    </row>
    <row r="28" spans="1:24" s="12" customFormat="1" ht="45" customHeight="1" thickBot="1" x14ac:dyDescent="0.2">
      <c r="A28" s="152">
        <f>P25</f>
        <v>36932.15</v>
      </c>
      <c r="B28" s="153"/>
      <c r="C28" s="153"/>
      <c r="D28" s="153"/>
      <c r="E28" s="153"/>
      <c r="F28" s="170">
        <v>35432</v>
      </c>
      <c r="G28" s="170"/>
      <c r="H28" s="158">
        <f>IF(ROUNDDOWN(MINA(A28,F28)*IF(J11=※!C1,0.1,IF(J11=※!C2,0,)),0)=0,"0",ROUNDDOWN(MINA(A28,F28)*IF(J11=※!C1,0.1,IF(J11=※!C2,0,)),0))</f>
        <v>3543</v>
      </c>
      <c r="I28" s="159"/>
      <c r="J28" s="160"/>
      <c r="K28" s="153">
        <f>MINA(A28,F28)-H28</f>
        <v>31889</v>
      </c>
      <c r="L28" s="153"/>
      <c r="M28" s="153"/>
      <c r="N28" s="153"/>
      <c r="O28" s="171">
        <f>IF(※!I1=TRUE,"*****",IF(A28-F28&lt;=0,"0",A28-F28))</f>
        <v>1500.1500000000015</v>
      </c>
      <c r="P28" s="171"/>
      <c r="Q28" s="171"/>
      <c r="R28" s="171"/>
      <c r="S28" s="171"/>
      <c r="T28" s="172"/>
    </row>
    <row r="29" spans="1:24" s="15" customFormat="1" ht="36.75" customHeight="1" thickBot="1" x14ac:dyDescent="0.2">
      <c r="A29" s="164" t="s">
        <v>37</v>
      </c>
      <c r="B29" s="165"/>
      <c r="C29" s="165"/>
      <c r="D29" s="165"/>
      <c r="E29" s="166"/>
      <c r="F29" s="167" t="s">
        <v>38</v>
      </c>
      <c r="G29" s="167"/>
      <c r="H29" s="146" t="s">
        <v>39</v>
      </c>
      <c r="I29" s="147"/>
      <c r="J29" s="148"/>
      <c r="K29" s="167" t="s">
        <v>40</v>
      </c>
      <c r="L29" s="167"/>
      <c r="M29" s="167"/>
      <c r="N29" s="167"/>
      <c r="O29" s="168" t="s">
        <v>41</v>
      </c>
      <c r="P29" s="165"/>
      <c r="Q29" s="165"/>
      <c r="R29" s="165"/>
      <c r="S29" s="165"/>
      <c r="T29" s="169"/>
    </row>
    <row r="30" spans="1:24" x14ac:dyDescent="0.15">
      <c r="A30" s="19"/>
      <c r="B30" s="19"/>
      <c r="C30" s="19"/>
      <c r="D30" s="19"/>
      <c r="E30" s="22"/>
      <c r="F30" s="162" t="s">
        <v>104</v>
      </c>
      <c r="G30" s="162"/>
      <c r="H30" s="162"/>
      <c r="I30" s="162"/>
      <c r="J30" s="162"/>
      <c r="K30" s="162"/>
      <c r="L30" s="162"/>
      <c r="M30" s="162" t="s">
        <v>99</v>
      </c>
      <c r="N30" s="162"/>
      <c r="O30" s="104"/>
      <c r="P30" s="104"/>
      <c r="Q30" s="104"/>
      <c r="R30" s="104"/>
      <c r="S30" s="104"/>
      <c r="T30" s="19" t="s">
        <v>98</v>
      </c>
    </row>
    <row r="31" spans="1:24" x14ac:dyDescent="0.15">
      <c r="A31" s="154" t="s">
        <v>44</v>
      </c>
      <c r="B31" s="154"/>
      <c r="C31" s="154"/>
      <c r="D31" s="154"/>
    </row>
    <row r="32" spans="1:24" x14ac:dyDescent="0.15">
      <c r="A32" s="144" t="s">
        <v>45</v>
      </c>
      <c r="B32" s="144"/>
      <c r="C32" s="144"/>
      <c r="D32" s="144"/>
      <c r="E32" s="144"/>
      <c r="F32" s="144"/>
      <c r="G32" s="144"/>
      <c r="H32" s="144"/>
      <c r="I32" s="144"/>
      <c r="J32" s="144"/>
      <c r="K32" s="144"/>
      <c r="L32" s="144"/>
      <c r="M32" s="144"/>
      <c r="N32" s="144"/>
      <c r="O32" s="144"/>
      <c r="P32" s="144"/>
      <c r="Q32" s="144"/>
      <c r="R32" s="144"/>
      <c r="S32" s="144"/>
      <c r="T32" s="144"/>
    </row>
    <row r="33" spans="1:20" ht="48" customHeight="1" x14ac:dyDescent="0.15">
      <c r="A33" s="145"/>
      <c r="B33" s="145"/>
      <c r="C33" s="145"/>
      <c r="D33" s="145"/>
      <c r="E33" s="145"/>
      <c r="F33" s="145"/>
      <c r="G33" s="145"/>
      <c r="H33" s="145"/>
      <c r="I33" s="145"/>
      <c r="J33" s="145"/>
      <c r="K33" s="145"/>
      <c r="L33" s="145"/>
      <c r="M33" s="145"/>
      <c r="N33" s="145"/>
      <c r="O33" s="145"/>
      <c r="P33" s="145"/>
      <c r="Q33" s="145"/>
      <c r="R33" s="145"/>
      <c r="S33" s="145"/>
      <c r="T33" s="145"/>
    </row>
  </sheetData>
  <sheetProtection algorithmName="SHA-512" hashValue="MX00ceXlonQ5GL8vu7asY4ZWD3XKvU2cqfdezaOzA+rs4TPJR/NITmGKpy5fk9qeTLBJkQdOc7grqvVqzNkkOQ==" saltValue="Fz+6urJJMxjDKnJ+5aUgBw==" spinCount="100000" sheet="1" objects="1" scenarios="1" selectLockedCells="1" selectUnlockedCells="1"/>
  <mergeCells count="89">
    <mergeCell ref="E11:G12"/>
    <mergeCell ref="A29:E29"/>
    <mergeCell ref="F29:G29"/>
    <mergeCell ref="K29:N29"/>
    <mergeCell ref="O29:T29"/>
    <mergeCell ref="D16:F16"/>
    <mergeCell ref="D17:F17"/>
    <mergeCell ref="F28:G28"/>
    <mergeCell ref="K28:N28"/>
    <mergeCell ref="O28:T28"/>
    <mergeCell ref="D20:F20"/>
    <mergeCell ref="P19:T19"/>
    <mergeCell ref="P20:T20"/>
    <mergeCell ref="P25:T25"/>
    <mergeCell ref="D21:F21"/>
    <mergeCell ref="D22:F22"/>
    <mergeCell ref="A31:D31"/>
    <mergeCell ref="L16:O16"/>
    <mergeCell ref="L17:O17"/>
    <mergeCell ref="G18:J18"/>
    <mergeCell ref="G19:J19"/>
    <mergeCell ref="G20:J20"/>
    <mergeCell ref="G21:J21"/>
    <mergeCell ref="G22:J22"/>
    <mergeCell ref="G23:J23"/>
    <mergeCell ref="D24:F24"/>
    <mergeCell ref="H28:J28"/>
    <mergeCell ref="H27:J27"/>
    <mergeCell ref="F30:L30"/>
    <mergeCell ref="M30:N30"/>
    <mergeCell ref="O30:S30"/>
    <mergeCell ref="D19:F19"/>
    <mergeCell ref="A32:T32"/>
    <mergeCell ref="A33:T33"/>
    <mergeCell ref="H29:J29"/>
    <mergeCell ref="G17:J17"/>
    <mergeCell ref="P23:T23"/>
    <mergeCell ref="G24:J24"/>
    <mergeCell ref="L18:O18"/>
    <mergeCell ref="L19:O19"/>
    <mergeCell ref="L23:O23"/>
    <mergeCell ref="L20:O20"/>
    <mergeCell ref="L21:O21"/>
    <mergeCell ref="L22:O22"/>
    <mergeCell ref="L24:O24"/>
    <mergeCell ref="P18:T18"/>
    <mergeCell ref="D18:F18"/>
    <mergeCell ref="A28:E28"/>
    <mergeCell ref="D23:F23"/>
    <mergeCell ref="P21:T21"/>
    <mergeCell ref="P22:T22"/>
    <mergeCell ref="M5:T5"/>
    <mergeCell ref="M6:T6"/>
    <mergeCell ref="M7:S7"/>
    <mergeCell ref="G15:J15"/>
    <mergeCell ref="G16:J16"/>
    <mergeCell ref="O13:T13"/>
    <mergeCell ref="E13:K13"/>
    <mergeCell ref="P15:T15"/>
    <mergeCell ref="P16:T16"/>
    <mergeCell ref="D15:F15"/>
    <mergeCell ref="A11:D12"/>
    <mergeCell ref="L11:M12"/>
    <mergeCell ref="J11:K12"/>
    <mergeCell ref="H11:I12"/>
    <mergeCell ref="Q11:R11"/>
    <mergeCell ref="S12:T12"/>
    <mergeCell ref="P17:T17"/>
    <mergeCell ref="L15:O15"/>
    <mergeCell ref="P14:T14"/>
    <mergeCell ref="L13:N13"/>
    <mergeCell ref="L14:O14"/>
    <mergeCell ref="N12:O12"/>
    <mergeCell ref="N1:O1"/>
    <mergeCell ref="A27:E27"/>
    <mergeCell ref="F27:G27"/>
    <mergeCell ref="N8:T8"/>
    <mergeCell ref="K9:P9"/>
    <mergeCell ref="A14:C14"/>
    <mergeCell ref="D14:F14"/>
    <mergeCell ref="G14:J14"/>
    <mergeCell ref="A10:T10"/>
    <mergeCell ref="A13:D13"/>
    <mergeCell ref="A2:T2"/>
    <mergeCell ref="N4:P4"/>
    <mergeCell ref="K27:N27"/>
    <mergeCell ref="O27:T27"/>
    <mergeCell ref="P24:T24"/>
    <mergeCell ref="A25:O25"/>
  </mergeCells>
  <phoneticPr fontId="1"/>
  <conditionalFormatting sqref="O28:T28">
    <cfRule type="expression" dxfId="3" priority="3">
      <formula>"※!$I$1=""FALSE"""</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209550</xdr:colOff>
                    <xdr:row>28</xdr:row>
                    <xdr:rowOff>447675</xdr:rowOff>
                  </from>
                  <to>
                    <xdr:col>5</xdr:col>
                    <xdr:colOff>114300</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※!A1:A12</xm:f>
          </x14:formula1>
          <xm:sqref>A15:A23 Q1 R12 N12</xm:sqref>
        </x14:dataValidation>
        <x14:dataValidation type="list" allowBlank="1" showInputMessage="1" showErrorMessage="1">
          <x14:formula1>
            <xm:f>※!A1:A31</xm:f>
          </x14:formula1>
          <xm:sqref>C15:C24 S1</xm:sqref>
        </x14:dataValidation>
        <x14:dataValidation type="list" allowBlank="1" showInputMessage="1" showErrorMessage="1">
          <x14:formula1>
            <xm:f>※!F1:F25</xm:f>
          </x14:formula1>
          <xm:sqref>D15:D24 E15:F17 E19:F24</xm:sqref>
        </x14:dataValidation>
        <x14:dataValidation type="list" allowBlank="1" showInputMessage="1" showErrorMessage="1">
          <x14:formula1>
            <xm:f>※!C1:C2</xm:f>
          </x14:formula1>
          <xm:sqref>J11</xm:sqref>
        </x14:dataValidation>
        <x14:dataValidation type="list" allowBlank="1" showInputMessage="1" showErrorMessage="1">
          <x14:formula1>
            <xm:f>※!B1:B13</xm:f>
          </x14:formula1>
          <xm:sqref>N11 N1 Q11:R11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58"/>
  <sheetViews>
    <sheetView showGridLines="0" view="pageBreakPreview" zoomScaleNormal="100" zoomScaleSheetLayoutView="100" workbookViewId="0">
      <selection activeCell="Q15" sqref="Q15:T15"/>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ht="27" customHeight="1" x14ac:dyDescent="0.15">
      <c r="N1" s="280"/>
      <c r="O1" s="280"/>
      <c r="P1" s="59" t="s">
        <v>1</v>
      </c>
      <c r="Q1" s="52"/>
      <c r="R1" s="60" t="s">
        <v>24</v>
      </c>
      <c r="S1" s="53"/>
      <c r="T1" s="59" t="s">
        <v>0</v>
      </c>
    </row>
    <row r="2" spans="1:20" ht="21" customHeight="1" x14ac:dyDescent="0.15">
      <c r="A2" s="281" t="s">
        <v>14</v>
      </c>
      <c r="B2" s="281"/>
      <c r="C2" s="281"/>
      <c r="D2" s="281"/>
      <c r="E2" s="281"/>
      <c r="F2" s="281"/>
      <c r="G2" s="281"/>
      <c r="H2" s="281"/>
      <c r="I2" s="281"/>
      <c r="J2" s="281"/>
      <c r="K2" s="281"/>
      <c r="L2" s="281"/>
      <c r="M2" s="281"/>
      <c r="N2" s="281"/>
      <c r="O2" s="281"/>
      <c r="P2" s="281"/>
      <c r="Q2" s="281"/>
      <c r="R2" s="281"/>
      <c r="S2" s="281"/>
      <c r="T2" s="281"/>
    </row>
    <row r="3" spans="1:20" x14ac:dyDescent="0.15">
      <c r="A3" s="61" t="s">
        <v>25</v>
      </c>
      <c r="B3" s="61"/>
      <c r="C3" s="61"/>
      <c r="D3" s="61"/>
      <c r="E3" s="62"/>
    </row>
    <row r="4" spans="1:20" x14ac:dyDescent="0.15">
      <c r="A4" s="39"/>
      <c r="B4" s="39"/>
      <c r="C4" s="39"/>
      <c r="D4" s="39"/>
      <c r="E4" s="39"/>
      <c r="F4" s="39"/>
      <c r="G4" s="39"/>
      <c r="H4" s="39"/>
      <c r="I4" s="39"/>
      <c r="J4" s="39"/>
      <c r="K4" s="39"/>
      <c r="L4" s="39"/>
      <c r="M4" s="39"/>
      <c r="N4" s="282" t="s">
        <v>15</v>
      </c>
      <c r="O4" s="282"/>
      <c r="P4" s="282"/>
      <c r="Q4" s="39"/>
      <c r="R4" s="39"/>
      <c r="S4" s="45"/>
      <c r="T4" s="39"/>
    </row>
    <row r="5" spans="1:20" ht="33" customHeight="1" x14ac:dyDescent="0.15">
      <c r="A5" s="39"/>
      <c r="B5" s="39"/>
      <c r="C5" s="39"/>
      <c r="D5" s="39"/>
      <c r="E5" s="39"/>
      <c r="F5" s="39"/>
      <c r="G5" s="39"/>
      <c r="H5" s="39"/>
      <c r="I5" s="39"/>
      <c r="J5" s="39"/>
      <c r="K5" s="63" t="s">
        <v>16</v>
      </c>
      <c r="L5" s="40"/>
      <c r="M5" s="283"/>
      <c r="N5" s="283"/>
      <c r="O5" s="283"/>
      <c r="P5" s="283"/>
      <c r="Q5" s="283"/>
      <c r="R5" s="283"/>
      <c r="S5" s="283"/>
      <c r="T5" s="283"/>
    </row>
    <row r="6" spans="1:20" ht="27.95" customHeight="1" x14ac:dyDescent="0.15">
      <c r="A6" s="39"/>
      <c r="B6" s="39"/>
      <c r="C6" s="39"/>
      <c r="D6" s="39"/>
      <c r="E6" s="39"/>
      <c r="F6" s="39"/>
      <c r="G6" s="39"/>
      <c r="H6" s="39"/>
      <c r="I6" s="39"/>
      <c r="J6" s="39"/>
      <c r="K6" s="64" t="s">
        <v>26</v>
      </c>
      <c r="L6" s="41"/>
      <c r="M6" s="284"/>
      <c r="N6" s="284"/>
      <c r="O6" s="284"/>
      <c r="P6" s="284"/>
      <c r="Q6" s="284"/>
      <c r="R6" s="284"/>
      <c r="S6" s="284"/>
      <c r="T6" s="284"/>
    </row>
    <row r="7" spans="1:20" ht="20.100000000000001" customHeight="1" x14ac:dyDescent="0.15">
      <c r="A7" s="39"/>
      <c r="B7" s="39"/>
      <c r="C7" s="39"/>
      <c r="D7" s="39"/>
      <c r="E7" s="39"/>
      <c r="F7" s="39"/>
      <c r="G7" s="39"/>
      <c r="H7" s="39"/>
      <c r="I7" s="39"/>
      <c r="J7" s="39"/>
      <c r="K7" s="64" t="s">
        <v>27</v>
      </c>
      <c r="L7" s="42"/>
      <c r="M7" s="285"/>
      <c r="N7" s="286"/>
      <c r="O7" s="286"/>
      <c r="P7" s="286"/>
      <c r="Q7" s="286"/>
      <c r="R7" s="286"/>
      <c r="S7" s="286"/>
      <c r="T7" s="49" t="s">
        <v>97</v>
      </c>
    </row>
    <row r="8" spans="1:20" ht="20.100000000000001" customHeight="1" thickBot="1" x14ac:dyDescent="0.2">
      <c r="A8" s="39"/>
      <c r="B8" s="39"/>
      <c r="C8" s="39"/>
      <c r="D8" s="39"/>
      <c r="E8" s="39"/>
      <c r="F8" s="39"/>
      <c r="G8" s="39"/>
      <c r="H8" s="39"/>
      <c r="I8" s="39"/>
      <c r="J8" s="39"/>
      <c r="K8" s="64" t="s">
        <v>17</v>
      </c>
      <c r="L8" s="41"/>
      <c r="M8" s="41"/>
      <c r="N8" s="258"/>
      <c r="O8" s="258"/>
      <c r="P8" s="258"/>
      <c r="Q8" s="258"/>
      <c r="R8" s="258"/>
      <c r="S8" s="258"/>
      <c r="T8" s="258"/>
    </row>
    <row r="9" spans="1:20" ht="20.100000000000001" customHeight="1" thickBot="1" x14ac:dyDescent="0.2">
      <c r="A9" s="39"/>
      <c r="B9" s="39"/>
      <c r="C9" s="39"/>
      <c r="D9" s="39"/>
      <c r="E9" s="39"/>
      <c r="F9" s="39"/>
      <c r="G9" s="39"/>
      <c r="H9" s="39"/>
      <c r="I9" s="39"/>
      <c r="J9" s="39"/>
      <c r="K9" s="259" t="s">
        <v>103</v>
      </c>
      <c r="L9" s="259"/>
      <c r="M9" s="259"/>
      <c r="N9" s="259"/>
      <c r="O9" s="259"/>
      <c r="P9" s="260"/>
      <c r="Q9" s="50"/>
      <c r="R9" s="51"/>
      <c r="S9" s="51"/>
      <c r="T9" s="48"/>
    </row>
    <row r="10" spans="1:20" ht="21.75" customHeight="1" thickBot="1" x14ac:dyDescent="0.2">
      <c r="A10" s="261" t="s">
        <v>96</v>
      </c>
      <c r="B10" s="261"/>
      <c r="C10" s="261"/>
      <c r="D10" s="261"/>
      <c r="E10" s="261"/>
      <c r="F10" s="261"/>
      <c r="G10" s="261"/>
      <c r="H10" s="261"/>
      <c r="I10" s="261"/>
      <c r="J10" s="261"/>
      <c r="K10" s="261"/>
      <c r="L10" s="261"/>
      <c r="M10" s="261"/>
      <c r="N10" s="261"/>
      <c r="O10" s="261"/>
      <c r="P10" s="261"/>
      <c r="Q10" s="261"/>
      <c r="R10" s="261"/>
      <c r="S10" s="261"/>
      <c r="T10" s="261"/>
    </row>
    <row r="11" spans="1:20" ht="15" customHeight="1" x14ac:dyDescent="0.15">
      <c r="A11" s="262" t="s">
        <v>108</v>
      </c>
      <c r="B11" s="263"/>
      <c r="C11" s="263"/>
      <c r="D11" s="264"/>
      <c r="E11" s="268"/>
      <c r="F11" s="222"/>
      <c r="G11" s="269"/>
      <c r="H11" s="263" t="s">
        <v>42</v>
      </c>
      <c r="I11" s="264"/>
      <c r="J11" s="268"/>
      <c r="K11" s="269"/>
      <c r="L11" s="273" t="s">
        <v>88</v>
      </c>
      <c r="M11" s="274"/>
      <c r="N11" s="277"/>
      <c r="O11" s="278"/>
      <c r="P11" s="68" t="s">
        <v>1</v>
      </c>
      <c r="Q11" s="69"/>
      <c r="R11" s="68" t="s">
        <v>92</v>
      </c>
      <c r="S11" s="69"/>
      <c r="T11" s="70"/>
    </row>
    <row r="12" spans="1:20" ht="17.25" customHeight="1" x14ac:dyDescent="0.15">
      <c r="A12" s="265"/>
      <c r="B12" s="266"/>
      <c r="C12" s="266"/>
      <c r="D12" s="267"/>
      <c r="E12" s="270"/>
      <c r="F12" s="271"/>
      <c r="G12" s="272"/>
      <c r="H12" s="266"/>
      <c r="I12" s="267"/>
      <c r="J12" s="270"/>
      <c r="K12" s="272"/>
      <c r="L12" s="275"/>
      <c r="M12" s="276"/>
      <c r="N12" s="71" t="s">
        <v>90</v>
      </c>
      <c r="O12" s="279"/>
      <c r="P12" s="279"/>
      <c r="Q12" s="72" t="s">
        <v>1</v>
      </c>
      <c r="R12" s="73"/>
      <c r="S12" s="247" t="s">
        <v>92</v>
      </c>
      <c r="T12" s="248"/>
    </row>
    <row r="13" spans="1:20" ht="30" customHeight="1" thickBot="1" x14ac:dyDescent="0.2">
      <c r="A13" s="249" t="s">
        <v>31</v>
      </c>
      <c r="B13" s="250"/>
      <c r="C13" s="250"/>
      <c r="D13" s="251"/>
      <c r="E13" s="252" t="s">
        <v>119</v>
      </c>
      <c r="F13" s="252"/>
      <c r="G13" s="252"/>
      <c r="H13" s="252"/>
      <c r="I13" s="252"/>
      <c r="J13" s="252"/>
      <c r="K13" s="252"/>
      <c r="L13" s="253" t="s">
        <v>112</v>
      </c>
      <c r="M13" s="254"/>
      <c r="N13" s="255"/>
      <c r="O13" s="256"/>
      <c r="P13" s="256"/>
      <c r="Q13" s="256"/>
      <c r="R13" s="256"/>
      <c r="S13" s="256"/>
      <c r="T13" s="257"/>
    </row>
    <row r="14" spans="1:20" ht="24.95" customHeight="1" x14ac:dyDescent="0.15">
      <c r="A14" s="193" t="s">
        <v>29</v>
      </c>
      <c r="B14" s="194"/>
      <c r="C14" s="194"/>
      <c r="D14" s="176" t="s">
        <v>23</v>
      </c>
      <c r="E14" s="177"/>
      <c r="F14" s="178"/>
      <c r="G14" s="195" t="s">
        <v>109</v>
      </c>
      <c r="H14" s="196"/>
      <c r="I14" s="196"/>
      <c r="J14" s="196"/>
      <c r="K14" s="197"/>
      <c r="L14" s="176" t="s">
        <v>106</v>
      </c>
      <c r="M14" s="178"/>
      <c r="N14" s="176" t="s">
        <v>105</v>
      </c>
      <c r="O14" s="177"/>
      <c r="P14" s="178"/>
      <c r="Q14" s="176" t="s">
        <v>107</v>
      </c>
      <c r="R14" s="177"/>
      <c r="S14" s="177"/>
      <c r="T14" s="179"/>
    </row>
    <row r="15" spans="1:20" ht="33" customHeight="1" x14ac:dyDescent="0.15">
      <c r="A15" s="46"/>
      <c r="B15" s="65" t="s">
        <v>28</v>
      </c>
      <c r="C15" s="47"/>
      <c r="D15" s="180"/>
      <c r="E15" s="181"/>
      <c r="F15" s="182"/>
      <c r="G15" s="183"/>
      <c r="H15" s="184"/>
      <c r="I15" s="184"/>
      <c r="J15" s="184"/>
      <c r="K15" s="185"/>
      <c r="L15" s="186"/>
      <c r="M15" s="187"/>
      <c r="N15" s="188"/>
      <c r="O15" s="189"/>
      <c r="P15" s="190"/>
      <c r="Q15" s="188"/>
      <c r="R15" s="189"/>
      <c r="S15" s="189"/>
      <c r="T15" s="191"/>
    </row>
    <row r="16" spans="1:20" ht="33" customHeight="1" x14ac:dyDescent="0.15">
      <c r="A16" s="46"/>
      <c r="B16" s="65" t="s">
        <v>28</v>
      </c>
      <c r="C16" s="47"/>
      <c r="D16" s="180"/>
      <c r="E16" s="181"/>
      <c r="F16" s="182"/>
      <c r="G16" s="183"/>
      <c r="H16" s="184"/>
      <c r="I16" s="184"/>
      <c r="J16" s="184"/>
      <c r="K16" s="185"/>
      <c r="L16" s="186"/>
      <c r="M16" s="187"/>
      <c r="N16" s="188"/>
      <c r="O16" s="189"/>
      <c r="P16" s="190"/>
      <c r="Q16" s="188"/>
      <c r="R16" s="189"/>
      <c r="S16" s="189"/>
      <c r="T16" s="191"/>
    </row>
    <row r="17" spans="1:20" ht="33" customHeight="1" x14ac:dyDescent="0.15">
      <c r="A17" s="46"/>
      <c r="B17" s="65" t="s">
        <v>28</v>
      </c>
      <c r="C17" s="47"/>
      <c r="D17" s="180"/>
      <c r="E17" s="181"/>
      <c r="F17" s="182"/>
      <c r="G17" s="183"/>
      <c r="H17" s="184"/>
      <c r="I17" s="184"/>
      <c r="J17" s="184"/>
      <c r="K17" s="185"/>
      <c r="L17" s="186"/>
      <c r="M17" s="187"/>
      <c r="N17" s="188"/>
      <c r="O17" s="189"/>
      <c r="P17" s="190"/>
      <c r="Q17" s="188"/>
      <c r="R17" s="189"/>
      <c r="S17" s="189"/>
      <c r="T17" s="191"/>
    </row>
    <row r="18" spans="1:20" ht="33" customHeight="1" x14ac:dyDescent="0.15">
      <c r="A18" s="46"/>
      <c r="B18" s="65" t="s">
        <v>28</v>
      </c>
      <c r="C18" s="47"/>
      <c r="D18" s="180"/>
      <c r="E18" s="181"/>
      <c r="F18" s="182"/>
      <c r="G18" s="183"/>
      <c r="H18" s="184"/>
      <c r="I18" s="184"/>
      <c r="J18" s="184"/>
      <c r="K18" s="185"/>
      <c r="L18" s="186"/>
      <c r="M18" s="187"/>
      <c r="N18" s="188"/>
      <c r="O18" s="189"/>
      <c r="P18" s="190"/>
      <c r="Q18" s="188"/>
      <c r="R18" s="189"/>
      <c r="S18" s="189"/>
      <c r="T18" s="191"/>
    </row>
    <row r="19" spans="1:20" ht="33" customHeight="1" x14ac:dyDescent="0.15">
      <c r="A19" s="46"/>
      <c r="B19" s="65" t="s">
        <v>28</v>
      </c>
      <c r="C19" s="47"/>
      <c r="D19" s="180"/>
      <c r="E19" s="181"/>
      <c r="F19" s="182"/>
      <c r="G19" s="183"/>
      <c r="H19" s="184"/>
      <c r="I19" s="184"/>
      <c r="J19" s="184"/>
      <c r="K19" s="185"/>
      <c r="L19" s="246"/>
      <c r="M19" s="187"/>
      <c r="N19" s="188"/>
      <c r="O19" s="189"/>
      <c r="P19" s="190"/>
      <c r="Q19" s="188"/>
      <c r="R19" s="189"/>
      <c r="S19" s="189"/>
      <c r="T19" s="191"/>
    </row>
    <row r="20" spans="1:20" ht="33" customHeight="1" x14ac:dyDescent="0.15">
      <c r="A20" s="46"/>
      <c r="B20" s="65" t="s">
        <v>28</v>
      </c>
      <c r="C20" s="47"/>
      <c r="D20" s="180"/>
      <c r="E20" s="181"/>
      <c r="F20" s="182"/>
      <c r="G20" s="183"/>
      <c r="H20" s="184"/>
      <c r="I20" s="184"/>
      <c r="J20" s="184"/>
      <c r="K20" s="185"/>
      <c r="L20" s="186"/>
      <c r="M20" s="187"/>
      <c r="N20" s="188"/>
      <c r="O20" s="189"/>
      <c r="P20" s="190"/>
      <c r="Q20" s="188"/>
      <c r="R20" s="189"/>
      <c r="S20" s="189"/>
      <c r="T20" s="191"/>
    </row>
    <row r="21" spans="1:20" ht="33" customHeight="1" x14ac:dyDescent="0.15">
      <c r="A21" s="46"/>
      <c r="B21" s="65" t="s">
        <v>28</v>
      </c>
      <c r="C21" s="47"/>
      <c r="D21" s="180"/>
      <c r="E21" s="181"/>
      <c r="F21" s="182"/>
      <c r="G21" s="183"/>
      <c r="H21" s="184"/>
      <c r="I21" s="184"/>
      <c r="J21" s="184"/>
      <c r="K21" s="185"/>
      <c r="L21" s="186"/>
      <c r="M21" s="187"/>
      <c r="N21" s="188"/>
      <c r="O21" s="189"/>
      <c r="P21" s="190"/>
      <c r="Q21" s="188"/>
      <c r="R21" s="189"/>
      <c r="S21" s="189"/>
      <c r="T21" s="191"/>
    </row>
    <row r="22" spans="1:20" ht="33" customHeight="1" x14ac:dyDescent="0.15">
      <c r="A22" s="46"/>
      <c r="B22" s="65" t="s">
        <v>28</v>
      </c>
      <c r="C22" s="47"/>
      <c r="D22" s="180"/>
      <c r="E22" s="181"/>
      <c r="F22" s="182"/>
      <c r="G22" s="183"/>
      <c r="H22" s="184"/>
      <c r="I22" s="184"/>
      <c r="J22" s="184"/>
      <c r="K22" s="185"/>
      <c r="L22" s="186"/>
      <c r="M22" s="187"/>
      <c r="N22" s="188"/>
      <c r="O22" s="189"/>
      <c r="P22" s="190"/>
      <c r="Q22" s="188"/>
      <c r="R22" s="189"/>
      <c r="S22" s="189"/>
      <c r="T22" s="191"/>
    </row>
    <row r="23" spans="1:20" ht="33" customHeight="1" x14ac:dyDescent="0.15">
      <c r="A23" s="46"/>
      <c r="B23" s="65" t="s">
        <v>28</v>
      </c>
      <c r="C23" s="47"/>
      <c r="D23" s="180"/>
      <c r="E23" s="181"/>
      <c r="F23" s="182"/>
      <c r="G23" s="183"/>
      <c r="H23" s="184"/>
      <c r="I23" s="184"/>
      <c r="J23" s="184"/>
      <c r="K23" s="185"/>
      <c r="L23" s="186"/>
      <c r="M23" s="187"/>
      <c r="N23" s="188"/>
      <c r="O23" s="189"/>
      <c r="P23" s="190"/>
      <c r="Q23" s="188"/>
      <c r="R23" s="189"/>
      <c r="S23" s="189"/>
      <c r="T23" s="191"/>
    </row>
    <row r="24" spans="1:20" ht="33" customHeight="1" x14ac:dyDescent="0.15">
      <c r="A24" s="46"/>
      <c r="B24" s="65" t="s">
        <v>28</v>
      </c>
      <c r="C24" s="47"/>
      <c r="D24" s="180"/>
      <c r="E24" s="181"/>
      <c r="F24" s="182"/>
      <c r="G24" s="183"/>
      <c r="H24" s="184"/>
      <c r="I24" s="184"/>
      <c r="J24" s="184"/>
      <c r="K24" s="185"/>
      <c r="L24" s="186"/>
      <c r="M24" s="187"/>
      <c r="N24" s="188"/>
      <c r="O24" s="189"/>
      <c r="P24" s="190"/>
      <c r="Q24" s="188"/>
      <c r="R24" s="189"/>
      <c r="S24" s="189"/>
      <c r="T24" s="191"/>
    </row>
    <row r="25" spans="1:20" ht="33" customHeight="1" x14ac:dyDescent="0.15">
      <c r="A25" s="46"/>
      <c r="B25" s="65" t="s">
        <v>28</v>
      </c>
      <c r="C25" s="47"/>
      <c r="D25" s="180"/>
      <c r="E25" s="181"/>
      <c r="F25" s="182"/>
      <c r="G25" s="183"/>
      <c r="H25" s="184"/>
      <c r="I25" s="184"/>
      <c r="J25" s="184"/>
      <c r="K25" s="185"/>
      <c r="L25" s="186"/>
      <c r="M25" s="187"/>
      <c r="N25" s="188"/>
      <c r="O25" s="189"/>
      <c r="P25" s="190"/>
      <c r="Q25" s="188"/>
      <c r="R25" s="189"/>
      <c r="S25" s="189"/>
      <c r="T25" s="191"/>
    </row>
    <row r="26" spans="1:20" ht="33" customHeight="1" x14ac:dyDescent="0.15">
      <c r="A26" s="46"/>
      <c r="B26" s="65" t="s">
        <v>28</v>
      </c>
      <c r="C26" s="47"/>
      <c r="D26" s="180"/>
      <c r="E26" s="198"/>
      <c r="F26" s="199"/>
      <c r="G26" s="183"/>
      <c r="H26" s="184"/>
      <c r="I26" s="184"/>
      <c r="J26" s="184"/>
      <c r="K26" s="185"/>
      <c r="L26" s="186"/>
      <c r="M26" s="187"/>
      <c r="N26" s="188"/>
      <c r="O26" s="189"/>
      <c r="P26" s="190"/>
      <c r="Q26" s="188"/>
      <c r="R26" s="189"/>
      <c r="S26" s="189"/>
      <c r="T26" s="191"/>
    </row>
    <row r="27" spans="1:20" ht="33" customHeight="1" x14ac:dyDescent="0.15">
      <c r="A27" s="46"/>
      <c r="B27" s="65" t="s">
        <v>28</v>
      </c>
      <c r="C27" s="47"/>
      <c r="D27" s="180"/>
      <c r="E27" s="198"/>
      <c r="F27" s="199"/>
      <c r="G27" s="183"/>
      <c r="H27" s="184"/>
      <c r="I27" s="184"/>
      <c r="J27" s="184"/>
      <c r="K27" s="185"/>
      <c r="L27" s="186"/>
      <c r="M27" s="187"/>
      <c r="N27" s="188"/>
      <c r="O27" s="189"/>
      <c r="P27" s="190"/>
      <c r="Q27" s="188"/>
      <c r="R27" s="189"/>
      <c r="S27" s="189"/>
      <c r="T27" s="191"/>
    </row>
    <row r="28" spans="1:20" ht="33" customHeight="1" x14ac:dyDescent="0.15">
      <c r="A28" s="46"/>
      <c r="B28" s="65" t="s">
        <v>28</v>
      </c>
      <c r="C28" s="47"/>
      <c r="D28" s="180"/>
      <c r="E28" s="198"/>
      <c r="F28" s="199"/>
      <c r="G28" s="183"/>
      <c r="H28" s="184"/>
      <c r="I28" s="184"/>
      <c r="J28" s="184"/>
      <c r="K28" s="185"/>
      <c r="L28" s="186"/>
      <c r="M28" s="187"/>
      <c r="N28" s="188"/>
      <c r="O28" s="189"/>
      <c r="P28" s="190"/>
      <c r="Q28" s="188"/>
      <c r="R28" s="189"/>
      <c r="S28" s="189"/>
      <c r="T28" s="191"/>
    </row>
    <row r="29" spans="1:20" ht="33" customHeight="1" thickBot="1" x14ac:dyDescent="0.2">
      <c r="A29" s="54"/>
      <c r="B29" s="66" t="s">
        <v>28</v>
      </c>
      <c r="C29" s="55"/>
      <c r="D29" s="234"/>
      <c r="E29" s="291"/>
      <c r="F29" s="292"/>
      <c r="G29" s="237"/>
      <c r="H29" s="238"/>
      <c r="I29" s="238"/>
      <c r="J29" s="238"/>
      <c r="K29" s="239"/>
      <c r="L29" s="240"/>
      <c r="M29" s="241"/>
      <c r="N29" s="242"/>
      <c r="O29" s="243"/>
      <c r="P29" s="244"/>
      <c r="Q29" s="242"/>
      <c r="R29" s="243"/>
      <c r="S29" s="243"/>
      <c r="T29" s="245"/>
    </row>
    <row r="30" spans="1:20" ht="63" customHeight="1" x14ac:dyDescent="0.15">
      <c r="A30" s="192" t="s">
        <v>115</v>
      </c>
      <c r="B30" s="192"/>
      <c r="C30" s="192"/>
      <c r="D30" s="192"/>
      <c r="E30" s="192"/>
      <c r="F30" s="192"/>
      <c r="G30" s="192"/>
      <c r="H30" s="192"/>
      <c r="I30" s="192"/>
      <c r="J30" s="192"/>
      <c r="K30" s="192"/>
      <c r="L30" s="192"/>
      <c r="M30" s="192"/>
      <c r="N30" s="192"/>
      <c r="O30" s="192"/>
      <c r="P30" s="192"/>
      <c r="Q30" s="192"/>
      <c r="R30" s="192"/>
      <c r="S30" s="192"/>
      <c r="T30" s="192"/>
    </row>
    <row r="31" spans="1:20" ht="40.5" customHeight="1" thickBot="1" x14ac:dyDescent="0.2">
      <c r="A31" s="192" t="s">
        <v>111</v>
      </c>
      <c r="B31" s="192"/>
      <c r="C31" s="192"/>
      <c r="D31" s="192"/>
      <c r="E31" s="299">
        <f>E11</f>
        <v>0</v>
      </c>
      <c r="F31" s="299"/>
      <c r="G31" s="299"/>
      <c r="H31" s="67"/>
      <c r="I31" s="192" t="s">
        <v>113</v>
      </c>
      <c r="J31" s="192"/>
      <c r="K31" s="300">
        <f>O13</f>
        <v>0</v>
      </c>
      <c r="L31" s="300"/>
      <c r="M31" s="300"/>
      <c r="N31" s="67"/>
      <c r="O31" s="67"/>
      <c r="P31" s="67"/>
      <c r="Q31" s="67"/>
      <c r="R31" s="287"/>
      <c r="S31" s="287"/>
      <c r="T31" s="287"/>
    </row>
    <row r="32" spans="1:20" ht="24.95" customHeight="1" x14ac:dyDescent="0.15">
      <c r="A32" s="193" t="s">
        <v>29</v>
      </c>
      <c r="B32" s="194"/>
      <c r="C32" s="194"/>
      <c r="D32" s="176" t="s">
        <v>23</v>
      </c>
      <c r="E32" s="177"/>
      <c r="F32" s="178"/>
      <c r="G32" s="195" t="s">
        <v>109</v>
      </c>
      <c r="H32" s="196"/>
      <c r="I32" s="196"/>
      <c r="J32" s="196"/>
      <c r="K32" s="197"/>
      <c r="L32" s="176" t="s">
        <v>106</v>
      </c>
      <c r="M32" s="178"/>
      <c r="N32" s="176" t="s">
        <v>105</v>
      </c>
      <c r="O32" s="177"/>
      <c r="P32" s="178"/>
      <c r="Q32" s="176" t="s">
        <v>107</v>
      </c>
      <c r="R32" s="177"/>
      <c r="S32" s="177"/>
      <c r="T32" s="179"/>
    </row>
    <row r="33" spans="1:20" ht="33" customHeight="1" x14ac:dyDescent="0.15">
      <c r="A33" s="46"/>
      <c r="B33" s="65" t="s">
        <v>28</v>
      </c>
      <c r="C33" s="47"/>
      <c r="D33" s="180"/>
      <c r="E33" s="198"/>
      <c r="F33" s="199"/>
      <c r="G33" s="183"/>
      <c r="H33" s="184"/>
      <c r="I33" s="184"/>
      <c r="J33" s="184"/>
      <c r="K33" s="185"/>
      <c r="L33" s="186"/>
      <c r="M33" s="187"/>
      <c r="N33" s="188"/>
      <c r="O33" s="189"/>
      <c r="P33" s="190"/>
      <c r="Q33" s="188"/>
      <c r="R33" s="189"/>
      <c r="S33" s="189"/>
      <c r="T33" s="191"/>
    </row>
    <row r="34" spans="1:20" ht="33" customHeight="1" x14ac:dyDescent="0.15">
      <c r="A34" s="46"/>
      <c r="B34" s="65" t="s">
        <v>28</v>
      </c>
      <c r="C34" s="47"/>
      <c r="D34" s="180"/>
      <c r="E34" s="198"/>
      <c r="F34" s="199"/>
      <c r="G34" s="183"/>
      <c r="H34" s="184"/>
      <c r="I34" s="184"/>
      <c r="J34" s="184"/>
      <c r="K34" s="185"/>
      <c r="L34" s="186"/>
      <c r="M34" s="187"/>
      <c r="N34" s="188"/>
      <c r="O34" s="189"/>
      <c r="P34" s="190"/>
      <c r="Q34" s="188"/>
      <c r="R34" s="189"/>
      <c r="S34" s="189"/>
      <c r="T34" s="191"/>
    </row>
    <row r="35" spans="1:20" ht="33" customHeight="1" x14ac:dyDescent="0.15">
      <c r="A35" s="46"/>
      <c r="B35" s="65" t="s">
        <v>28</v>
      </c>
      <c r="C35" s="47"/>
      <c r="D35" s="180"/>
      <c r="E35" s="198"/>
      <c r="F35" s="199"/>
      <c r="G35" s="183"/>
      <c r="H35" s="184"/>
      <c r="I35" s="184"/>
      <c r="J35" s="184"/>
      <c r="K35" s="185"/>
      <c r="L35" s="186"/>
      <c r="M35" s="187"/>
      <c r="N35" s="188"/>
      <c r="O35" s="189"/>
      <c r="P35" s="190"/>
      <c r="Q35" s="188"/>
      <c r="R35" s="189"/>
      <c r="S35" s="189"/>
      <c r="T35" s="191"/>
    </row>
    <row r="36" spans="1:20" ht="33" customHeight="1" x14ac:dyDescent="0.15">
      <c r="A36" s="46"/>
      <c r="B36" s="65" t="s">
        <v>28</v>
      </c>
      <c r="C36" s="47"/>
      <c r="D36" s="180"/>
      <c r="E36" s="198"/>
      <c r="F36" s="199"/>
      <c r="G36" s="183"/>
      <c r="H36" s="184"/>
      <c r="I36" s="184"/>
      <c r="J36" s="184"/>
      <c r="K36" s="185"/>
      <c r="L36" s="186"/>
      <c r="M36" s="187"/>
      <c r="N36" s="188"/>
      <c r="O36" s="189"/>
      <c r="P36" s="190"/>
      <c r="Q36" s="188"/>
      <c r="R36" s="189"/>
      <c r="S36" s="189"/>
      <c r="T36" s="191"/>
    </row>
    <row r="37" spans="1:20" ht="33" customHeight="1" x14ac:dyDescent="0.15">
      <c r="A37" s="46"/>
      <c r="B37" s="65" t="s">
        <v>28</v>
      </c>
      <c r="C37" s="47"/>
      <c r="D37" s="180"/>
      <c r="E37" s="198"/>
      <c r="F37" s="199"/>
      <c r="G37" s="183"/>
      <c r="H37" s="184"/>
      <c r="I37" s="184"/>
      <c r="J37" s="184"/>
      <c r="K37" s="185"/>
      <c r="L37" s="186"/>
      <c r="M37" s="187"/>
      <c r="N37" s="188"/>
      <c r="O37" s="189"/>
      <c r="P37" s="190"/>
      <c r="Q37" s="188"/>
      <c r="R37" s="189"/>
      <c r="S37" s="189"/>
      <c r="T37" s="191"/>
    </row>
    <row r="38" spans="1:20" ht="33" customHeight="1" x14ac:dyDescent="0.15">
      <c r="A38" s="46"/>
      <c r="B38" s="65" t="s">
        <v>28</v>
      </c>
      <c r="C38" s="47"/>
      <c r="D38" s="180"/>
      <c r="E38" s="198"/>
      <c r="F38" s="199"/>
      <c r="G38" s="183"/>
      <c r="H38" s="184"/>
      <c r="I38" s="184"/>
      <c r="J38" s="184"/>
      <c r="K38" s="185"/>
      <c r="L38" s="186"/>
      <c r="M38" s="187"/>
      <c r="N38" s="188"/>
      <c r="O38" s="189"/>
      <c r="P38" s="190"/>
      <c r="Q38" s="188"/>
      <c r="R38" s="189"/>
      <c r="S38" s="189"/>
      <c r="T38" s="191"/>
    </row>
    <row r="39" spans="1:20" ht="33" customHeight="1" x14ac:dyDescent="0.15">
      <c r="A39" s="46"/>
      <c r="B39" s="65" t="s">
        <v>28</v>
      </c>
      <c r="C39" s="47"/>
      <c r="D39" s="180"/>
      <c r="E39" s="198"/>
      <c r="F39" s="199"/>
      <c r="G39" s="183"/>
      <c r="H39" s="184"/>
      <c r="I39" s="184"/>
      <c r="J39" s="184"/>
      <c r="K39" s="185"/>
      <c r="L39" s="186"/>
      <c r="M39" s="187"/>
      <c r="N39" s="188"/>
      <c r="O39" s="189"/>
      <c r="P39" s="190"/>
      <c r="Q39" s="188"/>
      <c r="R39" s="189"/>
      <c r="S39" s="189"/>
      <c r="T39" s="191"/>
    </row>
    <row r="40" spans="1:20" ht="33" customHeight="1" x14ac:dyDescent="0.15">
      <c r="A40" s="46"/>
      <c r="B40" s="65" t="s">
        <v>28</v>
      </c>
      <c r="C40" s="47"/>
      <c r="D40" s="180"/>
      <c r="E40" s="198"/>
      <c r="F40" s="199"/>
      <c r="G40" s="183"/>
      <c r="H40" s="184"/>
      <c r="I40" s="184"/>
      <c r="J40" s="184"/>
      <c r="K40" s="185"/>
      <c r="L40" s="186"/>
      <c r="M40" s="187"/>
      <c r="N40" s="188"/>
      <c r="O40" s="189"/>
      <c r="P40" s="190"/>
      <c r="Q40" s="188"/>
      <c r="R40" s="189"/>
      <c r="S40" s="189"/>
      <c r="T40" s="191"/>
    </row>
    <row r="41" spans="1:20" ht="33" customHeight="1" x14ac:dyDescent="0.15">
      <c r="A41" s="46"/>
      <c r="B41" s="65" t="s">
        <v>28</v>
      </c>
      <c r="C41" s="47"/>
      <c r="D41" s="180"/>
      <c r="E41" s="198"/>
      <c r="F41" s="199"/>
      <c r="G41" s="183"/>
      <c r="H41" s="184"/>
      <c r="I41" s="184"/>
      <c r="J41" s="184"/>
      <c r="K41" s="185"/>
      <c r="L41" s="186"/>
      <c r="M41" s="187"/>
      <c r="N41" s="188"/>
      <c r="O41" s="189"/>
      <c r="P41" s="190"/>
      <c r="Q41" s="188"/>
      <c r="R41" s="189"/>
      <c r="S41" s="189"/>
      <c r="T41" s="191"/>
    </row>
    <row r="42" spans="1:20" ht="33" customHeight="1" x14ac:dyDescent="0.15">
      <c r="A42" s="46"/>
      <c r="B42" s="65" t="s">
        <v>28</v>
      </c>
      <c r="C42" s="47"/>
      <c r="D42" s="180"/>
      <c r="E42" s="198"/>
      <c r="F42" s="199"/>
      <c r="G42" s="183"/>
      <c r="H42" s="184"/>
      <c r="I42" s="184"/>
      <c r="J42" s="184"/>
      <c r="K42" s="185"/>
      <c r="L42" s="186"/>
      <c r="M42" s="187"/>
      <c r="N42" s="188"/>
      <c r="O42" s="189"/>
      <c r="P42" s="190"/>
      <c r="Q42" s="188"/>
      <c r="R42" s="189"/>
      <c r="S42" s="189"/>
      <c r="T42" s="191"/>
    </row>
    <row r="43" spans="1:20" ht="33" customHeight="1" x14ac:dyDescent="0.15">
      <c r="A43" s="46"/>
      <c r="B43" s="65" t="s">
        <v>28</v>
      </c>
      <c r="C43" s="47"/>
      <c r="D43" s="180"/>
      <c r="E43" s="181"/>
      <c r="F43" s="182"/>
      <c r="G43" s="183"/>
      <c r="H43" s="184"/>
      <c r="I43" s="184"/>
      <c r="J43" s="184"/>
      <c r="K43" s="185"/>
      <c r="L43" s="186"/>
      <c r="M43" s="187"/>
      <c r="N43" s="188"/>
      <c r="O43" s="189"/>
      <c r="P43" s="190"/>
      <c r="Q43" s="188"/>
      <c r="R43" s="189"/>
      <c r="S43" s="189"/>
      <c r="T43" s="191"/>
    </row>
    <row r="44" spans="1:20" ht="33" customHeight="1" x14ac:dyDescent="0.15">
      <c r="A44" s="46"/>
      <c r="B44" s="65" t="s">
        <v>28</v>
      </c>
      <c r="C44" s="47"/>
      <c r="D44" s="180"/>
      <c r="E44" s="198"/>
      <c r="F44" s="199"/>
      <c r="G44" s="183"/>
      <c r="H44" s="184"/>
      <c r="I44" s="184"/>
      <c r="J44" s="184"/>
      <c r="K44" s="185"/>
      <c r="L44" s="186"/>
      <c r="M44" s="187"/>
      <c r="N44" s="188"/>
      <c r="O44" s="189"/>
      <c r="P44" s="190"/>
      <c r="Q44" s="188"/>
      <c r="R44" s="189"/>
      <c r="S44" s="189"/>
      <c r="T44" s="191"/>
    </row>
    <row r="45" spans="1:20" ht="33" customHeight="1" x14ac:dyDescent="0.15">
      <c r="A45" s="46"/>
      <c r="B45" s="65" t="s">
        <v>28</v>
      </c>
      <c r="C45" s="47"/>
      <c r="D45" s="180"/>
      <c r="E45" s="198"/>
      <c r="F45" s="199"/>
      <c r="G45" s="183"/>
      <c r="H45" s="184"/>
      <c r="I45" s="184"/>
      <c r="J45" s="184"/>
      <c r="K45" s="185"/>
      <c r="L45" s="186"/>
      <c r="M45" s="187"/>
      <c r="N45" s="188"/>
      <c r="O45" s="189"/>
      <c r="P45" s="190"/>
      <c r="Q45" s="188"/>
      <c r="R45" s="189"/>
      <c r="S45" s="189"/>
      <c r="T45" s="191"/>
    </row>
    <row r="46" spans="1:20" ht="33" customHeight="1" x14ac:dyDescent="0.15">
      <c r="A46" s="46"/>
      <c r="B46" s="65" t="s">
        <v>28</v>
      </c>
      <c r="C46" s="47"/>
      <c r="D46" s="180"/>
      <c r="E46" s="181"/>
      <c r="F46" s="182"/>
      <c r="G46" s="183"/>
      <c r="H46" s="184"/>
      <c r="I46" s="184"/>
      <c r="J46" s="184"/>
      <c r="K46" s="185"/>
      <c r="L46" s="186"/>
      <c r="M46" s="187"/>
      <c r="N46" s="188"/>
      <c r="O46" s="189"/>
      <c r="P46" s="190"/>
      <c r="Q46" s="188"/>
      <c r="R46" s="189"/>
      <c r="S46" s="189"/>
      <c r="T46" s="191"/>
    </row>
    <row r="47" spans="1:20" ht="33" customHeight="1" thickBot="1" x14ac:dyDescent="0.2">
      <c r="A47" s="54"/>
      <c r="B47" s="66" t="s">
        <v>28</v>
      </c>
      <c r="C47" s="55"/>
      <c r="D47" s="234"/>
      <c r="E47" s="235"/>
      <c r="F47" s="236"/>
      <c r="G47" s="237"/>
      <c r="H47" s="238"/>
      <c r="I47" s="238"/>
      <c r="J47" s="238"/>
      <c r="K47" s="239"/>
      <c r="L47" s="240"/>
      <c r="M47" s="241"/>
      <c r="N47" s="242"/>
      <c r="O47" s="243"/>
      <c r="P47" s="244"/>
      <c r="Q47" s="242"/>
      <c r="R47" s="243"/>
      <c r="S47" s="243"/>
      <c r="T47" s="245"/>
    </row>
    <row r="48" spans="1:20" ht="30" customHeight="1" thickBot="1" x14ac:dyDescent="0.2">
      <c r="A48" s="229" t="s">
        <v>110</v>
      </c>
      <c r="B48" s="230"/>
      <c r="C48" s="230"/>
      <c r="D48" s="230"/>
      <c r="E48" s="230"/>
      <c r="F48" s="230"/>
      <c r="G48" s="230"/>
      <c r="H48" s="230"/>
      <c r="I48" s="230"/>
      <c r="J48" s="230"/>
      <c r="K48" s="230"/>
      <c r="L48" s="230"/>
      <c r="M48" s="230"/>
      <c r="N48" s="230"/>
      <c r="O48" s="230"/>
      <c r="P48" s="230"/>
      <c r="Q48" s="231"/>
      <c r="R48" s="232"/>
      <c r="S48" s="232"/>
      <c r="T48" s="233"/>
    </row>
    <row r="49" spans="1:20" s="14" customFormat="1" ht="13.5" customHeight="1" thickBot="1" x14ac:dyDescent="0.2">
      <c r="A49"/>
      <c r="B49"/>
      <c r="C49"/>
      <c r="D49"/>
      <c r="E49"/>
      <c r="F49"/>
      <c r="G49"/>
      <c r="H49"/>
      <c r="I49"/>
      <c r="J49"/>
      <c r="K49"/>
      <c r="L49"/>
      <c r="M49"/>
      <c r="N49"/>
      <c r="O49"/>
      <c r="P49"/>
      <c r="Q49"/>
      <c r="R49"/>
      <c r="S49"/>
      <c r="T49"/>
    </row>
    <row r="50" spans="1:20" s="12" customFormat="1" ht="39.75" customHeight="1" x14ac:dyDescent="0.15">
      <c r="A50" s="223" t="s">
        <v>36</v>
      </c>
      <c r="B50" s="224"/>
      <c r="C50" s="224"/>
      <c r="D50" s="224"/>
      <c r="E50" s="224"/>
      <c r="F50" s="225" t="s">
        <v>94</v>
      </c>
      <c r="G50" s="226"/>
      <c r="H50" s="225" t="s">
        <v>33</v>
      </c>
      <c r="I50" s="227"/>
      <c r="J50" s="226"/>
      <c r="K50" s="225" t="s">
        <v>34</v>
      </c>
      <c r="L50" s="227"/>
      <c r="M50" s="227"/>
      <c r="N50" s="227"/>
      <c r="O50" s="226"/>
      <c r="P50" s="225" t="s">
        <v>35</v>
      </c>
      <c r="Q50" s="227"/>
      <c r="R50" s="227"/>
      <c r="S50" s="227"/>
      <c r="T50" s="228"/>
    </row>
    <row r="51" spans="1:20" s="15" customFormat="1" ht="36.75" customHeight="1" thickBot="1" x14ac:dyDescent="0.2">
      <c r="A51" s="293">
        <f>Q48</f>
        <v>0</v>
      </c>
      <c r="B51" s="294"/>
      <c r="C51" s="294"/>
      <c r="D51" s="294"/>
      <c r="E51" s="294"/>
      <c r="F51" s="295"/>
      <c r="G51" s="295"/>
      <c r="H51" s="296" t="str">
        <f>IF(ROUNDDOWN(MINA(A51,F51)*IF(J11=※!C1,0.1,IF(J11=※!C2,0,)),0)=0,"0",ROUNDDOWN(MINA(A51,F51)*IF(J11=※!C1,0.1,IF(J11=※!C2,0,)),0))</f>
        <v>0</v>
      </c>
      <c r="I51" s="297"/>
      <c r="J51" s="298"/>
      <c r="K51" s="296">
        <f>MINA(A51,F51)-H51</f>
        <v>0</v>
      </c>
      <c r="L51" s="297"/>
      <c r="M51" s="297"/>
      <c r="N51" s="297"/>
      <c r="O51" s="298"/>
      <c r="P51" s="200" t="str">
        <f>IF(※!I24=TRUE,"*****",IF(A51-F51&lt;=0,"0",A51-F51))</f>
        <v>0</v>
      </c>
      <c r="Q51" s="201"/>
      <c r="R51" s="201"/>
      <c r="S51" s="201"/>
      <c r="T51" s="202"/>
    </row>
    <row r="52" spans="1:20" ht="38.25" customHeight="1" thickBot="1" x14ac:dyDescent="0.2">
      <c r="A52" s="208" t="s">
        <v>37</v>
      </c>
      <c r="B52" s="209"/>
      <c r="C52" s="209"/>
      <c r="D52" s="209"/>
      <c r="E52" s="210"/>
      <c r="F52" s="211" t="s">
        <v>38</v>
      </c>
      <c r="G52" s="211"/>
      <c r="H52" s="212" t="s">
        <v>39</v>
      </c>
      <c r="I52" s="213"/>
      <c r="J52" s="214"/>
      <c r="K52" s="215" t="s">
        <v>40</v>
      </c>
      <c r="L52" s="216"/>
      <c r="M52" s="216"/>
      <c r="N52" s="216"/>
      <c r="O52" s="217"/>
      <c r="P52" s="218" t="s">
        <v>41</v>
      </c>
      <c r="Q52" s="219"/>
      <c r="R52" s="219"/>
      <c r="S52" s="219"/>
      <c r="T52" s="220"/>
    </row>
    <row r="53" spans="1:20" x14ac:dyDescent="0.15">
      <c r="A53" s="43"/>
      <c r="B53" s="43"/>
      <c r="C53" s="43"/>
      <c r="D53" s="43"/>
      <c r="E53" s="44"/>
      <c r="F53" s="221" t="s">
        <v>100</v>
      </c>
      <c r="G53" s="221"/>
      <c r="H53" s="221"/>
      <c r="I53" s="221"/>
      <c r="J53" s="221"/>
      <c r="K53" s="221"/>
      <c r="L53" s="221"/>
      <c r="M53" s="222" t="s">
        <v>99</v>
      </c>
      <c r="N53" s="222"/>
      <c r="O53" s="222"/>
      <c r="P53" s="222"/>
      <c r="Q53" s="222"/>
      <c r="R53" s="222"/>
      <c r="S53" s="222"/>
      <c r="T53" s="43" t="s">
        <v>98</v>
      </c>
    </row>
    <row r="54" spans="1:20" ht="19.5" customHeight="1" x14ac:dyDescent="0.15">
      <c r="A54" s="203" t="s">
        <v>44</v>
      </c>
      <c r="B54" s="203"/>
      <c r="C54" s="203"/>
      <c r="D54" s="203"/>
      <c r="E54" s="62"/>
      <c r="F54" s="62"/>
      <c r="G54" s="62"/>
      <c r="H54" s="62"/>
      <c r="I54" s="62"/>
      <c r="J54" s="62"/>
      <c r="K54" s="62"/>
      <c r="L54" s="62"/>
      <c r="M54" s="62"/>
      <c r="N54" s="62"/>
      <c r="O54" s="62"/>
      <c r="P54" s="62"/>
      <c r="Q54" s="62"/>
      <c r="R54" s="62"/>
      <c r="S54" s="62"/>
      <c r="T54" s="62"/>
    </row>
    <row r="55" spans="1:20" ht="18.75" customHeight="1" x14ac:dyDescent="0.15">
      <c r="A55" s="204" t="s">
        <v>45</v>
      </c>
      <c r="B55" s="204"/>
      <c r="C55" s="204"/>
      <c r="D55" s="204"/>
      <c r="E55" s="204"/>
      <c r="F55" s="204"/>
      <c r="G55" s="204"/>
      <c r="H55" s="204"/>
      <c r="I55" s="204"/>
      <c r="J55" s="204"/>
      <c r="K55" s="204"/>
      <c r="L55" s="204"/>
      <c r="M55" s="204"/>
      <c r="N55" s="204"/>
      <c r="O55" s="204"/>
      <c r="P55" s="204"/>
      <c r="Q55" s="204"/>
      <c r="R55" s="204"/>
      <c r="S55" s="204"/>
      <c r="T55" s="204"/>
    </row>
    <row r="56" spans="1:20" ht="34.5" customHeight="1" x14ac:dyDescent="0.15">
      <c r="A56" s="288"/>
      <c r="B56" s="289"/>
      <c r="C56" s="289"/>
      <c r="D56" s="289"/>
      <c r="E56" s="289"/>
      <c r="F56" s="289"/>
      <c r="G56" s="289"/>
      <c r="H56" s="289"/>
      <c r="I56" s="289"/>
      <c r="J56" s="289"/>
      <c r="K56" s="289"/>
      <c r="L56" s="289"/>
      <c r="M56" s="289"/>
      <c r="N56" s="289"/>
      <c r="O56" s="289"/>
      <c r="P56" s="289"/>
      <c r="Q56" s="289"/>
      <c r="R56" s="289"/>
      <c r="S56" s="289"/>
      <c r="T56" s="290"/>
    </row>
    <row r="57" spans="1:20" ht="59.25" customHeight="1" x14ac:dyDescent="0.15">
      <c r="A57" s="205" t="s">
        <v>114</v>
      </c>
      <c r="B57" s="206"/>
      <c r="C57" s="206"/>
      <c r="D57" s="206"/>
      <c r="E57" s="206"/>
      <c r="F57" s="206"/>
      <c r="G57" s="206"/>
      <c r="H57" s="206"/>
      <c r="I57" s="206"/>
      <c r="J57" s="206"/>
      <c r="K57" s="206"/>
      <c r="L57" s="206"/>
      <c r="M57" s="206"/>
      <c r="N57" s="206"/>
      <c r="O57" s="206"/>
      <c r="P57" s="206"/>
      <c r="Q57" s="206"/>
      <c r="R57" s="206"/>
      <c r="S57" s="206"/>
      <c r="T57" s="207"/>
    </row>
    <row r="58" spans="1:20" x14ac:dyDescent="0.15">
      <c r="F58" s="6"/>
    </row>
  </sheetData>
  <sheetProtection algorithmName="SHA-512" hashValue="W0n72+LRPG+2FeZlAxVuMAXP5uRkgqwcc8D+npkPaXS+obq+gZQgqkUpxweQZSxxxUHtVGbQo2jNuv9eIkHsCw==" saltValue="HMr5bUr9qW8ScXD7zNX7Sw==" spinCount="100000" sheet="1" objects="1" scenarios="1"/>
  <mergeCells count="213">
    <mergeCell ref="R31:T31"/>
    <mergeCell ref="A56:T56"/>
    <mergeCell ref="D27:F27"/>
    <mergeCell ref="G27:K27"/>
    <mergeCell ref="L27:M27"/>
    <mergeCell ref="N27:P27"/>
    <mergeCell ref="Q27:T27"/>
    <mergeCell ref="G26:K26"/>
    <mergeCell ref="G28:K28"/>
    <mergeCell ref="G29:K29"/>
    <mergeCell ref="D26:F26"/>
    <mergeCell ref="D28:F28"/>
    <mergeCell ref="D29:F29"/>
    <mergeCell ref="A51:E51"/>
    <mergeCell ref="F51:G51"/>
    <mergeCell ref="H51:J51"/>
    <mergeCell ref="K51:O51"/>
    <mergeCell ref="A31:D31"/>
    <mergeCell ref="E31:G31"/>
    <mergeCell ref="I31:J31"/>
    <mergeCell ref="K31:M31"/>
    <mergeCell ref="Q37:T37"/>
    <mergeCell ref="Q38:T38"/>
    <mergeCell ref="Q39:T39"/>
    <mergeCell ref="Q40:T40"/>
    <mergeCell ref="Q41:T41"/>
    <mergeCell ref="Q42:T42"/>
    <mergeCell ref="Q44:T44"/>
    <mergeCell ref="L40:M40"/>
    <mergeCell ref="L41:M41"/>
    <mergeCell ref="L42:M42"/>
    <mergeCell ref="L44:M44"/>
    <mergeCell ref="N33:P33"/>
    <mergeCell ref="N34:P34"/>
    <mergeCell ref="N35:P35"/>
    <mergeCell ref="N36:P36"/>
    <mergeCell ref="N37:P37"/>
    <mergeCell ref="N38:P38"/>
    <mergeCell ref="N39:P39"/>
    <mergeCell ref="N40:P40"/>
    <mergeCell ref="N41:P41"/>
    <mergeCell ref="N42:P42"/>
    <mergeCell ref="N44:P44"/>
    <mergeCell ref="D44:F44"/>
    <mergeCell ref="G33:K33"/>
    <mergeCell ref="G34:K34"/>
    <mergeCell ref="G35:K35"/>
    <mergeCell ref="G36:K36"/>
    <mergeCell ref="G37:K37"/>
    <mergeCell ref="G38:K38"/>
    <mergeCell ref="G39:K39"/>
    <mergeCell ref="G40:K40"/>
    <mergeCell ref="G41:K41"/>
    <mergeCell ref="G42:K42"/>
    <mergeCell ref="G44:K44"/>
    <mergeCell ref="N1:O1"/>
    <mergeCell ref="A2:T2"/>
    <mergeCell ref="N4:P4"/>
    <mergeCell ref="M5:T5"/>
    <mergeCell ref="M6:T6"/>
    <mergeCell ref="M7:S7"/>
    <mergeCell ref="Q33:T33"/>
    <mergeCell ref="Q34:T34"/>
    <mergeCell ref="Q35:T35"/>
    <mergeCell ref="D33:F33"/>
    <mergeCell ref="D34:F34"/>
    <mergeCell ref="D35:F35"/>
    <mergeCell ref="L33:M33"/>
    <mergeCell ref="L34:M34"/>
    <mergeCell ref="L35:M35"/>
    <mergeCell ref="Q26:T26"/>
    <mergeCell ref="Q28:T28"/>
    <mergeCell ref="Q29:T29"/>
    <mergeCell ref="N28:P28"/>
    <mergeCell ref="N29:P29"/>
    <mergeCell ref="N26:P26"/>
    <mergeCell ref="L26:M26"/>
    <mergeCell ref="L28:M28"/>
    <mergeCell ref="L29:M29"/>
    <mergeCell ref="N8:T8"/>
    <mergeCell ref="K9:P9"/>
    <mergeCell ref="A10:T10"/>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D16:F16"/>
    <mergeCell ref="G16:K16"/>
    <mergeCell ref="L16:M16"/>
    <mergeCell ref="N16:P16"/>
    <mergeCell ref="Q16:T16"/>
    <mergeCell ref="D17:F17"/>
    <mergeCell ref="G17:K17"/>
    <mergeCell ref="L17:M17"/>
    <mergeCell ref="N17:P17"/>
    <mergeCell ref="Q17:T17"/>
    <mergeCell ref="D18:F18"/>
    <mergeCell ref="G18:K18"/>
    <mergeCell ref="L18:M18"/>
    <mergeCell ref="N18:P18"/>
    <mergeCell ref="Q18:T18"/>
    <mergeCell ref="D19:F19"/>
    <mergeCell ref="G19:K19"/>
    <mergeCell ref="L19:M19"/>
    <mergeCell ref="N19:P19"/>
    <mergeCell ref="Q19:T19"/>
    <mergeCell ref="D20:F20"/>
    <mergeCell ref="G20:K20"/>
    <mergeCell ref="L20:M20"/>
    <mergeCell ref="N20:P20"/>
    <mergeCell ref="Q20:T20"/>
    <mergeCell ref="D24:F24"/>
    <mergeCell ref="G24:K24"/>
    <mergeCell ref="L24:M24"/>
    <mergeCell ref="N24:P24"/>
    <mergeCell ref="Q24:T24"/>
    <mergeCell ref="D21:F21"/>
    <mergeCell ref="G21:K21"/>
    <mergeCell ref="L21:M21"/>
    <mergeCell ref="N21:P21"/>
    <mergeCell ref="Q21:T21"/>
    <mergeCell ref="D46:F46"/>
    <mergeCell ref="G46:K46"/>
    <mergeCell ref="L46:M46"/>
    <mergeCell ref="N46:P46"/>
    <mergeCell ref="Q46:T46"/>
    <mergeCell ref="D47:F47"/>
    <mergeCell ref="G47:K47"/>
    <mergeCell ref="L47:M47"/>
    <mergeCell ref="N47:P47"/>
    <mergeCell ref="Q47:T47"/>
    <mergeCell ref="P51:T51"/>
    <mergeCell ref="A54:D54"/>
    <mergeCell ref="A55:T55"/>
    <mergeCell ref="A57:T57"/>
    <mergeCell ref="D45:F45"/>
    <mergeCell ref="G45:K45"/>
    <mergeCell ref="L45:M45"/>
    <mergeCell ref="N45:P45"/>
    <mergeCell ref="Q45:T45"/>
    <mergeCell ref="A52:E52"/>
    <mergeCell ref="F52:G52"/>
    <mergeCell ref="H52:J52"/>
    <mergeCell ref="K52:O52"/>
    <mergeCell ref="P52:T52"/>
    <mergeCell ref="F53:L53"/>
    <mergeCell ref="M53:N53"/>
    <mergeCell ref="O53:S53"/>
    <mergeCell ref="A50:E50"/>
    <mergeCell ref="F50:G50"/>
    <mergeCell ref="H50:J50"/>
    <mergeCell ref="K50:O50"/>
    <mergeCell ref="P50:T50"/>
    <mergeCell ref="A48:P48"/>
    <mergeCell ref="Q48:T48"/>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N32:P32"/>
    <mergeCell ref="Q32:T32"/>
    <mergeCell ref="D43:F43"/>
    <mergeCell ref="G43:K43"/>
    <mergeCell ref="L43:M43"/>
    <mergeCell ref="N43:P43"/>
    <mergeCell ref="Q43:T43"/>
    <mergeCell ref="A30:T30"/>
    <mergeCell ref="A32:C32"/>
    <mergeCell ref="D32:F32"/>
    <mergeCell ref="G32:K32"/>
    <mergeCell ref="L32:M32"/>
    <mergeCell ref="Q36:T36"/>
    <mergeCell ref="D36:F36"/>
    <mergeCell ref="D37:F37"/>
    <mergeCell ref="D38:F38"/>
    <mergeCell ref="D39:F39"/>
    <mergeCell ref="D40:F40"/>
    <mergeCell ref="D41:F41"/>
    <mergeCell ref="D42:F42"/>
    <mergeCell ref="L36:M36"/>
    <mergeCell ref="L37:M37"/>
    <mergeCell ref="L38:M38"/>
    <mergeCell ref="L39:M39"/>
  </mergeCells>
  <phoneticPr fontId="1"/>
  <conditionalFormatting sqref="P51:T51">
    <cfRule type="expression" dxfId="2" priority="2">
      <formula>"※!$I$1=""FALSE"""</formula>
    </cfRule>
  </conditionalFormatting>
  <dataValidations xWindow="497" yWindow="611" count="13">
    <dataValidation type="custom" operator="greaterThanOrEqual" allowBlank="1" showInputMessage="1" showErrorMessage="1" errorTitle="（単価について ）" error="小数点第３位以下は入力不可" promptTitle="（単価について ）" prompt="小数点第２位まで入力可" sqref="O45:P47 N33:N47 O15:P25 O43:P43 N15:N29">
      <formula1>ROUNDDOWN(N15,2)=N15</formula1>
    </dataValidation>
    <dataValidation type="whole" operator="greaterThan" allowBlank="1" showInputMessage="1" showErrorMessage="1" errorTitle="整数のみ入力可" error="整数以外は入力不可" promptTitle="（数量）" prompt="整数のみ入力可" sqref="M45:M47 L33:L47 M15:M25 M43 L15:L29">
      <formula1>0</formula1>
    </dataValidation>
    <dataValidation type="whole" allowBlank="1" showInputMessage="1" showErrorMessage="1" errorTitle="【日】" error="【日】" sqref="C33:C47 C15:C29 S1">
      <formula1>1</formula1>
      <formula2>31</formula2>
    </dataValidation>
    <dataValidation type="whole" allowBlank="1" showInputMessage="1" showErrorMessage="1" errorTitle="【月】" error="【月】" sqref="A33:A47">
      <formula1>1</formula1>
      <formula2>12</formula2>
    </dataValidation>
    <dataValidation type="custom" allowBlank="1" showInputMessage="1" showErrorMessage="1" sqref="X15">
      <formula1>"ROUNDDOWN(N15,2)"</formula1>
    </dataValidation>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type="whole" allowBlank="1" showInputMessage="1" showErrorMessage="1" errorTitle="【月】" error="【月】" sqref="A15:A29">
      <formula1>1</formula1>
      <formula2>12</formula2>
    </dataValidation>
    <dataValidation allowBlank="1" showInputMessage="1" showErrorMessage="1" promptTitle="（入力方法）" prompt="和暦で入力してください" sqref="N11:O11"/>
    <dataValidation allowBlank="1" showInputMessage="1" showErrorMessage="1" promptTitle="（入力方法）" prompt="和暦で入力してください。" sqref="O12:P12"/>
    <dataValidation allowBlank="1" showInputMessage="1" showErrorMessage="1" promptTitle="（入力方法）" prompt="和暦で入力してください。" sqref="N1:O1"/>
    <dataValidation type="whole" allowBlank="1" showInputMessage="1" showErrorMessage="1" errorTitle="【月】" error="【月】" sqref="Q1">
      <formula1>1</formula1>
      <formula2>12</formula2>
    </dataValidation>
    <dataValidation operator="greaterThan" allowBlank="1" showErrorMessage="1" errorTitle="整数のみ入力可能" error="整数のみ入力可" promptTitle="整数のみ入力可能" prompt="整数のみ入力可能" sqref="G15:K15"/>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152400</xdr:colOff>
                    <xdr:row>51</xdr:row>
                    <xdr:rowOff>514350</xdr:rowOff>
                  </from>
                  <to>
                    <xdr:col>5</xdr:col>
                    <xdr:colOff>209550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97" yWindow="611" count="1">
        <x14:dataValidation type="list" allowBlank="1" showInputMessage="1" showErrorMessage="1">
          <x14:formula1>
            <xm:f>※!C1:C2</xm:f>
          </x14:formula1>
          <xm:sqref>J11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58"/>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ht="27" customHeight="1" x14ac:dyDescent="0.15">
      <c r="N1" s="280"/>
      <c r="O1" s="280"/>
      <c r="P1" s="59" t="s">
        <v>1</v>
      </c>
      <c r="Q1" s="52"/>
      <c r="R1" s="60" t="s">
        <v>24</v>
      </c>
      <c r="S1" s="53"/>
      <c r="T1" s="59" t="s">
        <v>0</v>
      </c>
    </row>
    <row r="2" spans="1:20" ht="21" customHeight="1" x14ac:dyDescent="0.15">
      <c r="A2" s="281" t="s">
        <v>14</v>
      </c>
      <c r="B2" s="281"/>
      <c r="C2" s="281"/>
      <c r="D2" s="281"/>
      <c r="E2" s="281"/>
      <c r="F2" s="281"/>
      <c r="G2" s="281"/>
      <c r="H2" s="281"/>
      <c r="I2" s="281"/>
      <c r="J2" s="281"/>
      <c r="K2" s="281"/>
      <c r="L2" s="281"/>
      <c r="M2" s="281"/>
      <c r="N2" s="281"/>
      <c r="O2" s="281"/>
      <c r="P2" s="281"/>
      <c r="Q2" s="281"/>
      <c r="R2" s="281"/>
      <c r="S2" s="281"/>
      <c r="T2" s="281"/>
    </row>
    <row r="3" spans="1:20" x14ac:dyDescent="0.15">
      <c r="A3" s="61" t="s">
        <v>25</v>
      </c>
      <c r="B3" s="61"/>
      <c r="C3" s="61"/>
      <c r="D3" s="61"/>
      <c r="E3" s="62"/>
    </row>
    <row r="4" spans="1:20" x14ac:dyDescent="0.15">
      <c r="A4" s="39"/>
      <c r="B4" s="39"/>
      <c r="C4" s="39"/>
      <c r="D4" s="39"/>
      <c r="E4" s="39"/>
      <c r="F4" s="39"/>
      <c r="G4" s="39"/>
      <c r="H4" s="39"/>
      <c r="I4" s="39"/>
      <c r="J4" s="39"/>
      <c r="K4" s="39"/>
      <c r="L4" s="39"/>
      <c r="M4" s="39"/>
      <c r="N4" s="282" t="s">
        <v>15</v>
      </c>
      <c r="O4" s="282"/>
      <c r="P4" s="282"/>
      <c r="Q4" s="39"/>
      <c r="R4" s="39"/>
      <c r="S4" s="45"/>
      <c r="T4" s="39"/>
    </row>
    <row r="5" spans="1:20" ht="33" customHeight="1" x14ac:dyDescent="0.15">
      <c r="A5" s="39"/>
      <c r="B5" s="39"/>
      <c r="C5" s="39"/>
      <c r="D5" s="39"/>
      <c r="E5" s="39"/>
      <c r="F5" s="39"/>
      <c r="G5" s="39"/>
      <c r="H5" s="39"/>
      <c r="I5" s="39"/>
      <c r="J5" s="39"/>
      <c r="K5" s="63" t="s">
        <v>16</v>
      </c>
      <c r="L5" s="40"/>
      <c r="M5" s="283"/>
      <c r="N5" s="283"/>
      <c r="O5" s="283"/>
      <c r="P5" s="283"/>
      <c r="Q5" s="283"/>
      <c r="R5" s="283"/>
      <c r="S5" s="283"/>
      <c r="T5" s="283"/>
    </row>
    <row r="6" spans="1:20" ht="27.95" customHeight="1" x14ac:dyDescent="0.15">
      <c r="A6" s="39"/>
      <c r="B6" s="39"/>
      <c r="C6" s="39"/>
      <c r="D6" s="39"/>
      <c r="E6" s="39"/>
      <c r="F6" s="39"/>
      <c r="G6" s="39"/>
      <c r="H6" s="39"/>
      <c r="I6" s="39"/>
      <c r="J6" s="39"/>
      <c r="K6" s="64" t="s">
        <v>26</v>
      </c>
      <c r="L6" s="41"/>
      <c r="M6" s="284"/>
      <c r="N6" s="284"/>
      <c r="O6" s="284"/>
      <c r="P6" s="284"/>
      <c r="Q6" s="284"/>
      <c r="R6" s="284"/>
      <c r="S6" s="284"/>
      <c r="T6" s="284"/>
    </row>
    <row r="7" spans="1:20" ht="20.100000000000001" customHeight="1" x14ac:dyDescent="0.15">
      <c r="A7" s="39"/>
      <c r="B7" s="39"/>
      <c r="C7" s="39"/>
      <c r="D7" s="39"/>
      <c r="E7" s="39"/>
      <c r="F7" s="39"/>
      <c r="G7" s="39"/>
      <c r="H7" s="39"/>
      <c r="I7" s="39"/>
      <c r="J7" s="39"/>
      <c r="K7" s="64" t="s">
        <v>27</v>
      </c>
      <c r="L7" s="42"/>
      <c r="M7" s="285"/>
      <c r="N7" s="286"/>
      <c r="O7" s="286"/>
      <c r="P7" s="286"/>
      <c r="Q7" s="286"/>
      <c r="R7" s="286"/>
      <c r="S7" s="286"/>
      <c r="T7" s="56" t="s">
        <v>97</v>
      </c>
    </row>
    <row r="8" spans="1:20" ht="20.100000000000001" customHeight="1" thickBot="1" x14ac:dyDescent="0.2">
      <c r="A8" s="39"/>
      <c r="B8" s="39"/>
      <c r="C8" s="39"/>
      <c r="D8" s="39"/>
      <c r="E8" s="39"/>
      <c r="F8" s="39"/>
      <c r="G8" s="39"/>
      <c r="H8" s="39"/>
      <c r="I8" s="39"/>
      <c r="J8" s="39"/>
      <c r="K8" s="64" t="s">
        <v>17</v>
      </c>
      <c r="L8" s="41"/>
      <c r="M8" s="41"/>
      <c r="N8" s="258"/>
      <c r="O8" s="258"/>
      <c r="P8" s="258"/>
      <c r="Q8" s="258"/>
      <c r="R8" s="258"/>
      <c r="S8" s="258"/>
      <c r="T8" s="258"/>
    </row>
    <row r="9" spans="1:20" ht="20.100000000000001" customHeight="1" thickBot="1" x14ac:dyDescent="0.2">
      <c r="A9" s="39"/>
      <c r="B9" s="39"/>
      <c r="C9" s="39"/>
      <c r="D9" s="39"/>
      <c r="E9" s="39"/>
      <c r="F9" s="39"/>
      <c r="G9" s="39"/>
      <c r="H9" s="39"/>
      <c r="I9" s="39"/>
      <c r="J9" s="39"/>
      <c r="K9" s="259" t="s">
        <v>103</v>
      </c>
      <c r="L9" s="259"/>
      <c r="M9" s="259"/>
      <c r="N9" s="259"/>
      <c r="O9" s="259"/>
      <c r="P9" s="260"/>
      <c r="Q9" s="57"/>
      <c r="R9" s="58"/>
      <c r="S9" s="58"/>
      <c r="T9" s="48"/>
    </row>
    <row r="10" spans="1:20" ht="21.75" customHeight="1" thickBot="1" x14ac:dyDescent="0.2">
      <c r="A10" s="261" t="s">
        <v>96</v>
      </c>
      <c r="B10" s="261"/>
      <c r="C10" s="261"/>
      <c r="D10" s="261"/>
      <c r="E10" s="261"/>
      <c r="F10" s="261"/>
      <c r="G10" s="261"/>
      <c r="H10" s="261"/>
      <c r="I10" s="261"/>
      <c r="J10" s="261"/>
      <c r="K10" s="261"/>
      <c r="L10" s="261"/>
      <c r="M10" s="261"/>
      <c r="N10" s="261"/>
      <c r="O10" s="261"/>
      <c r="P10" s="261"/>
      <c r="Q10" s="261"/>
      <c r="R10" s="261"/>
      <c r="S10" s="261"/>
      <c r="T10" s="261"/>
    </row>
    <row r="11" spans="1:20" ht="15" customHeight="1" x14ac:dyDescent="0.15">
      <c r="A11" s="262" t="s">
        <v>108</v>
      </c>
      <c r="B11" s="263"/>
      <c r="C11" s="263"/>
      <c r="D11" s="264"/>
      <c r="E11" s="268"/>
      <c r="F11" s="222"/>
      <c r="G11" s="269"/>
      <c r="H11" s="263" t="s">
        <v>42</v>
      </c>
      <c r="I11" s="264"/>
      <c r="J11" s="268"/>
      <c r="K11" s="269"/>
      <c r="L11" s="273" t="s">
        <v>88</v>
      </c>
      <c r="M11" s="274"/>
      <c r="N11" s="277"/>
      <c r="O11" s="278"/>
      <c r="P11" s="68" t="s">
        <v>1</v>
      </c>
      <c r="Q11" s="69"/>
      <c r="R11" s="68" t="s">
        <v>92</v>
      </c>
      <c r="S11" s="69"/>
      <c r="T11" s="70"/>
    </row>
    <row r="12" spans="1:20" ht="17.25" customHeight="1" x14ac:dyDescent="0.15">
      <c r="A12" s="265"/>
      <c r="B12" s="266"/>
      <c r="C12" s="266"/>
      <c r="D12" s="267"/>
      <c r="E12" s="270"/>
      <c r="F12" s="271"/>
      <c r="G12" s="272"/>
      <c r="H12" s="266"/>
      <c r="I12" s="267"/>
      <c r="J12" s="270"/>
      <c r="K12" s="272"/>
      <c r="L12" s="275"/>
      <c r="M12" s="276"/>
      <c r="N12" s="71" t="s">
        <v>90</v>
      </c>
      <c r="O12" s="279"/>
      <c r="P12" s="279"/>
      <c r="Q12" s="72" t="s">
        <v>1</v>
      </c>
      <c r="R12" s="73"/>
      <c r="S12" s="247" t="s">
        <v>92</v>
      </c>
      <c r="T12" s="248"/>
    </row>
    <row r="13" spans="1:20" ht="30" customHeight="1" thickBot="1" x14ac:dyDescent="0.2">
      <c r="A13" s="249" t="s">
        <v>31</v>
      </c>
      <c r="B13" s="250"/>
      <c r="C13" s="250"/>
      <c r="D13" s="251"/>
      <c r="E13" s="252" t="s">
        <v>120</v>
      </c>
      <c r="F13" s="252"/>
      <c r="G13" s="252"/>
      <c r="H13" s="252"/>
      <c r="I13" s="252"/>
      <c r="J13" s="252"/>
      <c r="K13" s="252"/>
      <c r="L13" s="253" t="s">
        <v>112</v>
      </c>
      <c r="M13" s="254"/>
      <c r="N13" s="255"/>
      <c r="O13" s="256"/>
      <c r="P13" s="256"/>
      <c r="Q13" s="256"/>
      <c r="R13" s="256"/>
      <c r="S13" s="256"/>
      <c r="T13" s="257"/>
    </row>
    <row r="14" spans="1:20" ht="24.95" customHeight="1" x14ac:dyDescent="0.15">
      <c r="A14" s="193" t="s">
        <v>29</v>
      </c>
      <c r="B14" s="194"/>
      <c r="C14" s="194"/>
      <c r="D14" s="176" t="s">
        <v>23</v>
      </c>
      <c r="E14" s="177"/>
      <c r="F14" s="178"/>
      <c r="G14" s="195" t="s">
        <v>109</v>
      </c>
      <c r="H14" s="196"/>
      <c r="I14" s="196"/>
      <c r="J14" s="196"/>
      <c r="K14" s="197"/>
      <c r="L14" s="176" t="s">
        <v>106</v>
      </c>
      <c r="M14" s="178"/>
      <c r="N14" s="176" t="s">
        <v>105</v>
      </c>
      <c r="O14" s="177"/>
      <c r="P14" s="178"/>
      <c r="Q14" s="176" t="s">
        <v>107</v>
      </c>
      <c r="R14" s="177"/>
      <c r="S14" s="177"/>
      <c r="T14" s="179"/>
    </row>
    <row r="15" spans="1:20" ht="33" customHeight="1" x14ac:dyDescent="0.15">
      <c r="A15" s="46"/>
      <c r="B15" s="65" t="s">
        <v>28</v>
      </c>
      <c r="C15" s="47"/>
      <c r="D15" s="180"/>
      <c r="E15" s="181"/>
      <c r="F15" s="182"/>
      <c r="G15" s="183"/>
      <c r="H15" s="184"/>
      <c r="I15" s="184"/>
      <c r="J15" s="184"/>
      <c r="K15" s="185"/>
      <c r="L15" s="186"/>
      <c r="M15" s="187"/>
      <c r="N15" s="188"/>
      <c r="O15" s="189"/>
      <c r="P15" s="190"/>
      <c r="Q15" s="188"/>
      <c r="R15" s="189"/>
      <c r="S15" s="189"/>
      <c r="T15" s="191"/>
    </row>
    <row r="16" spans="1:20" ht="33" customHeight="1" x14ac:dyDescent="0.15">
      <c r="A16" s="46"/>
      <c r="B16" s="65" t="s">
        <v>28</v>
      </c>
      <c r="C16" s="47"/>
      <c r="D16" s="180"/>
      <c r="E16" s="181"/>
      <c r="F16" s="182"/>
      <c r="G16" s="183"/>
      <c r="H16" s="184"/>
      <c r="I16" s="184"/>
      <c r="J16" s="184"/>
      <c r="K16" s="185"/>
      <c r="L16" s="186"/>
      <c r="M16" s="187"/>
      <c r="N16" s="188"/>
      <c r="O16" s="189"/>
      <c r="P16" s="190"/>
      <c r="Q16" s="188"/>
      <c r="R16" s="189"/>
      <c r="S16" s="189"/>
      <c r="T16" s="191"/>
    </row>
    <row r="17" spans="1:20" ht="33" customHeight="1" x14ac:dyDescent="0.15">
      <c r="A17" s="46"/>
      <c r="B17" s="65" t="s">
        <v>28</v>
      </c>
      <c r="C17" s="47"/>
      <c r="D17" s="180"/>
      <c r="E17" s="181"/>
      <c r="F17" s="182"/>
      <c r="G17" s="183"/>
      <c r="H17" s="184"/>
      <c r="I17" s="184"/>
      <c r="J17" s="184"/>
      <c r="K17" s="185"/>
      <c r="L17" s="186"/>
      <c r="M17" s="187"/>
      <c r="N17" s="188"/>
      <c r="O17" s="189"/>
      <c r="P17" s="190"/>
      <c r="Q17" s="188"/>
      <c r="R17" s="189"/>
      <c r="S17" s="189"/>
      <c r="T17" s="191"/>
    </row>
    <row r="18" spans="1:20" ht="33" customHeight="1" x14ac:dyDescent="0.15">
      <c r="A18" s="46"/>
      <c r="B18" s="65" t="s">
        <v>28</v>
      </c>
      <c r="C18" s="47"/>
      <c r="D18" s="180"/>
      <c r="E18" s="181"/>
      <c r="F18" s="182"/>
      <c r="G18" s="183"/>
      <c r="H18" s="184"/>
      <c r="I18" s="184"/>
      <c r="J18" s="184"/>
      <c r="K18" s="185"/>
      <c r="L18" s="186"/>
      <c r="M18" s="187"/>
      <c r="N18" s="188"/>
      <c r="O18" s="189"/>
      <c r="P18" s="190"/>
      <c r="Q18" s="188"/>
      <c r="R18" s="189"/>
      <c r="S18" s="189"/>
      <c r="T18" s="191"/>
    </row>
    <row r="19" spans="1:20" ht="33" customHeight="1" x14ac:dyDescent="0.15">
      <c r="A19" s="46"/>
      <c r="B19" s="65" t="s">
        <v>28</v>
      </c>
      <c r="C19" s="47"/>
      <c r="D19" s="180"/>
      <c r="E19" s="181"/>
      <c r="F19" s="182"/>
      <c r="G19" s="183"/>
      <c r="H19" s="184"/>
      <c r="I19" s="184"/>
      <c r="J19" s="184"/>
      <c r="K19" s="185"/>
      <c r="L19" s="246"/>
      <c r="M19" s="187"/>
      <c r="N19" s="188"/>
      <c r="O19" s="189"/>
      <c r="P19" s="190"/>
      <c r="Q19" s="188"/>
      <c r="R19" s="189"/>
      <c r="S19" s="189"/>
      <c r="T19" s="191"/>
    </row>
    <row r="20" spans="1:20" ht="33" customHeight="1" x14ac:dyDescent="0.15">
      <c r="A20" s="46"/>
      <c r="B20" s="65" t="s">
        <v>28</v>
      </c>
      <c r="C20" s="47"/>
      <c r="D20" s="180"/>
      <c r="E20" s="181"/>
      <c r="F20" s="182"/>
      <c r="G20" s="183"/>
      <c r="H20" s="184"/>
      <c r="I20" s="184"/>
      <c r="J20" s="184"/>
      <c r="K20" s="185"/>
      <c r="L20" s="186"/>
      <c r="M20" s="187"/>
      <c r="N20" s="188"/>
      <c r="O20" s="189"/>
      <c r="P20" s="190"/>
      <c r="Q20" s="188"/>
      <c r="R20" s="189"/>
      <c r="S20" s="189"/>
      <c r="T20" s="191"/>
    </row>
    <row r="21" spans="1:20" ht="33" customHeight="1" x14ac:dyDescent="0.15">
      <c r="A21" s="46"/>
      <c r="B21" s="65" t="s">
        <v>28</v>
      </c>
      <c r="C21" s="47"/>
      <c r="D21" s="180"/>
      <c r="E21" s="181"/>
      <c r="F21" s="182"/>
      <c r="G21" s="183"/>
      <c r="H21" s="184"/>
      <c r="I21" s="184"/>
      <c r="J21" s="184"/>
      <c r="K21" s="185"/>
      <c r="L21" s="186"/>
      <c r="M21" s="187"/>
      <c r="N21" s="188"/>
      <c r="O21" s="189"/>
      <c r="P21" s="190"/>
      <c r="Q21" s="188"/>
      <c r="R21" s="189"/>
      <c r="S21" s="189"/>
      <c r="T21" s="191"/>
    </row>
    <row r="22" spans="1:20" ht="33" customHeight="1" x14ac:dyDescent="0.15">
      <c r="A22" s="46"/>
      <c r="B22" s="65" t="s">
        <v>28</v>
      </c>
      <c r="C22" s="47"/>
      <c r="D22" s="180"/>
      <c r="E22" s="181"/>
      <c r="F22" s="182"/>
      <c r="G22" s="183"/>
      <c r="H22" s="184"/>
      <c r="I22" s="184"/>
      <c r="J22" s="184"/>
      <c r="K22" s="185"/>
      <c r="L22" s="186"/>
      <c r="M22" s="187"/>
      <c r="N22" s="188"/>
      <c r="O22" s="189"/>
      <c r="P22" s="190"/>
      <c r="Q22" s="188"/>
      <c r="R22" s="189"/>
      <c r="S22" s="189"/>
      <c r="T22" s="191"/>
    </row>
    <row r="23" spans="1:20" ht="33" customHeight="1" x14ac:dyDescent="0.15">
      <c r="A23" s="46"/>
      <c r="B23" s="65" t="s">
        <v>28</v>
      </c>
      <c r="C23" s="47"/>
      <c r="D23" s="180"/>
      <c r="E23" s="181"/>
      <c r="F23" s="182"/>
      <c r="G23" s="183"/>
      <c r="H23" s="184"/>
      <c r="I23" s="184"/>
      <c r="J23" s="184"/>
      <c r="K23" s="185"/>
      <c r="L23" s="186"/>
      <c r="M23" s="187"/>
      <c r="N23" s="188"/>
      <c r="O23" s="189"/>
      <c r="P23" s="190"/>
      <c r="Q23" s="188"/>
      <c r="R23" s="189"/>
      <c r="S23" s="189"/>
      <c r="T23" s="191"/>
    </row>
    <row r="24" spans="1:20" ht="33" customHeight="1" x14ac:dyDescent="0.15">
      <c r="A24" s="46"/>
      <c r="B24" s="65" t="s">
        <v>28</v>
      </c>
      <c r="C24" s="47"/>
      <c r="D24" s="180"/>
      <c r="E24" s="181"/>
      <c r="F24" s="182"/>
      <c r="G24" s="183"/>
      <c r="H24" s="184"/>
      <c r="I24" s="184"/>
      <c r="J24" s="184"/>
      <c r="K24" s="185"/>
      <c r="L24" s="186"/>
      <c r="M24" s="187"/>
      <c r="N24" s="188"/>
      <c r="O24" s="189"/>
      <c r="P24" s="190"/>
      <c r="Q24" s="188"/>
      <c r="R24" s="189"/>
      <c r="S24" s="189"/>
      <c r="T24" s="191"/>
    </row>
    <row r="25" spans="1:20" ht="33" customHeight="1" x14ac:dyDescent="0.15">
      <c r="A25" s="46"/>
      <c r="B25" s="65" t="s">
        <v>28</v>
      </c>
      <c r="C25" s="47"/>
      <c r="D25" s="180"/>
      <c r="E25" s="181"/>
      <c r="F25" s="182"/>
      <c r="G25" s="183"/>
      <c r="H25" s="184"/>
      <c r="I25" s="184"/>
      <c r="J25" s="184"/>
      <c r="K25" s="185"/>
      <c r="L25" s="186"/>
      <c r="M25" s="187"/>
      <c r="N25" s="188"/>
      <c r="O25" s="189"/>
      <c r="P25" s="190"/>
      <c r="Q25" s="188"/>
      <c r="R25" s="189"/>
      <c r="S25" s="189"/>
      <c r="T25" s="191"/>
    </row>
    <row r="26" spans="1:20" ht="33" customHeight="1" x14ac:dyDescent="0.15">
      <c r="A26" s="46"/>
      <c r="B26" s="65" t="s">
        <v>28</v>
      </c>
      <c r="C26" s="47"/>
      <c r="D26" s="180"/>
      <c r="E26" s="198"/>
      <c r="F26" s="199"/>
      <c r="G26" s="183"/>
      <c r="H26" s="184"/>
      <c r="I26" s="184"/>
      <c r="J26" s="184"/>
      <c r="K26" s="185"/>
      <c r="L26" s="186"/>
      <c r="M26" s="187"/>
      <c r="N26" s="188"/>
      <c r="O26" s="189"/>
      <c r="P26" s="190"/>
      <c r="Q26" s="188"/>
      <c r="R26" s="189"/>
      <c r="S26" s="189"/>
      <c r="T26" s="191"/>
    </row>
    <row r="27" spans="1:20" ht="33" customHeight="1" x14ac:dyDescent="0.15">
      <c r="A27" s="46"/>
      <c r="B27" s="65" t="s">
        <v>28</v>
      </c>
      <c r="C27" s="47"/>
      <c r="D27" s="180"/>
      <c r="E27" s="198"/>
      <c r="F27" s="199"/>
      <c r="G27" s="183"/>
      <c r="H27" s="184"/>
      <c r="I27" s="184"/>
      <c r="J27" s="184"/>
      <c r="K27" s="185"/>
      <c r="L27" s="186"/>
      <c r="M27" s="187"/>
      <c r="N27" s="188"/>
      <c r="O27" s="189"/>
      <c r="P27" s="190"/>
      <c r="Q27" s="188"/>
      <c r="R27" s="189"/>
      <c r="S27" s="189"/>
      <c r="T27" s="191"/>
    </row>
    <row r="28" spans="1:20" ht="33" customHeight="1" x14ac:dyDescent="0.15">
      <c r="A28" s="46"/>
      <c r="B28" s="65" t="s">
        <v>28</v>
      </c>
      <c r="C28" s="47"/>
      <c r="D28" s="180"/>
      <c r="E28" s="198"/>
      <c r="F28" s="199"/>
      <c r="G28" s="183"/>
      <c r="H28" s="184"/>
      <c r="I28" s="184"/>
      <c r="J28" s="184"/>
      <c r="K28" s="185"/>
      <c r="L28" s="186"/>
      <c r="M28" s="187"/>
      <c r="N28" s="188"/>
      <c r="O28" s="189"/>
      <c r="P28" s="190"/>
      <c r="Q28" s="188"/>
      <c r="R28" s="189"/>
      <c r="S28" s="189"/>
      <c r="T28" s="191"/>
    </row>
    <row r="29" spans="1:20" ht="33" customHeight="1" thickBot="1" x14ac:dyDescent="0.2">
      <c r="A29" s="54"/>
      <c r="B29" s="66" t="s">
        <v>28</v>
      </c>
      <c r="C29" s="55"/>
      <c r="D29" s="234"/>
      <c r="E29" s="291"/>
      <c r="F29" s="292"/>
      <c r="G29" s="237"/>
      <c r="H29" s="238"/>
      <c r="I29" s="238"/>
      <c r="J29" s="238"/>
      <c r="K29" s="239"/>
      <c r="L29" s="240"/>
      <c r="M29" s="241"/>
      <c r="N29" s="242"/>
      <c r="O29" s="243"/>
      <c r="P29" s="244"/>
      <c r="Q29" s="242"/>
      <c r="R29" s="243"/>
      <c r="S29" s="243"/>
      <c r="T29" s="245"/>
    </row>
    <row r="30" spans="1:20" ht="63" customHeight="1" x14ac:dyDescent="0.15">
      <c r="A30" s="192" t="s">
        <v>115</v>
      </c>
      <c r="B30" s="192"/>
      <c r="C30" s="192"/>
      <c r="D30" s="192"/>
      <c r="E30" s="192"/>
      <c r="F30" s="192"/>
      <c r="G30" s="192"/>
      <c r="H30" s="192"/>
      <c r="I30" s="192"/>
      <c r="J30" s="192"/>
      <c r="K30" s="192"/>
      <c r="L30" s="192"/>
      <c r="M30" s="192"/>
      <c r="N30" s="192"/>
      <c r="O30" s="192"/>
      <c r="P30" s="192"/>
      <c r="Q30" s="192"/>
      <c r="R30" s="192"/>
      <c r="S30" s="192"/>
      <c r="T30" s="192"/>
    </row>
    <row r="31" spans="1:20" ht="40.5" customHeight="1" thickBot="1" x14ac:dyDescent="0.2">
      <c r="A31" s="192" t="s">
        <v>111</v>
      </c>
      <c r="B31" s="192"/>
      <c r="C31" s="192"/>
      <c r="D31" s="192"/>
      <c r="E31" s="299">
        <f>E11</f>
        <v>0</v>
      </c>
      <c r="F31" s="299"/>
      <c r="G31" s="299"/>
      <c r="H31" s="67"/>
      <c r="I31" s="192" t="s">
        <v>113</v>
      </c>
      <c r="J31" s="192"/>
      <c r="K31" s="300">
        <f>O13</f>
        <v>0</v>
      </c>
      <c r="L31" s="300"/>
      <c r="M31" s="300"/>
      <c r="N31" s="67"/>
      <c r="O31" s="67"/>
      <c r="P31" s="67"/>
      <c r="Q31" s="67"/>
      <c r="R31" s="287"/>
      <c r="S31" s="287"/>
      <c r="T31" s="287"/>
    </row>
    <row r="32" spans="1:20" ht="24.95" customHeight="1" x14ac:dyDescent="0.15">
      <c r="A32" s="193" t="s">
        <v>29</v>
      </c>
      <c r="B32" s="194"/>
      <c r="C32" s="194"/>
      <c r="D32" s="176" t="s">
        <v>23</v>
      </c>
      <c r="E32" s="177"/>
      <c r="F32" s="178"/>
      <c r="G32" s="195" t="s">
        <v>109</v>
      </c>
      <c r="H32" s="196"/>
      <c r="I32" s="196"/>
      <c r="J32" s="196"/>
      <c r="K32" s="197"/>
      <c r="L32" s="176" t="s">
        <v>106</v>
      </c>
      <c r="M32" s="178"/>
      <c r="N32" s="176" t="s">
        <v>105</v>
      </c>
      <c r="O32" s="177"/>
      <c r="P32" s="178"/>
      <c r="Q32" s="176" t="s">
        <v>107</v>
      </c>
      <c r="R32" s="177"/>
      <c r="S32" s="177"/>
      <c r="T32" s="179"/>
    </row>
    <row r="33" spans="1:20" ht="33" customHeight="1" x14ac:dyDescent="0.15">
      <c r="A33" s="46"/>
      <c r="B33" s="65" t="s">
        <v>28</v>
      </c>
      <c r="C33" s="47"/>
      <c r="D33" s="180"/>
      <c r="E33" s="198"/>
      <c r="F33" s="199"/>
      <c r="G33" s="183"/>
      <c r="H33" s="184"/>
      <c r="I33" s="184"/>
      <c r="J33" s="184"/>
      <c r="K33" s="185"/>
      <c r="L33" s="186"/>
      <c r="M33" s="187"/>
      <c r="N33" s="188"/>
      <c r="O33" s="189"/>
      <c r="P33" s="190"/>
      <c r="Q33" s="188"/>
      <c r="R33" s="189"/>
      <c r="S33" s="189"/>
      <c r="T33" s="191"/>
    </row>
    <row r="34" spans="1:20" ht="33" customHeight="1" x14ac:dyDescent="0.15">
      <c r="A34" s="46"/>
      <c r="B34" s="65" t="s">
        <v>28</v>
      </c>
      <c r="C34" s="47"/>
      <c r="D34" s="180"/>
      <c r="E34" s="198"/>
      <c r="F34" s="199"/>
      <c r="G34" s="183"/>
      <c r="H34" s="184"/>
      <c r="I34" s="184"/>
      <c r="J34" s="184"/>
      <c r="K34" s="185"/>
      <c r="L34" s="186"/>
      <c r="M34" s="187"/>
      <c r="N34" s="188"/>
      <c r="O34" s="189"/>
      <c r="P34" s="190"/>
      <c r="Q34" s="188"/>
      <c r="R34" s="189"/>
      <c r="S34" s="189"/>
      <c r="T34" s="191"/>
    </row>
    <row r="35" spans="1:20" ht="33" customHeight="1" x14ac:dyDescent="0.15">
      <c r="A35" s="46"/>
      <c r="B35" s="65" t="s">
        <v>28</v>
      </c>
      <c r="C35" s="47"/>
      <c r="D35" s="180"/>
      <c r="E35" s="198"/>
      <c r="F35" s="199"/>
      <c r="G35" s="183"/>
      <c r="H35" s="184"/>
      <c r="I35" s="184"/>
      <c r="J35" s="184"/>
      <c r="K35" s="185"/>
      <c r="L35" s="186"/>
      <c r="M35" s="187"/>
      <c r="N35" s="188"/>
      <c r="O35" s="189"/>
      <c r="P35" s="190"/>
      <c r="Q35" s="188"/>
      <c r="R35" s="189"/>
      <c r="S35" s="189"/>
      <c r="T35" s="191"/>
    </row>
    <row r="36" spans="1:20" ht="33" customHeight="1" x14ac:dyDescent="0.15">
      <c r="A36" s="46"/>
      <c r="B36" s="65" t="s">
        <v>28</v>
      </c>
      <c r="C36" s="47"/>
      <c r="D36" s="180"/>
      <c r="E36" s="198"/>
      <c r="F36" s="199"/>
      <c r="G36" s="183"/>
      <c r="H36" s="184"/>
      <c r="I36" s="184"/>
      <c r="J36" s="184"/>
      <c r="K36" s="185"/>
      <c r="L36" s="186"/>
      <c r="M36" s="187"/>
      <c r="N36" s="188"/>
      <c r="O36" s="189"/>
      <c r="P36" s="190"/>
      <c r="Q36" s="188"/>
      <c r="R36" s="189"/>
      <c r="S36" s="189"/>
      <c r="T36" s="191"/>
    </row>
    <row r="37" spans="1:20" ht="33" customHeight="1" x14ac:dyDescent="0.15">
      <c r="A37" s="46"/>
      <c r="B37" s="65" t="s">
        <v>28</v>
      </c>
      <c r="C37" s="47"/>
      <c r="D37" s="180"/>
      <c r="E37" s="198"/>
      <c r="F37" s="199"/>
      <c r="G37" s="183"/>
      <c r="H37" s="184"/>
      <c r="I37" s="184"/>
      <c r="J37" s="184"/>
      <c r="K37" s="185"/>
      <c r="L37" s="186"/>
      <c r="M37" s="187"/>
      <c r="N37" s="188"/>
      <c r="O37" s="189"/>
      <c r="P37" s="190"/>
      <c r="Q37" s="188"/>
      <c r="R37" s="189"/>
      <c r="S37" s="189"/>
      <c r="T37" s="191"/>
    </row>
    <row r="38" spans="1:20" ht="33" customHeight="1" x14ac:dyDescent="0.15">
      <c r="A38" s="46"/>
      <c r="B38" s="65" t="s">
        <v>28</v>
      </c>
      <c r="C38" s="47"/>
      <c r="D38" s="180"/>
      <c r="E38" s="198"/>
      <c r="F38" s="199"/>
      <c r="G38" s="183"/>
      <c r="H38" s="184"/>
      <c r="I38" s="184"/>
      <c r="J38" s="184"/>
      <c r="K38" s="185"/>
      <c r="L38" s="186"/>
      <c r="M38" s="187"/>
      <c r="N38" s="188"/>
      <c r="O38" s="189"/>
      <c r="P38" s="190"/>
      <c r="Q38" s="188"/>
      <c r="R38" s="189"/>
      <c r="S38" s="189"/>
      <c r="T38" s="191"/>
    </row>
    <row r="39" spans="1:20" ht="33" customHeight="1" x14ac:dyDescent="0.15">
      <c r="A39" s="46"/>
      <c r="B39" s="65" t="s">
        <v>28</v>
      </c>
      <c r="C39" s="47"/>
      <c r="D39" s="180"/>
      <c r="E39" s="198"/>
      <c r="F39" s="199"/>
      <c r="G39" s="183"/>
      <c r="H39" s="184"/>
      <c r="I39" s="184"/>
      <c r="J39" s="184"/>
      <c r="K39" s="185"/>
      <c r="L39" s="186"/>
      <c r="M39" s="187"/>
      <c r="N39" s="188"/>
      <c r="O39" s="189"/>
      <c r="P39" s="190"/>
      <c r="Q39" s="188"/>
      <c r="R39" s="189"/>
      <c r="S39" s="189"/>
      <c r="T39" s="191"/>
    </row>
    <row r="40" spans="1:20" ht="33" customHeight="1" x14ac:dyDescent="0.15">
      <c r="A40" s="46"/>
      <c r="B40" s="65" t="s">
        <v>28</v>
      </c>
      <c r="C40" s="47"/>
      <c r="D40" s="180"/>
      <c r="E40" s="198"/>
      <c r="F40" s="199"/>
      <c r="G40" s="183"/>
      <c r="H40" s="184"/>
      <c r="I40" s="184"/>
      <c r="J40" s="184"/>
      <c r="K40" s="185"/>
      <c r="L40" s="186"/>
      <c r="M40" s="187"/>
      <c r="N40" s="188"/>
      <c r="O40" s="189"/>
      <c r="P40" s="190"/>
      <c r="Q40" s="188"/>
      <c r="R40" s="189"/>
      <c r="S40" s="189"/>
      <c r="T40" s="191"/>
    </row>
    <row r="41" spans="1:20" ht="33" customHeight="1" x14ac:dyDescent="0.15">
      <c r="A41" s="46"/>
      <c r="B41" s="65" t="s">
        <v>28</v>
      </c>
      <c r="C41" s="47"/>
      <c r="D41" s="180"/>
      <c r="E41" s="198"/>
      <c r="F41" s="199"/>
      <c r="G41" s="183"/>
      <c r="H41" s="184"/>
      <c r="I41" s="184"/>
      <c r="J41" s="184"/>
      <c r="K41" s="185"/>
      <c r="L41" s="186"/>
      <c r="M41" s="187"/>
      <c r="N41" s="188"/>
      <c r="O41" s="189"/>
      <c r="P41" s="190"/>
      <c r="Q41" s="188"/>
      <c r="R41" s="189"/>
      <c r="S41" s="189"/>
      <c r="T41" s="191"/>
    </row>
    <row r="42" spans="1:20" ht="33" customHeight="1" x14ac:dyDescent="0.15">
      <c r="A42" s="46"/>
      <c r="B42" s="65" t="s">
        <v>28</v>
      </c>
      <c r="C42" s="47"/>
      <c r="D42" s="180"/>
      <c r="E42" s="198"/>
      <c r="F42" s="199"/>
      <c r="G42" s="183"/>
      <c r="H42" s="184"/>
      <c r="I42" s="184"/>
      <c r="J42" s="184"/>
      <c r="K42" s="185"/>
      <c r="L42" s="186"/>
      <c r="M42" s="187"/>
      <c r="N42" s="188"/>
      <c r="O42" s="189"/>
      <c r="P42" s="190"/>
      <c r="Q42" s="188"/>
      <c r="R42" s="189"/>
      <c r="S42" s="189"/>
      <c r="T42" s="191"/>
    </row>
    <row r="43" spans="1:20" ht="33" customHeight="1" x14ac:dyDescent="0.15">
      <c r="A43" s="46"/>
      <c r="B43" s="65" t="s">
        <v>28</v>
      </c>
      <c r="C43" s="47"/>
      <c r="D43" s="180"/>
      <c r="E43" s="181"/>
      <c r="F43" s="182"/>
      <c r="G43" s="183"/>
      <c r="H43" s="184"/>
      <c r="I43" s="184"/>
      <c r="J43" s="184"/>
      <c r="K43" s="185"/>
      <c r="L43" s="186"/>
      <c r="M43" s="187"/>
      <c r="N43" s="188"/>
      <c r="O43" s="189"/>
      <c r="P43" s="190"/>
      <c r="Q43" s="188"/>
      <c r="R43" s="189"/>
      <c r="S43" s="189"/>
      <c r="T43" s="191"/>
    </row>
    <row r="44" spans="1:20" ht="33" customHeight="1" x14ac:dyDescent="0.15">
      <c r="A44" s="46"/>
      <c r="B44" s="65" t="s">
        <v>28</v>
      </c>
      <c r="C44" s="47"/>
      <c r="D44" s="180"/>
      <c r="E44" s="198"/>
      <c r="F44" s="199"/>
      <c r="G44" s="183"/>
      <c r="H44" s="184"/>
      <c r="I44" s="184"/>
      <c r="J44" s="184"/>
      <c r="K44" s="185"/>
      <c r="L44" s="186"/>
      <c r="M44" s="187"/>
      <c r="N44" s="188"/>
      <c r="O44" s="189"/>
      <c r="P44" s="190"/>
      <c r="Q44" s="188"/>
      <c r="R44" s="189"/>
      <c r="S44" s="189"/>
      <c r="T44" s="191"/>
    </row>
    <row r="45" spans="1:20" ht="33" customHeight="1" x14ac:dyDescent="0.15">
      <c r="A45" s="46"/>
      <c r="B45" s="65" t="s">
        <v>28</v>
      </c>
      <c r="C45" s="47"/>
      <c r="D45" s="180"/>
      <c r="E45" s="198"/>
      <c r="F45" s="199"/>
      <c r="G45" s="183"/>
      <c r="H45" s="184"/>
      <c r="I45" s="184"/>
      <c r="J45" s="184"/>
      <c r="K45" s="185"/>
      <c r="L45" s="186"/>
      <c r="M45" s="187"/>
      <c r="N45" s="188"/>
      <c r="O45" s="189"/>
      <c r="P45" s="190"/>
      <c r="Q45" s="188"/>
      <c r="R45" s="189"/>
      <c r="S45" s="189"/>
      <c r="T45" s="191"/>
    </row>
    <row r="46" spans="1:20" ht="33" customHeight="1" x14ac:dyDescent="0.15">
      <c r="A46" s="46"/>
      <c r="B46" s="65" t="s">
        <v>28</v>
      </c>
      <c r="C46" s="47"/>
      <c r="D46" s="180"/>
      <c r="E46" s="181"/>
      <c r="F46" s="182"/>
      <c r="G46" s="183"/>
      <c r="H46" s="184"/>
      <c r="I46" s="184"/>
      <c r="J46" s="184"/>
      <c r="K46" s="185"/>
      <c r="L46" s="186"/>
      <c r="M46" s="187"/>
      <c r="N46" s="188"/>
      <c r="O46" s="189"/>
      <c r="P46" s="190"/>
      <c r="Q46" s="188"/>
      <c r="R46" s="189"/>
      <c r="S46" s="189"/>
      <c r="T46" s="191"/>
    </row>
    <row r="47" spans="1:20" ht="33" customHeight="1" thickBot="1" x14ac:dyDescent="0.2">
      <c r="A47" s="54"/>
      <c r="B47" s="66" t="s">
        <v>28</v>
      </c>
      <c r="C47" s="55"/>
      <c r="D47" s="234"/>
      <c r="E47" s="235"/>
      <c r="F47" s="236"/>
      <c r="G47" s="237"/>
      <c r="H47" s="238"/>
      <c r="I47" s="238"/>
      <c r="J47" s="238"/>
      <c r="K47" s="239"/>
      <c r="L47" s="240"/>
      <c r="M47" s="241"/>
      <c r="N47" s="242"/>
      <c r="O47" s="243"/>
      <c r="P47" s="244"/>
      <c r="Q47" s="242"/>
      <c r="R47" s="243"/>
      <c r="S47" s="243"/>
      <c r="T47" s="245"/>
    </row>
    <row r="48" spans="1:20" ht="30" customHeight="1" thickBot="1" x14ac:dyDescent="0.2">
      <c r="A48" s="229" t="s">
        <v>110</v>
      </c>
      <c r="B48" s="230"/>
      <c r="C48" s="230"/>
      <c r="D48" s="230"/>
      <c r="E48" s="230"/>
      <c r="F48" s="230"/>
      <c r="G48" s="230"/>
      <c r="H48" s="230"/>
      <c r="I48" s="230"/>
      <c r="J48" s="230"/>
      <c r="K48" s="230"/>
      <c r="L48" s="230"/>
      <c r="M48" s="230"/>
      <c r="N48" s="230"/>
      <c r="O48" s="230"/>
      <c r="P48" s="230"/>
      <c r="Q48" s="231"/>
      <c r="R48" s="232"/>
      <c r="S48" s="232"/>
      <c r="T48" s="233"/>
    </row>
    <row r="49" spans="1:20" s="14" customFormat="1" ht="13.5" customHeight="1" thickBot="1" x14ac:dyDescent="0.2">
      <c r="A49"/>
      <c r="B49"/>
      <c r="C49"/>
      <c r="D49"/>
      <c r="E49"/>
      <c r="F49"/>
      <c r="G49"/>
      <c r="H49"/>
      <c r="I49"/>
      <c r="J49"/>
      <c r="K49"/>
      <c r="L49"/>
      <c r="M49"/>
      <c r="N49"/>
      <c r="O49"/>
      <c r="P49"/>
      <c r="Q49"/>
      <c r="R49"/>
      <c r="S49"/>
      <c r="T49"/>
    </row>
    <row r="50" spans="1:20" s="12" customFormat="1" ht="39.75" customHeight="1" x14ac:dyDescent="0.15">
      <c r="A50" s="223" t="s">
        <v>36</v>
      </c>
      <c r="B50" s="224"/>
      <c r="C50" s="224"/>
      <c r="D50" s="224"/>
      <c r="E50" s="224"/>
      <c r="F50" s="225" t="s">
        <v>94</v>
      </c>
      <c r="G50" s="226"/>
      <c r="H50" s="225" t="s">
        <v>33</v>
      </c>
      <c r="I50" s="227"/>
      <c r="J50" s="226"/>
      <c r="K50" s="225" t="s">
        <v>34</v>
      </c>
      <c r="L50" s="227"/>
      <c r="M50" s="227"/>
      <c r="N50" s="227"/>
      <c r="O50" s="226"/>
      <c r="P50" s="225" t="s">
        <v>35</v>
      </c>
      <c r="Q50" s="227"/>
      <c r="R50" s="227"/>
      <c r="S50" s="227"/>
      <c r="T50" s="228"/>
    </row>
    <row r="51" spans="1:20" s="15" customFormat="1" ht="36.75" customHeight="1" thickBot="1" x14ac:dyDescent="0.2">
      <c r="A51" s="293">
        <f>Q48</f>
        <v>0</v>
      </c>
      <c r="B51" s="294"/>
      <c r="C51" s="294"/>
      <c r="D51" s="294"/>
      <c r="E51" s="294"/>
      <c r="F51" s="295"/>
      <c r="G51" s="295"/>
      <c r="H51" s="296" t="str">
        <f>IF(ROUNDDOWN(MINA(A51,F51)*IF(J11=※!C1,0.1,IF(J11=※!C2,0,)),0)=0,"0",ROUNDDOWN(MINA(A51,F51)*IF(J11=※!C1,0.1,IF(J11=※!C2,0,)),0))</f>
        <v>0</v>
      </c>
      <c r="I51" s="297"/>
      <c r="J51" s="298"/>
      <c r="K51" s="296">
        <f>MINA(A51,F51)-H51</f>
        <v>0</v>
      </c>
      <c r="L51" s="297"/>
      <c r="M51" s="297"/>
      <c r="N51" s="297"/>
      <c r="O51" s="298"/>
      <c r="P51" s="200" t="str">
        <f>IF(※!I24=TRUE,"*****",IF(A51-F51&lt;=0,"0",A51-F51))</f>
        <v>0</v>
      </c>
      <c r="Q51" s="201"/>
      <c r="R51" s="201"/>
      <c r="S51" s="201"/>
      <c r="T51" s="202"/>
    </row>
    <row r="52" spans="1:20" ht="38.25" customHeight="1" thickBot="1" x14ac:dyDescent="0.2">
      <c r="A52" s="208" t="s">
        <v>37</v>
      </c>
      <c r="B52" s="209"/>
      <c r="C52" s="209"/>
      <c r="D52" s="209"/>
      <c r="E52" s="210"/>
      <c r="F52" s="211" t="s">
        <v>38</v>
      </c>
      <c r="G52" s="211"/>
      <c r="H52" s="212" t="s">
        <v>39</v>
      </c>
      <c r="I52" s="213"/>
      <c r="J52" s="214"/>
      <c r="K52" s="215" t="s">
        <v>40</v>
      </c>
      <c r="L52" s="216"/>
      <c r="M52" s="216"/>
      <c r="N52" s="216"/>
      <c r="O52" s="217"/>
      <c r="P52" s="218" t="s">
        <v>41</v>
      </c>
      <c r="Q52" s="219"/>
      <c r="R52" s="219"/>
      <c r="S52" s="219"/>
      <c r="T52" s="220"/>
    </row>
    <row r="53" spans="1:20" x14ac:dyDescent="0.15">
      <c r="A53" s="43"/>
      <c r="B53" s="43"/>
      <c r="C53" s="43"/>
      <c r="D53" s="43"/>
      <c r="E53" s="44"/>
      <c r="F53" s="221" t="s">
        <v>100</v>
      </c>
      <c r="G53" s="221"/>
      <c r="H53" s="221"/>
      <c r="I53" s="221"/>
      <c r="J53" s="221"/>
      <c r="K53" s="221"/>
      <c r="L53" s="221"/>
      <c r="M53" s="222" t="s">
        <v>99</v>
      </c>
      <c r="N53" s="222"/>
      <c r="O53" s="222"/>
      <c r="P53" s="222"/>
      <c r="Q53" s="222"/>
      <c r="R53" s="222"/>
      <c r="S53" s="222"/>
      <c r="T53" s="43" t="s">
        <v>98</v>
      </c>
    </row>
    <row r="54" spans="1:20" ht="19.5" customHeight="1" x14ac:dyDescent="0.15">
      <c r="A54" s="203" t="s">
        <v>44</v>
      </c>
      <c r="B54" s="203"/>
      <c r="C54" s="203"/>
      <c r="D54" s="203"/>
      <c r="E54" s="62"/>
      <c r="F54" s="62"/>
      <c r="G54" s="62"/>
      <c r="H54" s="62"/>
      <c r="I54" s="62"/>
      <c r="J54" s="62"/>
      <c r="K54" s="62"/>
      <c r="L54" s="62"/>
      <c r="M54" s="62"/>
      <c r="N54" s="62"/>
      <c r="O54" s="62"/>
      <c r="P54" s="62"/>
      <c r="Q54" s="62"/>
      <c r="R54" s="62"/>
      <c r="S54" s="62"/>
      <c r="T54" s="62"/>
    </row>
    <row r="55" spans="1:20" ht="18.75" customHeight="1" x14ac:dyDescent="0.15">
      <c r="A55" s="204" t="s">
        <v>45</v>
      </c>
      <c r="B55" s="204"/>
      <c r="C55" s="204"/>
      <c r="D55" s="204"/>
      <c r="E55" s="204"/>
      <c r="F55" s="204"/>
      <c r="G55" s="204"/>
      <c r="H55" s="204"/>
      <c r="I55" s="204"/>
      <c r="J55" s="204"/>
      <c r="K55" s="204"/>
      <c r="L55" s="204"/>
      <c r="M55" s="204"/>
      <c r="N55" s="204"/>
      <c r="O55" s="204"/>
      <c r="P55" s="204"/>
      <c r="Q55" s="204"/>
      <c r="R55" s="204"/>
      <c r="S55" s="204"/>
      <c r="T55" s="204"/>
    </row>
    <row r="56" spans="1:20" ht="34.5" customHeight="1" x14ac:dyDescent="0.15">
      <c r="A56" s="288"/>
      <c r="B56" s="289"/>
      <c r="C56" s="289"/>
      <c r="D56" s="289"/>
      <c r="E56" s="289"/>
      <c r="F56" s="289"/>
      <c r="G56" s="289"/>
      <c r="H56" s="289"/>
      <c r="I56" s="289"/>
      <c r="J56" s="289"/>
      <c r="K56" s="289"/>
      <c r="L56" s="289"/>
      <c r="M56" s="289"/>
      <c r="N56" s="289"/>
      <c r="O56" s="289"/>
      <c r="P56" s="289"/>
      <c r="Q56" s="289"/>
      <c r="R56" s="289"/>
      <c r="S56" s="289"/>
      <c r="T56" s="290"/>
    </row>
    <row r="57" spans="1:20" ht="59.25" customHeight="1" x14ac:dyDescent="0.15">
      <c r="A57" s="205" t="s">
        <v>114</v>
      </c>
      <c r="B57" s="206"/>
      <c r="C57" s="206"/>
      <c r="D57" s="206"/>
      <c r="E57" s="206"/>
      <c r="F57" s="206"/>
      <c r="G57" s="206"/>
      <c r="H57" s="206"/>
      <c r="I57" s="206"/>
      <c r="J57" s="206"/>
      <c r="K57" s="206"/>
      <c r="L57" s="206"/>
      <c r="M57" s="206"/>
      <c r="N57" s="206"/>
      <c r="O57" s="206"/>
      <c r="P57" s="206"/>
      <c r="Q57" s="206"/>
      <c r="R57" s="206"/>
      <c r="S57" s="206"/>
      <c r="T57" s="207"/>
    </row>
    <row r="58" spans="1:20" x14ac:dyDescent="0.15">
      <c r="F58" s="6"/>
    </row>
  </sheetData>
  <sheetProtection algorithmName="SHA-512" hashValue="1L3vYQBmt34zRPkzs14CUCrtmqvaGI/XDAk4CJTeyR6HMS9OV35BcYqHG1E1O/XyjAH725BQSZDBTeolo9vj/g==" saltValue="koZJ1P617DUXKdMgOp2X+w==" spinCount="100000" sheet="1" objects="1" scenarios="1"/>
  <mergeCells count="213">
    <mergeCell ref="A54:D54"/>
    <mergeCell ref="A55:T55"/>
    <mergeCell ref="A56:T56"/>
    <mergeCell ref="A57:T57"/>
    <mergeCell ref="A52:E52"/>
    <mergeCell ref="F52:G52"/>
    <mergeCell ref="H52:J52"/>
    <mergeCell ref="K52:O52"/>
    <mergeCell ref="P52:T52"/>
    <mergeCell ref="F53:L53"/>
    <mergeCell ref="M53:N53"/>
    <mergeCell ref="O53:S53"/>
    <mergeCell ref="A50:E50"/>
    <mergeCell ref="F50:G50"/>
    <mergeCell ref="H50:J50"/>
    <mergeCell ref="K50:O50"/>
    <mergeCell ref="P50:T50"/>
    <mergeCell ref="A51:E51"/>
    <mergeCell ref="F51:G51"/>
    <mergeCell ref="H51:J51"/>
    <mergeCell ref="K51:O51"/>
    <mergeCell ref="P51:T51"/>
    <mergeCell ref="D47:F47"/>
    <mergeCell ref="G47:K47"/>
    <mergeCell ref="L47:M47"/>
    <mergeCell ref="N47:P47"/>
    <mergeCell ref="Q47:T47"/>
    <mergeCell ref="A48:P48"/>
    <mergeCell ref="Q48:T48"/>
    <mergeCell ref="D45:F45"/>
    <mergeCell ref="G45:K45"/>
    <mergeCell ref="L45:M45"/>
    <mergeCell ref="N45:P45"/>
    <mergeCell ref="Q45:T45"/>
    <mergeCell ref="D46:F46"/>
    <mergeCell ref="G46:K46"/>
    <mergeCell ref="L46:M46"/>
    <mergeCell ref="N46:P46"/>
    <mergeCell ref="Q46:T46"/>
    <mergeCell ref="D43:F43"/>
    <mergeCell ref="G43:K43"/>
    <mergeCell ref="L43:M43"/>
    <mergeCell ref="N43:P43"/>
    <mergeCell ref="Q43:T43"/>
    <mergeCell ref="D44:F44"/>
    <mergeCell ref="G44:K44"/>
    <mergeCell ref="L44:M44"/>
    <mergeCell ref="N44:P44"/>
    <mergeCell ref="Q44:T44"/>
    <mergeCell ref="D41:F41"/>
    <mergeCell ref="G41:K41"/>
    <mergeCell ref="L41:M41"/>
    <mergeCell ref="N41:P41"/>
    <mergeCell ref="Q41:T41"/>
    <mergeCell ref="D42:F42"/>
    <mergeCell ref="G42:K42"/>
    <mergeCell ref="L42:M42"/>
    <mergeCell ref="N42:P42"/>
    <mergeCell ref="Q42:T42"/>
    <mergeCell ref="D39:F39"/>
    <mergeCell ref="G39:K39"/>
    <mergeCell ref="L39:M39"/>
    <mergeCell ref="N39:P39"/>
    <mergeCell ref="Q39:T39"/>
    <mergeCell ref="D40:F40"/>
    <mergeCell ref="G40:K40"/>
    <mergeCell ref="L40:M40"/>
    <mergeCell ref="N40:P40"/>
    <mergeCell ref="Q40:T40"/>
    <mergeCell ref="D37:F37"/>
    <mergeCell ref="G37:K37"/>
    <mergeCell ref="L37:M37"/>
    <mergeCell ref="N37:P37"/>
    <mergeCell ref="Q37:T37"/>
    <mergeCell ref="D38:F38"/>
    <mergeCell ref="G38:K38"/>
    <mergeCell ref="L38:M38"/>
    <mergeCell ref="N38:P38"/>
    <mergeCell ref="Q38:T38"/>
    <mergeCell ref="D35:F35"/>
    <mergeCell ref="G35:K35"/>
    <mergeCell ref="L35:M35"/>
    <mergeCell ref="N35:P35"/>
    <mergeCell ref="Q35:T35"/>
    <mergeCell ref="D36:F36"/>
    <mergeCell ref="G36:K36"/>
    <mergeCell ref="L36:M36"/>
    <mergeCell ref="N36:P36"/>
    <mergeCell ref="Q36:T36"/>
    <mergeCell ref="D33:F33"/>
    <mergeCell ref="G33:K33"/>
    <mergeCell ref="L33:M33"/>
    <mergeCell ref="N33:P33"/>
    <mergeCell ref="Q33:T33"/>
    <mergeCell ref="D34:F34"/>
    <mergeCell ref="G34:K34"/>
    <mergeCell ref="L34:M34"/>
    <mergeCell ref="N34:P34"/>
    <mergeCell ref="Q34:T34"/>
    <mergeCell ref="A32:C32"/>
    <mergeCell ref="D32:F32"/>
    <mergeCell ref="G32:K32"/>
    <mergeCell ref="L32:M32"/>
    <mergeCell ref="N32:P32"/>
    <mergeCell ref="Q32:T32"/>
    <mergeCell ref="A30:T30"/>
    <mergeCell ref="A31:D31"/>
    <mergeCell ref="E31:G31"/>
    <mergeCell ref="I31:J31"/>
    <mergeCell ref="K31:M31"/>
    <mergeCell ref="R31:T31"/>
    <mergeCell ref="D28:F28"/>
    <mergeCell ref="G28:K28"/>
    <mergeCell ref="L28:M28"/>
    <mergeCell ref="N28:P28"/>
    <mergeCell ref="Q28:T28"/>
    <mergeCell ref="D29:F29"/>
    <mergeCell ref="G29:K29"/>
    <mergeCell ref="L29:M29"/>
    <mergeCell ref="N29:P29"/>
    <mergeCell ref="Q29:T29"/>
    <mergeCell ref="D26:F26"/>
    <mergeCell ref="G26:K26"/>
    <mergeCell ref="L26:M26"/>
    <mergeCell ref="N26:P26"/>
    <mergeCell ref="Q26:T26"/>
    <mergeCell ref="D27:F27"/>
    <mergeCell ref="G27:K27"/>
    <mergeCell ref="L27:M27"/>
    <mergeCell ref="N27:P27"/>
    <mergeCell ref="Q27:T27"/>
    <mergeCell ref="D24:F24"/>
    <mergeCell ref="G24:K24"/>
    <mergeCell ref="L24:M24"/>
    <mergeCell ref="N24:P24"/>
    <mergeCell ref="Q24:T24"/>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D20:F20"/>
    <mergeCell ref="G20:K20"/>
    <mergeCell ref="L20:M20"/>
    <mergeCell ref="N20:P20"/>
    <mergeCell ref="Q20:T20"/>
    <mergeCell ref="D21:F21"/>
    <mergeCell ref="G21:K21"/>
    <mergeCell ref="L21:M21"/>
    <mergeCell ref="N21:P21"/>
    <mergeCell ref="Q21:T21"/>
    <mergeCell ref="D18:F18"/>
    <mergeCell ref="G18:K18"/>
    <mergeCell ref="L18:M18"/>
    <mergeCell ref="N18:P18"/>
    <mergeCell ref="Q18:T18"/>
    <mergeCell ref="D19:F19"/>
    <mergeCell ref="G19:K19"/>
    <mergeCell ref="L19:M19"/>
    <mergeCell ref="N19:P19"/>
    <mergeCell ref="Q19:T19"/>
    <mergeCell ref="D16:F16"/>
    <mergeCell ref="G16:K16"/>
    <mergeCell ref="L16:M16"/>
    <mergeCell ref="N16:P16"/>
    <mergeCell ref="Q16:T16"/>
    <mergeCell ref="D17:F17"/>
    <mergeCell ref="G17:K17"/>
    <mergeCell ref="L17:M17"/>
    <mergeCell ref="N17:P17"/>
    <mergeCell ref="Q17:T17"/>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N1:O1"/>
    <mergeCell ref="A2:T2"/>
    <mergeCell ref="N4:P4"/>
    <mergeCell ref="M5:T5"/>
    <mergeCell ref="M6:T6"/>
    <mergeCell ref="M7:S7"/>
    <mergeCell ref="N8:T8"/>
    <mergeCell ref="K9:P9"/>
    <mergeCell ref="A10:T10"/>
  </mergeCells>
  <phoneticPr fontId="1"/>
  <conditionalFormatting sqref="P51:T51">
    <cfRule type="expression" dxfId="1" priority="1">
      <formula>"※!$I$1=""FALSE"""</formula>
    </cfRule>
  </conditionalFormatting>
  <dataValidations count="10">
    <dataValidation type="whole" allowBlank="1" showInputMessage="1" showErrorMessage="1" errorTitle="【月】" error="【月】" sqref="Q1 A15:A29 A33:A47">
      <formula1>1</formula1>
      <formula2>12</formula2>
    </dataValidation>
    <dataValidation allowBlank="1" showInputMessage="1" showErrorMessage="1" promptTitle="（入力方法）" prompt="和暦で入力してください。" sqref="N1:O1 O12:P12"/>
    <dataValidation allowBlank="1" showInputMessage="1" showErrorMessage="1" promptTitle="（入力方法）" prompt="和暦で入力してください" sqref="N11:O1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type="custom" allowBlank="1" showInputMessage="1" showErrorMessage="1" sqref="X15">
      <formula1>"ROUNDDOWN(N15,2)"</formula1>
    </dataValidation>
    <dataValidation type="whole" allowBlank="1" showInputMessage="1" showErrorMessage="1" errorTitle="【日】" error="【日】" sqref="C33:C47 C15:C29 S1">
      <formula1>1</formula1>
      <formula2>31</formula2>
    </dataValidation>
    <dataValidation type="whole" operator="greaterThan" allowBlank="1" showInputMessage="1" showErrorMessage="1" errorTitle="整数のみ入力可" error="整数以外は入力不可" promptTitle="（数量）" prompt="整数のみ入力可" sqref="M45:M47 L33:L47 M15:M25 M43 L15:L29">
      <formula1>0</formula1>
    </dataValidation>
    <dataValidation type="custom" operator="greaterThanOrEqual" allowBlank="1" showInputMessage="1" showErrorMessage="1" errorTitle="（単価について ）" error="小数点第３位以下は入力不可" promptTitle="（単価について ）" prompt="小数点第２位まで入力可" sqref="O45:P47 N33:N47 O15:P25 O43:P43 N15:N29">
      <formula1>ROUNDDOWN(N15,2)=N15</formula1>
    </dataValidation>
    <dataValidation operator="greaterThan" allowBlank="1" showErrorMessage="1" errorTitle="整数のみ入力可能" error="整数のみ入力可" promptTitle="整数のみ入力可能" prompt="整数のみ入力可能" sqref="G15:K15"/>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4</xdr:col>
                    <xdr:colOff>152400</xdr:colOff>
                    <xdr:row>51</xdr:row>
                    <xdr:rowOff>514350</xdr:rowOff>
                  </from>
                  <to>
                    <xdr:col>5</xdr:col>
                    <xdr:colOff>209550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※!C1:C2</xm:f>
          </x14:formula1>
          <xm:sqref>J11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58"/>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ht="27" customHeight="1" x14ac:dyDescent="0.15">
      <c r="N1" s="280"/>
      <c r="O1" s="280"/>
      <c r="P1" s="59" t="s">
        <v>1</v>
      </c>
      <c r="Q1" s="52"/>
      <c r="R1" s="60" t="s">
        <v>24</v>
      </c>
      <c r="S1" s="53"/>
      <c r="T1" s="59" t="s">
        <v>0</v>
      </c>
    </row>
    <row r="2" spans="1:20" ht="21" customHeight="1" x14ac:dyDescent="0.15">
      <c r="A2" s="281" t="s">
        <v>14</v>
      </c>
      <c r="B2" s="281"/>
      <c r="C2" s="281"/>
      <c r="D2" s="281"/>
      <c r="E2" s="281"/>
      <c r="F2" s="281"/>
      <c r="G2" s="281"/>
      <c r="H2" s="281"/>
      <c r="I2" s="281"/>
      <c r="J2" s="281"/>
      <c r="K2" s="281"/>
      <c r="L2" s="281"/>
      <c r="M2" s="281"/>
      <c r="N2" s="281"/>
      <c r="O2" s="281"/>
      <c r="P2" s="281"/>
      <c r="Q2" s="281"/>
      <c r="R2" s="281"/>
      <c r="S2" s="281"/>
      <c r="T2" s="281"/>
    </row>
    <row r="3" spans="1:20" x14ac:dyDescent="0.15">
      <c r="A3" s="61" t="s">
        <v>25</v>
      </c>
      <c r="B3" s="61"/>
      <c r="C3" s="61"/>
      <c r="D3" s="61"/>
      <c r="E3" s="62"/>
    </row>
    <row r="4" spans="1:20" x14ac:dyDescent="0.15">
      <c r="A4" s="39"/>
      <c r="B4" s="39"/>
      <c r="C4" s="39"/>
      <c r="D4" s="39"/>
      <c r="E4" s="39"/>
      <c r="F4" s="39"/>
      <c r="G4" s="39"/>
      <c r="H4" s="39"/>
      <c r="I4" s="39"/>
      <c r="J4" s="39"/>
      <c r="K4" s="39"/>
      <c r="L4" s="39"/>
      <c r="M4" s="39"/>
      <c r="N4" s="282" t="s">
        <v>15</v>
      </c>
      <c r="O4" s="282"/>
      <c r="P4" s="282"/>
      <c r="Q4" s="39"/>
      <c r="R4" s="39"/>
      <c r="S4" s="45"/>
      <c r="T4" s="39"/>
    </row>
    <row r="5" spans="1:20" ht="33" customHeight="1" x14ac:dyDescent="0.15">
      <c r="A5" s="39"/>
      <c r="B5" s="39"/>
      <c r="C5" s="39"/>
      <c r="D5" s="39"/>
      <c r="E5" s="39"/>
      <c r="F5" s="39"/>
      <c r="G5" s="39"/>
      <c r="H5" s="39"/>
      <c r="I5" s="39"/>
      <c r="J5" s="39"/>
      <c r="K5" s="63" t="s">
        <v>16</v>
      </c>
      <c r="L5" s="40"/>
      <c r="M5" s="283"/>
      <c r="N5" s="283"/>
      <c r="O5" s="283"/>
      <c r="P5" s="283"/>
      <c r="Q5" s="283"/>
      <c r="R5" s="283"/>
      <c r="S5" s="283"/>
      <c r="T5" s="283"/>
    </row>
    <row r="6" spans="1:20" ht="27.95" customHeight="1" x14ac:dyDescent="0.15">
      <c r="A6" s="39"/>
      <c r="B6" s="39"/>
      <c r="C6" s="39"/>
      <c r="D6" s="39"/>
      <c r="E6" s="39"/>
      <c r="F6" s="39"/>
      <c r="G6" s="39"/>
      <c r="H6" s="39"/>
      <c r="I6" s="39"/>
      <c r="J6" s="39"/>
      <c r="K6" s="64" t="s">
        <v>26</v>
      </c>
      <c r="L6" s="41"/>
      <c r="M6" s="284"/>
      <c r="N6" s="284"/>
      <c r="O6" s="284"/>
      <c r="P6" s="284"/>
      <c r="Q6" s="284"/>
      <c r="R6" s="284"/>
      <c r="S6" s="284"/>
      <c r="T6" s="284"/>
    </row>
    <row r="7" spans="1:20" ht="20.100000000000001" customHeight="1" x14ac:dyDescent="0.15">
      <c r="A7" s="39"/>
      <c r="B7" s="39"/>
      <c r="C7" s="39"/>
      <c r="D7" s="39"/>
      <c r="E7" s="39"/>
      <c r="F7" s="39"/>
      <c r="G7" s="39"/>
      <c r="H7" s="39"/>
      <c r="I7" s="39"/>
      <c r="J7" s="39"/>
      <c r="K7" s="64" t="s">
        <v>27</v>
      </c>
      <c r="L7" s="42"/>
      <c r="M7" s="285"/>
      <c r="N7" s="286"/>
      <c r="O7" s="286"/>
      <c r="P7" s="286"/>
      <c r="Q7" s="286"/>
      <c r="R7" s="286"/>
      <c r="S7" s="286"/>
      <c r="T7" s="56" t="s">
        <v>97</v>
      </c>
    </row>
    <row r="8" spans="1:20" ht="20.100000000000001" customHeight="1" thickBot="1" x14ac:dyDescent="0.2">
      <c r="A8" s="39"/>
      <c r="B8" s="39"/>
      <c r="C8" s="39"/>
      <c r="D8" s="39"/>
      <c r="E8" s="39"/>
      <c r="F8" s="39"/>
      <c r="G8" s="39"/>
      <c r="H8" s="39"/>
      <c r="I8" s="39"/>
      <c r="J8" s="39"/>
      <c r="K8" s="64" t="s">
        <v>17</v>
      </c>
      <c r="L8" s="41"/>
      <c r="M8" s="41"/>
      <c r="N8" s="258"/>
      <c r="O8" s="258"/>
      <c r="P8" s="258"/>
      <c r="Q8" s="258"/>
      <c r="R8" s="258"/>
      <c r="S8" s="258"/>
      <c r="T8" s="258"/>
    </row>
    <row r="9" spans="1:20" ht="20.100000000000001" customHeight="1" thickBot="1" x14ac:dyDescent="0.2">
      <c r="A9" s="39"/>
      <c r="B9" s="39"/>
      <c r="C9" s="39"/>
      <c r="D9" s="39"/>
      <c r="E9" s="39"/>
      <c r="F9" s="39"/>
      <c r="G9" s="39"/>
      <c r="H9" s="39"/>
      <c r="I9" s="39"/>
      <c r="J9" s="39"/>
      <c r="K9" s="259" t="s">
        <v>103</v>
      </c>
      <c r="L9" s="259"/>
      <c r="M9" s="259"/>
      <c r="N9" s="259"/>
      <c r="O9" s="259"/>
      <c r="P9" s="260"/>
      <c r="Q9" s="57"/>
      <c r="R9" s="58"/>
      <c r="S9" s="58"/>
      <c r="T9" s="48"/>
    </row>
    <row r="10" spans="1:20" ht="21.75" customHeight="1" thickBot="1" x14ac:dyDescent="0.2">
      <c r="A10" s="261" t="s">
        <v>96</v>
      </c>
      <c r="B10" s="261"/>
      <c r="C10" s="261"/>
      <c r="D10" s="261"/>
      <c r="E10" s="261"/>
      <c r="F10" s="261"/>
      <c r="G10" s="261"/>
      <c r="H10" s="261"/>
      <c r="I10" s="261"/>
      <c r="J10" s="261"/>
      <c r="K10" s="261"/>
      <c r="L10" s="261"/>
      <c r="M10" s="261"/>
      <c r="N10" s="261"/>
      <c r="O10" s="261"/>
      <c r="P10" s="261"/>
      <c r="Q10" s="261"/>
      <c r="R10" s="261"/>
      <c r="S10" s="261"/>
      <c r="T10" s="261"/>
    </row>
    <row r="11" spans="1:20" ht="15" customHeight="1" x14ac:dyDescent="0.15">
      <c r="A11" s="262" t="s">
        <v>108</v>
      </c>
      <c r="B11" s="263"/>
      <c r="C11" s="263"/>
      <c r="D11" s="264"/>
      <c r="E11" s="268"/>
      <c r="F11" s="222"/>
      <c r="G11" s="269"/>
      <c r="H11" s="263" t="s">
        <v>42</v>
      </c>
      <c r="I11" s="264"/>
      <c r="J11" s="268"/>
      <c r="K11" s="269"/>
      <c r="L11" s="273" t="s">
        <v>88</v>
      </c>
      <c r="M11" s="274"/>
      <c r="N11" s="277"/>
      <c r="O11" s="278"/>
      <c r="P11" s="68" t="s">
        <v>1</v>
      </c>
      <c r="Q11" s="69"/>
      <c r="R11" s="68" t="s">
        <v>92</v>
      </c>
      <c r="S11" s="69"/>
      <c r="T11" s="70"/>
    </row>
    <row r="12" spans="1:20" ht="17.25" customHeight="1" x14ac:dyDescent="0.15">
      <c r="A12" s="265"/>
      <c r="B12" s="266"/>
      <c r="C12" s="266"/>
      <c r="D12" s="267"/>
      <c r="E12" s="270"/>
      <c r="F12" s="271"/>
      <c r="G12" s="272"/>
      <c r="H12" s="266"/>
      <c r="I12" s="267"/>
      <c r="J12" s="270"/>
      <c r="K12" s="272"/>
      <c r="L12" s="275"/>
      <c r="M12" s="276"/>
      <c r="N12" s="71" t="s">
        <v>90</v>
      </c>
      <c r="O12" s="279"/>
      <c r="P12" s="279"/>
      <c r="Q12" s="72" t="s">
        <v>1</v>
      </c>
      <c r="R12" s="73"/>
      <c r="S12" s="247" t="s">
        <v>92</v>
      </c>
      <c r="T12" s="248"/>
    </row>
    <row r="13" spans="1:20" ht="30" customHeight="1" thickBot="1" x14ac:dyDescent="0.2">
      <c r="A13" s="249" t="s">
        <v>31</v>
      </c>
      <c r="B13" s="250"/>
      <c r="C13" s="250"/>
      <c r="D13" s="251"/>
      <c r="E13" s="252" t="s">
        <v>121</v>
      </c>
      <c r="F13" s="252"/>
      <c r="G13" s="252"/>
      <c r="H13" s="252"/>
      <c r="I13" s="252"/>
      <c r="J13" s="252"/>
      <c r="K13" s="252"/>
      <c r="L13" s="253" t="s">
        <v>112</v>
      </c>
      <c r="M13" s="254"/>
      <c r="N13" s="255"/>
      <c r="O13" s="256"/>
      <c r="P13" s="256"/>
      <c r="Q13" s="256"/>
      <c r="R13" s="256"/>
      <c r="S13" s="256"/>
      <c r="T13" s="257"/>
    </row>
    <row r="14" spans="1:20" ht="24.95" customHeight="1" x14ac:dyDescent="0.15">
      <c r="A14" s="193" t="s">
        <v>29</v>
      </c>
      <c r="B14" s="194"/>
      <c r="C14" s="194"/>
      <c r="D14" s="176" t="s">
        <v>23</v>
      </c>
      <c r="E14" s="177"/>
      <c r="F14" s="178"/>
      <c r="G14" s="195" t="s">
        <v>109</v>
      </c>
      <c r="H14" s="196"/>
      <c r="I14" s="196"/>
      <c r="J14" s="196"/>
      <c r="K14" s="197"/>
      <c r="L14" s="176" t="s">
        <v>106</v>
      </c>
      <c r="M14" s="178"/>
      <c r="N14" s="176" t="s">
        <v>105</v>
      </c>
      <c r="O14" s="177"/>
      <c r="P14" s="178"/>
      <c r="Q14" s="176" t="s">
        <v>107</v>
      </c>
      <c r="R14" s="177"/>
      <c r="S14" s="177"/>
      <c r="T14" s="179"/>
    </row>
    <row r="15" spans="1:20" ht="33" customHeight="1" x14ac:dyDescent="0.15">
      <c r="A15" s="46"/>
      <c r="B15" s="65" t="s">
        <v>28</v>
      </c>
      <c r="C15" s="47"/>
      <c r="D15" s="180"/>
      <c r="E15" s="181"/>
      <c r="F15" s="182"/>
      <c r="G15" s="183"/>
      <c r="H15" s="184"/>
      <c r="I15" s="184"/>
      <c r="J15" s="184"/>
      <c r="K15" s="185"/>
      <c r="L15" s="186"/>
      <c r="M15" s="187"/>
      <c r="N15" s="188"/>
      <c r="O15" s="189"/>
      <c r="P15" s="190"/>
      <c r="Q15" s="188"/>
      <c r="R15" s="189"/>
      <c r="S15" s="189"/>
      <c r="T15" s="191"/>
    </row>
    <row r="16" spans="1:20" ht="33" customHeight="1" x14ac:dyDescent="0.15">
      <c r="A16" s="46"/>
      <c r="B16" s="65" t="s">
        <v>28</v>
      </c>
      <c r="C16" s="47"/>
      <c r="D16" s="180"/>
      <c r="E16" s="181"/>
      <c r="F16" s="182"/>
      <c r="G16" s="183"/>
      <c r="H16" s="184"/>
      <c r="I16" s="184"/>
      <c r="J16" s="184"/>
      <c r="K16" s="185"/>
      <c r="L16" s="186"/>
      <c r="M16" s="187"/>
      <c r="N16" s="188"/>
      <c r="O16" s="189"/>
      <c r="P16" s="190"/>
      <c r="Q16" s="188"/>
      <c r="R16" s="189"/>
      <c r="S16" s="189"/>
      <c r="T16" s="191"/>
    </row>
    <row r="17" spans="1:20" ht="33" customHeight="1" x14ac:dyDescent="0.15">
      <c r="A17" s="46"/>
      <c r="B17" s="65" t="s">
        <v>28</v>
      </c>
      <c r="C17" s="47"/>
      <c r="D17" s="180"/>
      <c r="E17" s="181"/>
      <c r="F17" s="182"/>
      <c r="G17" s="183"/>
      <c r="H17" s="184"/>
      <c r="I17" s="184"/>
      <c r="J17" s="184"/>
      <c r="K17" s="185"/>
      <c r="L17" s="186"/>
      <c r="M17" s="187"/>
      <c r="N17" s="188"/>
      <c r="O17" s="189"/>
      <c r="P17" s="190"/>
      <c r="Q17" s="188"/>
      <c r="R17" s="189"/>
      <c r="S17" s="189"/>
      <c r="T17" s="191"/>
    </row>
    <row r="18" spans="1:20" ht="33" customHeight="1" x14ac:dyDescent="0.15">
      <c r="A18" s="46"/>
      <c r="B18" s="65" t="s">
        <v>28</v>
      </c>
      <c r="C18" s="47"/>
      <c r="D18" s="180"/>
      <c r="E18" s="181"/>
      <c r="F18" s="182"/>
      <c r="G18" s="183"/>
      <c r="H18" s="184"/>
      <c r="I18" s="184"/>
      <c r="J18" s="184"/>
      <c r="K18" s="185"/>
      <c r="L18" s="186"/>
      <c r="M18" s="187"/>
      <c r="N18" s="188"/>
      <c r="O18" s="189"/>
      <c r="P18" s="190"/>
      <c r="Q18" s="188"/>
      <c r="R18" s="189"/>
      <c r="S18" s="189"/>
      <c r="T18" s="191"/>
    </row>
    <row r="19" spans="1:20" ht="33" customHeight="1" x14ac:dyDescent="0.15">
      <c r="A19" s="46"/>
      <c r="B19" s="65" t="s">
        <v>28</v>
      </c>
      <c r="C19" s="47"/>
      <c r="D19" s="180"/>
      <c r="E19" s="181"/>
      <c r="F19" s="182"/>
      <c r="G19" s="183"/>
      <c r="H19" s="184"/>
      <c r="I19" s="184"/>
      <c r="J19" s="184"/>
      <c r="K19" s="185"/>
      <c r="L19" s="246"/>
      <c r="M19" s="187"/>
      <c r="N19" s="188"/>
      <c r="O19" s="189"/>
      <c r="P19" s="190"/>
      <c r="Q19" s="188"/>
      <c r="R19" s="189"/>
      <c r="S19" s="189"/>
      <c r="T19" s="191"/>
    </row>
    <row r="20" spans="1:20" ht="33" customHeight="1" x14ac:dyDescent="0.15">
      <c r="A20" s="46"/>
      <c r="B20" s="65" t="s">
        <v>28</v>
      </c>
      <c r="C20" s="47"/>
      <c r="D20" s="180"/>
      <c r="E20" s="181"/>
      <c r="F20" s="182"/>
      <c r="G20" s="183"/>
      <c r="H20" s="184"/>
      <c r="I20" s="184"/>
      <c r="J20" s="184"/>
      <c r="K20" s="185"/>
      <c r="L20" s="186"/>
      <c r="M20" s="187"/>
      <c r="N20" s="188"/>
      <c r="O20" s="189"/>
      <c r="P20" s="190"/>
      <c r="Q20" s="188"/>
      <c r="R20" s="189"/>
      <c r="S20" s="189"/>
      <c r="T20" s="191"/>
    </row>
    <row r="21" spans="1:20" ht="33" customHeight="1" x14ac:dyDescent="0.15">
      <c r="A21" s="46"/>
      <c r="B21" s="65" t="s">
        <v>28</v>
      </c>
      <c r="C21" s="47"/>
      <c r="D21" s="180"/>
      <c r="E21" s="181"/>
      <c r="F21" s="182"/>
      <c r="G21" s="183"/>
      <c r="H21" s="184"/>
      <c r="I21" s="184"/>
      <c r="J21" s="184"/>
      <c r="K21" s="185"/>
      <c r="L21" s="186"/>
      <c r="M21" s="187"/>
      <c r="N21" s="188"/>
      <c r="O21" s="189"/>
      <c r="P21" s="190"/>
      <c r="Q21" s="188"/>
      <c r="R21" s="189"/>
      <c r="S21" s="189"/>
      <c r="T21" s="191"/>
    </row>
    <row r="22" spans="1:20" ht="33" customHeight="1" x14ac:dyDescent="0.15">
      <c r="A22" s="46"/>
      <c r="B22" s="65" t="s">
        <v>28</v>
      </c>
      <c r="C22" s="47"/>
      <c r="D22" s="180"/>
      <c r="E22" s="181"/>
      <c r="F22" s="182"/>
      <c r="G22" s="183"/>
      <c r="H22" s="184"/>
      <c r="I22" s="184"/>
      <c r="J22" s="184"/>
      <c r="K22" s="185"/>
      <c r="L22" s="186"/>
      <c r="M22" s="187"/>
      <c r="N22" s="188"/>
      <c r="O22" s="189"/>
      <c r="P22" s="190"/>
      <c r="Q22" s="188"/>
      <c r="R22" s="189"/>
      <c r="S22" s="189"/>
      <c r="T22" s="191"/>
    </row>
    <row r="23" spans="1:20" ht="33" customHeight="1" x14ac:dyDescent="0.15">
      <c r="A23" s="46"/>
      <c r="B23" s="65" t="s">
        <v>28</v>
      </c>
      <c r="C23" s="47"/>
      <c r="D23" s="180"/>
      <c r="E23" s="181"/>
      <c r="F23" s="182"/>
      <c r="G23" s="183"/>
      <c r="H23" s="184"/>
      <c r="I23" s="184"/>
      <c r="J23" s="184"/>
      <c r="K23" s="185"/>
      <c r="L23" s="186"/>
      <c r="M23" s="187"/>
      <c r="N23" s="188"/>
      <c r="O23" s="189"/>
      <c r="P23" s="190"/>
      <c r="Q23" s="188"/>
      <c r="R23" s="189"/>
      <c r="S23" s="189"/>
      <c r="T23" s="191"/>
    </row>
    <row r="24" spans="1:20" ht="33" customHeight="1" x14ac:dyDescent="0.15">
      <c r="A24" s="46"/>
      <c r="B24" s="65" t="s">
        <v>28</v>
      </c>
      <c r="C24" s="47"/>
      <c r="D24" s="180"/>
      <c r="E24" s="181"/>
      <c r="F24" s="182"/>
      <c r="G24" s="183"/>
      <c r="H24" s="184"/>
      <c r="I24" s="184"/>
      <c r="J24" s="184"/>
      <c r="K24" s="185"/>
      <c r="L24" s="186"/>
      <c r="M24" s="187"/>
      <c r="N24" s="188"/>
      <c r="O24" s="189"/>
      <c r="P24" s="190"/>
      <c r="Q24" s="188"/>
      <c r="R24" s="189"/>
      <c r="S24" s="189"/>
      <c r="T24" s="191"/>
    </row>
    <row r="25" spans="1:20" ht="33" customHeight="1" x14ac:dyDescent="0.15">
      <c r="A25" s="46"/>
      <c r="B25" s="65" t="s">
        <v>28</v>
      </c>
      <c r="C25" s="47"/>
      <c r="D25" s="180"/>
      <c r="E25" s="181"/>
      <c r="F25" s="182"/>
      <c r="G25" s="183"/>
      <c r="H25" s="184"/>
      <c r="I25" s="184"/>
      <c r="J25" s="184"/>
      <c r="K25" s="185"/>
      <c r="L25" s="186"/>
      <c r="M25" s="187"/>
      <c r="N25" s="188"/>
      <c r="O25" s="189"/>
      <c r="P25" s="190"/>
      <c r="Q25" s="188"/>
      <c r="R25" s="189"/>
      <c r="S25" s="189"/>
      <c r="T25" s="191"/>
    </row>
    <row r="26" spans="1:20" ht="33" customHeight="1" x14ac:dyDescent="0.15">
      <c r="A26" s="46"/>
      <c r="B26" s="65" t="s">
        <v>28</v>
      </c>
      <c r="C26" s="47"/>
      <c r="D26" s="180"/>
      <c r="E26" s="198"/>
      <c r="F26" s="199"/>
      <c r="G26" s="183"/>
      <c r="H26" s="184"/>
      <c r="I26" s="184"/>
      <c r="J26" s="184"/>
      <c r="K26" s="185"/>
      <c r="L26" s="186"/>
      <c r="M26" s="187"/>
      <c r="N26" s="188"/>
      <c r="O26" s="189"/>
      <c r="P26" s="190"/>
      <c r="Q26" s="188"/>
      <c r="R26" s="189"/>
      <c r="S26" s="189"/>
      <c r="T26" s="191"/>
    </row>
    <row r="27" spans="1:20" ht="33" customHeight="1" x14ac:dyDescent="0.15">
      <c r="A27" s="46"/>
      <c r="B27" s="65" t="s">
        <v>28</v>
      </c>
      <c r="C27" s="47"/>
      <c r="D27" s="180"/>
      <c r="E27" s="198"/>
      <c r="F27" s="199"/>
      <c r="G27" s="183"/>
      <c r="H27" s="184"/>
      <c r="I27" s="184"/>
      <c r="J27" s="184"/>
      <c r="K27" s="185"/>
      <c r="L27" s="186"/>
      <c r="M27" s="187"/>
      <c r="N27" s="188"/>
      <c r="O27" s="189"/>
      <c r="P27" s="190"/>
      <c r="Q27" s="188"/>
      <c r="R27" s="189"/>
      <c r="S27" s="189"/>
      <c r="T27" s="191"/>
    </row>
    <row r="28" spans="1:20" ht="33" customHeight="1" x14ac:dyDescent="0.15">
      <c r="A28" s="46"/>
      <c r="B28" s="65" t="s">
        <v>28</v>
      </c>
      <c r="C28" s="47"/>
      <c r="D28" s="180"/>
      <c r="E28" s="198"/>
      <c r="F28" s="199"/>
      <c r="G28" s="183"/>
      <c r="H28" s="184"/>
      <c r="I28" s="184"/>
      <c r="J28" s="184"/>
      <c r="K28" s="185"/>
      <c r="L28" s="186"/>
      <c r="M28" s="187"/>
      <c r="N28" s="188"/>
      <c r="O28" s="189"/>
      <c r="P28" s="190"/>
      <c r="Q28" s="188"/>
      <c r="R28" s="189"/>
      <c r="S28" s="189"/>
      <c r="T28" s="191"/>
    </row>
    <row r="29" spans="1:20" ht="33" customHeight="1" thickBot="1" x14ac:dyDescent="0.2">
      <c r="A29" s="54"/>
      <c r="B29" s="66" t="s">
        <v>28</v>
      </c>
      <c r="C29" s="55"/>
      <c r="D29" s="234"/>
      <c r="E29" s="291"/>
      <c r="F29" s="292"/>
      <c r="G29" s="237"/>
      <c r="H29" s="238"/>
      <c r="I29" s="238"/>
      <c r="J29" s="238"/>
      <c r="K29" s="239"/>
      <c r="L29" s="240"/>
      <c r="M29" s="241"/>
      <c r="N29" s="242"/>
      <c r="O29" s="243"/>
      <c r="P29" s="244"/>
      <c r="Q29" s="242"/>
      <c r="R29" s="243"/>
      <c r="S29" s="243"/>
      <c r="T29" s="245"/>
    </row>
    <row r="30" spans="1:20" ht="63" customHeight="1" x14ac:dyDescent="0.15">
      <c r="A30" s="192" t="s">
        <v>115</v>
      </c>
      <c r="B30" s="192"/>
      <c r="C30" s="192"/>
      <c r="D30" s="192"/>
      <c r="E30" s="192"/>
      <c r="F30" s="192"/>
      <c r="G30" s="192"/>
      <c r="H30" s="192"/>
      <c r="I30" s="192"/>
      <c r="J30" s="192"/>
      <c r="K30" s="192"/>
      <c r="L30" s="192"/>
      <c r="M30" s="192"/>
      <c r="N30" s="192"/>
      <c r="O30" s="192"/>
      <c r="P30" s="192"/>
      <c r="Q30" s="192"/>
      <c r="R30" s="192"/>
      <c r="S30" s="192"/>
      <c r="T30" s="192"/>
    </row>
    <row r="31" spans="1:20" ht="40.5" customHeight="1" thickBot="1" x14ac:dyDescent="0.2">
      <c r="A31" s="192" t="s">
        <v>111</v>
      </c>
      <c r="B31" s="192"/>
      <c r="C31" s="192"/>
      <c r="D31" s="192"/>
      <c r="E31" s="299">
        <f>E11</f>
        <v>0</v>
      </c>
      <c r="F31" s="299"/>
      <c r="G31" s="299"/>
      <c r="H31" s="67"/>
      <c r="I31" s="192" t="s">
        <v>113</v>
      </c>
      <c r="J31" s="192"/>
      <c r="K31" s="300">
        <f>O13</f>
        <v>0</v>
      </c>
      <c r="L31" s="300"/>
      <c r="M31" s="300"/>
      <c r="N31" s="67"/>
      <c r="O31" s="67"/>
      <c r="P31" s="67"/>
      <c r="Q31" s="67"/>
      <c r="R31" s="287"/>
      <c r="S31" s="287"/>
      <c r="T31" s="287"/>
    </row>
    <row r="32" spans="1:20" ht="24.95" customHeight="1" x14ac:dyDescent="0.15">
      <c r="A32" s="193" t="s">
        <v>29</v>
      </c>
      <c r="B32" s="194"/>
      <c r="C32" s="194"/>
      <c r="D32" s="176" t="s">
        <v>23</v>
      </c>
      <c r="E32" s="177"/>
      <c r="F32" s="178"/>
      <c r="G32" s="195" t="s">
        <v>109</v>
      </c>
      <c r="H32" s="196"/>
      <c r="I32" s="196"/>
      <c r="J32" s="196"/>
      <c r="K32" s="197"/>
      <c r="L32" s="176" t="s">
        <v>106</v>
      </c>
      <c r="M32" s="178"/>
      <c r="N32" s="176" t="s">
        <v>105</v>
      </c>
      <c r="O32" s="177"/>
      <c r="P32" s="178"/>
      <c r="Q32" s="176" t="s">
        <v>107</v>
      </c>
      <c r="R32" s="177"/>
      <c r="S32" s="177"/>
      <c r="T32" s="179"/>
    </row>
    <row r="33" spans="1:20" ht="33" customHeight="1" x14ac:dyDescent="0.15">
      <c r="A33" s="46"/>
      <c r="B33" s="65" t="s">
        <v>28</v>
      </c>
      <c r="C33" s="47"/>
      <c r="D33" s="180"/>
      <c r="E33" s="198"/>
      <c r="F33" s="199"/>
      <c r="G33" s="183"/>
      <c r="H33" s="184"/>
      <c r="I33" s="184"/>
      <c r="J33" s="184"/>
      <c r="K33" s="185"/>
      <c r="L33" s="186"/>
      <c r="M33" s="187"/>
      <c r="N33" s="188"/>
      <c r="O33" s="189"/>
      <c r="P33" s="190"/>
      <c r="Q33" s="188"/>
      <c r="R33" s="189"/>
      <c r="S33" s="189"/>
      <c r="T33" s="191"/>
    </row>
    <row r="34" spans="1:20" ht="33" customHeight="1" x14ac:dyDescent="0.15">
      <c r="A34" s="46"/>
      <c r="B34" s="65" t="s">
        <v>28</v>
      </c>
      <c r="C34" s="47"/>
      <c r="D34" s="180"/>
      <c r="E34" s="198"/>
      <c r="F34" s="199"/>
      <c r="G34" s="183"/>
      <c r="H34" s="184"/>
      <c r="I34" s="184"/>
      <c r="J34" s="184"/>
      <c r="K34" s="185"/>
      <c r="L34" s="186"/>
      <c r="M34" s="187"/>
      <c r="N34" s="188"/>
      <c r="O34" s="189"/>
      <c r="P34" s="190"/>
      <c r="Q34" s="188"/>
      <c r="R34" s="189"/>
      <c r="S34" s="189"/>
      <c r="T34" s="191"/>
    </row>
    <row r="35" spans="1:20" ht="33" customHeight="1" x14ac:dyDescent="0.15">
      <c r="A35" s="46"/>
      <c r="B35" s="65" t="s">
        <v>28</v>
      </c>
      <c r="C35" s="47"/>
      <c r="D35" s="180"/>
      <c r="E35" s="198"/>
      <c r="F35" s="199"/>
      <c r="G35" s="183"/>
      <c r="H35" s="184"/>
      <c r="I35" s="184"/>
      <c r="J35" s="184"/>
      <c r="K35" s="185"/>
      <c r="L35" s="186"/>
      <c r="M35" s="187"/>
      <c r="N35" s="188"/>
      <c r="O35" s="189"/>
      <c r="P35" s="190"/>
      <c r="Q35" s="188"/>
      <c r="R35" s="189"/>
      <c r="S35" s="189"/>
      <c r="T35" s="191"/>
    </row>
    <row r="36" spans="1:20" ht="33" customHeight="1" x14ac:dyDescent="0.15">
      <c r="A36" s="46"/>
      <c r="B36" s="65" t="s">
        <v>28</v>
      </c>
      <c r="C36" s="47"/>
      <c r="D36" s="180"/>
      <c r="E36" s="198"/>
      <c r="F36" s="199"/>
      <c r="G36" s="183"/>
      <c r="H36" s="184"/>
      <c r="I36" s="184"/>
      <c r="J36" s="184"/>
      <c r="K36" s="185"/>
      <c r="L36" s="186"/>
      <c r="M36" s="187"/>
      <c r="N36" s="188"/>
      <c r="O36" s="189"/>
      <c r="P36" s="190"/>
      <c r="Q36" s="188"/>
      <c r="R36" s="189"/>
      <c r="S36" s="189"/>
      <c r="T36" s="191"/>
    </row>
    <row r="37" spans="1:20" ht="33" customHeight="1" x14ac:dyDescent="0.15">
      <c r="A37" s="46"/>
      <c r="B37" s="65" t="s">
        <v>28</v>
      </c>
      <c r="C37" s="47"/>
      <c r="D37" s="180"/>
      <c r="E37" s="198"/>
      <c r="F37" s="199"/>
      <c r="G37" s="183"/>
      <c r="H37" s="184"/>
      <c r="I37" s="184"/>
      <c r="J37" s="184"/>
      <c r="K37" s="185"/>
      <c r="L37" s="186"/>
      <c r="M37" s="187"/>
      <c r="N37" s="188"/>
      <c r="O37" s="189"/>
      <c r="P37" s="190"/>
      <c r="Q37" s="188"/>
      <c r="R37" s="189"/>
      <c r="S37" s="189"/>
      <c r="T37" s="191"/>
    </row>
    <row r="38" spans="1:20" ht="33" customHeight="1" x14ac:dyDescent="0.15">
      <c r="A38" s="46"/>
      <c r="B38" s="65" t="s">
        <v>28</v>
      </c>
      <c r="C38" s="47"/>
      <c r="D38" s="180"/>
      <c r="E38" s="198"/>
      <c r="F38" s="199"/>
      <c r="G38" s="183"/>
      <c r="H38" s="184"/>
      <c r="I38" s="184"/>
      <c r="J38" s="184"/>
      <c r="K38" s="185"/>
      <c r="L38" s="186"/>
      <c r="M38" s="187"/>
      <c r="N38" s="188"/>
      <c r="O38" s="189"/>
      <c r="P38" s="190"/>
      <c r="Q38" s="188"/>
      <c r="R38" s="189"/>
      <c r="S38" s="189"/>
      <c r="T38" s="191"/>
    </row>
    <row r="39" spans="1:20" ht="33" customHeight="1" x14ac:dyDescent="0.15">
      <c r="A39" s="46"/>
      <c r="B39" s="65" t="s">
        <v>28</v>
      </c>
      <c r="C39" s="47"/>
      <c r="D39" s="180"/>
      <c r="E39" s="198"/>
      <c r="F39" s="199"/>
      <c r="G39" s="183"/>
      <c r="H39" s="184"/>
      <c r="I39" s="184"/>
      <c r="J39" s="184"/>
      <c r="K39" s="185"/>
      <c r="L39" s="186"/>
      <c r="M39" s="187"/>
      <c r="N39" s="188"/>
      <c r="O39" s="189"/>
      <c r="P39" s="190"/>
      <c r="Q39" s="188"/>
      <c r="R39" s="189"/>
      <c r="S39" s="189"/>
      <c r="T39" s="191"/>
    </row>
    <row r="40" spans="1:20" ht="33" customHeight="1" x14ac:dyDescent="0.15">
      <c r="A40" s="46"/>
      <c r="B40" s="65" t="s">
        <v>28</v>
      </c>
      <c r="C40" s="47"/>
      <c r="D40" s="180"/>
      <c r="E40" s="198"/>
      <c r="F40" s="199"/>
      <c r="G40" s="183"/>
      <c r="H40" s="184"/>
      <c r="I40" s="184"/>
      <c r="J40" s="184"/>
      <c r="K40" s="185"/>
      <c r="L40" s="186"/>
      <c r="M40" s="187"/>
      <c r="N40" s="188"/>
      <c r="O40" s="189"/>
      <c r="P40" s="190"/>
      <c r="Q40" s="188"/>
      <c r="R40" s="189"/>
      <c r="S40" s="189"/>
      <c r="T40" s="191"/>
    </row>
    <row r="41" spans="1:20" ht="33" customHeight="1" x14ac:dyDescent="0.15">
      <c r="A41" s="46"/>
      <c r="B41" s="65" t="s">
        <v>28</v>
      </c>
      <c r="C41" s="47"/>
      <c r="D41" s="180"/>
      <c r="E41" s="198"/>
      <c r="F41" s="199"/>
      <c r="G41" s="183"/>
      <c r="H41" s="184"/>
      <c r="I41" s="184"/>
      <c r="J41" s="184"/>
      <c r="K41" s="185"/>
      <c r="L41" s="186"/>
      <c r="M41" s="187"/>
      <c r="N41" s="188"/>
      <c r="O41" s="189"/>
      <c r="P41" s="190"/>
      <c r="Q41" s="188"/>
      <c r="R41" s="189"/>
      <c r="S41" s="189"/>
      <c r="T41" s="191"/>
    </row>
    <row r="42" spans="1:20" ht="33" customHeight="1" x14ac:dyDescent="0.15">
      <c r="A42" s="46"/>
      <c r="B42" s="65" t="s">
        <v>28</v>
      </c>
      <c r="C42" s="47"/>
      <c r="D42" s="180"/>
      <c r="E42" s="198"/>
      <c r="F42" s="199"/>
      <c r="G42" s="183"/>
      <c r="H42" s="184"/>
      <c r="I42" s="184"/>
      <c r="J42" s="184"/>
      <c r="K42" s="185"/>
      <c r="L42" s="186"/>
      <c r="M42" s="187"/>
      <c r="N42" s="188"/>
      <c r="O42" s="189"/>
      <c r="P42" s="190"/>
      <c r="Q42" s="188"/>
      <c r="R42" s="189"/>
      <c r="S42" s="189"/>
      <c r="T42" s="191"/>
    </row>
    <row r="43" spans="1:20" ht="33" customHeight="1" x14ac:dyDescent="0.15">
      <c r="A43" s="46"/>
      <c r="B43" s="65" t="s">
        <v>28</v>
      </c>
      <c r="C43" s="47"/>
      <c r="D43" s="180"/>
      <c r="E43" s="181"/>
      <c r="F43" s="182"/>
      <c r="G43" s="183"/>
      <c r="H43" s="184"/>
      <c r="I43" s="184"/>
      <c r="J43" s="184"/>
      <c r="K43" s="185"/>
      <c r="L43" s="186"/>
      <c r="M43" s="187"/>
      <c r="N43" s="188"/>
      <c r="O43" s="189"/>
      <c r="P43" s="190"/>
      <c r="Q43" s="188"/>
      <c r="R43" s="189"/>
      <c r="S43" s="189"/>
      <c r="T43" s="191"/>
    </row>
    <row r="44" spans="1:20" ht="33" customHeight="1" x14ac:dyDescent="0.15">
      <c r="A44" s="46"/>
      <c r="B44" s="65" t="s">
        <v>28</v>
      </c>
      <c r="C44" s="47"/>
      <c r="D44" s="180"/>
      <c r="E44" s="198"/>
      <c r="F44" s="199"/>
      <c r="G44" s="183"/>
      <c r="H44" s="184"/>
      <c r="I44" s="184"/>
      <c r="J44" s="184"/>
      <c r="K44" s="185"/>
      <c r="L44" s="186"/>
      <c r="M44" s="187"/>
      <c r="N44" s="188"/>
      <c r="O44" s="189"/>
      <c r="P44" s="190"/>
      <c r="Q44" s="188"/>
      <c r="R44" s="189"/>
      <c r="S44" s="189"/>
      <c r="T44" s="191"/>
    </row>
    <row r="45" spans="1:20" ht="33" customHeight="1" x14ac:dyDescent="0.15">
      <c r="A45" s="46"/>
      <c r="B45" s="65" t="s">
        <v>28</v>
      </c>
      <c r="C45" s="47"/>
      <c r="D45" s="180"/>
      <c r="E45" s="198"/>
      <c r="F45" s="199"/>
      <c r="G45" s="183"/>
      <c r="H45" s="184"/>
      <c r="I45" s="184"/>
      <c r="J45" s="184"/>
      <c r="K45" s="185"/>
      <c r="L45" s="186"/>
      <c r="M45" s="187"/>
      <c r="N45" s="188"/>
      <c r="O45" s="189"/>
      <c r="P45" s="190"/>
      <c r="Q45" s="188"/>
      <c r="R45" s="189"/>
      <c r="S45" s="189"/>
      <c r="T45" s="191"/>
    </row>
    <row r="46" spans="1:20" ht="33" customHeight="1" x14ac:dyDescent="0.15">
      <c r="A46" s="46"/>
      <c r="B46" s="65" t="s">
        <v>28</v>
      </c>
      <c r="C46" s="47"/>
      <c r="D46" s="180"/>
      <c r="E46" s="181"/>
      <c r="F46" s="182"/>
      <c r="G46" s="183"/>
      <c r="H46" s="184"/>
      <c r="I46" s="184"/>
      <c r="J46" s="184"/>
      <c r="K46" s="185"/>
      <c r="L46" s="186"/>
      <c r="M46" s="187"/>
      <c r="N46" s="188"/>
      <c r="O46" s="189"/>
      <c r="P46" s="190"/>
      <c r="Q46" s="188"/>
      <c r="R46" s="189"/>
      <c r="S46" s="189"/>
      <c r="T46" s="191"/>
    </row>
    <row r="47" spans="1:20" ht="33" customHeight="1" thickBot="1" x14ac:dyDescent="0.2">
      <c r="A47" s="54"/>
      <c r="B47" s="66" t="s">
        <v>28</v>
      </c>
      <c r="C47" s="55"/>
      <c r="D47" s="234"/>
      <c r="E47" s="235"/>
      <c r="F47" s="236"/>
      <c r="G47" s="237"/>
      <c r="H47" s="238"/>
      <c r="I47" s="238"/>
      <c r="J47" s="238"/>
      <c r="K47" s="239"/>
      <c r="L47" s="240"/>
      <c r="M47" s="241"/>
      <c r="N47" s="242"/>
      <c r="O47" s="243"/>
      <c r="P47" s="244"/>
      <c r="Q47" s="242"/>
      <c r="R47" s="243"/>
      <c r="S47" s="243"/>
      <c r="T47" s="245"/>
    </row>
    <row r="48" spans="1:20" ht="30" customHeight="1" thickBot="1" x14ac:dyDescent="0.2">
      <c r="A48" s="229" t="s">
        <v>110</v>
      </c>
      <c r="B48" s="230"/>
      <c r="C48" s="230"/>
      <c r="D48" s="230"/>
      <c r="E48" s="230"/>
      <c r="F48" s="230"/>
      <c r="G48" s="230"/>
      <c r="H48" s="230"/>
      <c r="I48" s="230"/>
      <c r="J48" s="230"/>
      <c r="K48" s="230"/>
      <c r="L48" s="230"/>
      <c r="M48" s="230"/>
      <c r="N48" s="230"/>
      <c r="O48" s="230"/>
      <c r="P48" s="230"/>
      <c r="Q48" s="231"/>
      <c r="R48" s="232"/>
      <c r="S48" s="232"/>
      <c r="T48" s="233"/>
    </row>
    <row r="49" spans="1:20" s="14" customFormat="1" ht="13.5" customHeight="1" thickBot="1" x14ac:dyDescent="0.2">
      <c r="A49"/>
      <c r="B49"/>
      <c r="C49"/>
      <c r="D49"/>
      <c r="E49"/>
      <c r="F49"/>
      <c r="G49"/>
      <c r="H49"/>
      <c r="I49"/>
      <c r="J49"/>
      <c r="K49"/>
      <c r="L49"/>
      <c r="M49"/>
      <c r="N49"/>
      <c r="O49"/>
      <c r="P49"/>
      <c r="Q49"/>
      <c r="R49"/>
      <c r="S49"/>
      <c r="T49"/>
    </row>
    <row r="50" spans="1:20" s="12" customFormat="1" ht="39.75" customHeight="1" x14ac:dyDescent="0.15">
      <c r="A50" s="223" t="s">
        <v>36</v>
      </c>
      <c r="B50" s="224"/>
      <c r="C50" s="224"/>
      <c r="D50" s="224"/>
      <c r="E50" s="224"/>
      <c r="F50" s="225" t="s">
        <v>94</v>
      </c>
      <c r="G50" s="226"/>
      <c r="H50" s="225" t="s">
        <v>33</v>
      </c>
      <c r="I50" s="227"/>
      <c r="J50" s="226"/>
      <c r="K50" s="225" t="s">
        <v>34</v>
      </c>
      <c r="L50" s="227"/>
      <c r="M50" s="227"/>
      <c r="N50" s="227"/>
      <c r="O50" s="226"/>
      <c r="P50" s="225" t="s">
        <v>35</v>
      </c>
      <c r="Q50" s="227"/>
      <c r="R50" s="227"/>
      <c r="S50" s="227"/>
      <c r="T50" s="228"/>
    </row>
    <row r="51" spans="1:20" s="15" customFormat="1" ht="36.75" customHeight="1" thickBot="1" x14ac:dyDescent="0.2">
      <c r="A51" s="293">
        <f>Q48</f>
        <v>0</v>
      </c>
      <c r="B51" s="294"/>
      <c r="C51" s="294"/>
      <c r="D51" s="294"/>
      <c r="E51" s="294"/>
      <c r="F51" s="295"/>
      <c r="G51" s="295"/>
      <c r="H51" s="296" t="str">
        <f>IF(ROUNDDOWN(MINA(A51,F51)*IF(J11=※!C1,0.1,IF(J11=※!C2,0,)),0)=0,"0",ROUNDDOWN(MINA(A51,F51)*IF(J11=※!C1,0.1,IF(J11=※!C2,0,)),0))</f>
        <v>0</v>
      </c>
      <c r="I51" s="297"/>
      <c r="J51" s="298"/>
      <c r="K51" s="296">
        <f>MINA(A51,F51)-H51</f>
        <v>0</v>
      </c>
      <c r="L51" s="297"/>
      <c r="M51" s="297"/>
      <c r="N51" s="297"/>
      <c r="O51" s="298"/>
      <c r="P51" s="200" t="str">
        <f>IF(※!I24=TRUE,"*****",IF(A51-F51&lt;=0,"0",A51-F51))</f>
        <v>0</v>
      </c>
      <c r="Q51" s="201"/>
      <c r="R51" s="201"/>
      <c r="S51" s="201"/>
      <c r="T51" s="202"/>
    </row>
    <row r="52" spans="1:20" ht="38.25" customHeight="1" thickBot="1" x14ac:dyDescent="0.2">
      <c r="A52" s="208" t="s">
        <v>37</v>
      </c>
      <c r="B52" s="209"/>
      <c r="C52" s="209"/>
      <c r="D52" s="209"/>
      <c r="E52" s="210"/>
      <c r="F52" s="211" t="s">
        <v>38</v>
      </c>
      <c r="G52" s="211"/>
      <c r="H52" s="212" t="s">
        <v>39</v>
      </c>
      <c r="I52" s="213"/>
      <c r="J52" s="214"/>
      <c r="K52" s="215" t="s">
        <v>40</v>
      </c>
      <c r="L52" s="216"/>
      <c r="M52" s="216"/>
      <c r="N52" s="216"/>
      <c r="O52" s="217"/>
      <c r="P52" s="218" t="s">
        <v>41</v>
      </c>
      <c r="Q52" s="219"/>
      <c r="R52" s="219"/>
      <c r="S52" s="219"/>
      <c r="T52" s="220"/>
    </row>
    <row r="53" spans="1:20" x14ac:dyDescent="0.15">
      <c r="A53" s="43"/>
      <c r="B53" s="43"/>
      <c r="C53" s="43"/>
      <c r="D53" s="43"/>
      <c r="E53" s="44"/>
      <c r="F53" s="221" t="s">
        <v>100</v>
      </c>
      <c r="G53" s="221"/>
      <c r="H53" s="221"/>
      <c r="I53" s="221"/>
      <c r="J53" s="221"/>
      <c r="K53" s="221"/>
      <c r="L53" s="221"/>
      <c r="M53" s="222" t="s">
        <v>99</v>
      </c>
      <c r="N53" s="222"/>
      <c r="O53" s="222"/>
      <c r="P53" s="222"/>
      <c r="Q53" s="222"/>
      <c r="R53" s="222"/>
      <c r="S53" s="222"/>
      <c r="T53" s="43" t="s">
        <v>98</v>
      </c>
    </row>
    <row r="54" spans="1:20" ht="19.5" customHeight="1" x14ac:dyDescent="0.15">
      <c r="A54" s="203" t="s">
        <v>44</v>
      </c>
      <c r="B54" s="203"/>
      <c r="C54" s="203"/>
      <c r="D54" s="203"/>
      <c r="E54" s="62"/>
      <c r="F54" s="62"/>
      <c r="G54" s="62"/>
      <c r="H54" s="62"/>
      <c r="I54" s="62"/>
      <c r="J54" s="62"/>
      <c r="K54" s="62"/>
      <c r="L54" s="62"/>
      <c r="M54" s="62"/>
      <c r="N54" s="62"/>
      <c r="O54" s="62"/>
      <c r="P54" s="62"/>
      <c r="Q54" s="62"/>
      <c r="R54" s="62"/>
      <c r="S54" s="62"/>
      <c r="T54" s="62"/>
    </row>
    <row r="55" spans="1:20" ht="18.75" customHeight="1" x14ac:dyDescent="0.15">
      <c r="A55" s="204" t="s">
        <v>45</v>
      </c>
      <c r="B55" s="204"/>
      <c r="C55" s="204"/>
      <c r="D55" s="204"/>
      <c r="E55" s="204"/>
      <c r="F55" s="204"/>
      <c r="G55" s="204"/>
      <c r="H55" s="204"/>
      <c r="I55" s="204"/>
      <c r="J55" s="204"/>
      <c r="K55" s="204"/>
      <c r="L55" s="204"/>
      <c r="M55" s="204"/>
      <c r="N55" s="204"/>
      <c r="O55" s="204"/>
      <c r="P55" s="204"/>
      <c r="Q55" s="204"/>
      <c r="R55" s="204"/>
      <c r="S55" s="204"/>
      <c r="T55" s="204"/>
    </row>
    <row r="56" spans="1:20" ht="34.5" customHeight="1" x14ac:dyDescent="0.15">
      <c r="A56" s="288"/>
      <c r="B56" s="289"/>
      <c r="C56" s="289"/>
      <c r="D56" s="289"/>
      <c r="E56" s="289"/>
      <c r="F56" s="289"/>
      <c r="G56" s="289"/>
      <c r="H56" s="289"/>
      <c r="I56" s="289"/>
      <c r="J56" s="289"/>
      <c r="K56" s="289"/>
      <c r="L56" s="289"/>
      <c r="M56" s="289"/>
      <c r="N56" s="289"/>
      <c r="O56" s="289"/>
      <c r="P56" s="289"/>
      <c r="Q56" s="289"/>
      <c r="R56" s="289"/>
      <c r="S56" s="289"/>
      <c r="T56" s="290"/>
    </row>
    <row r="57" spans="1:20" ht="59.25" customHeight="1" x14ac:dyDescent="0.15">
      <c r="A57" s="205" t="s">
        <v>114</v>
      </c>
      <c r="B57" s="206"/>
      <c r="C57" s="206"/>
      <c r="D57" s="206"/>
      <c r="E57" s="206"/>
      <c r="F57" s="206"/>
      <c r="G57" s="206"/>
      <c r="H57" s="206"/>
      <c r="I57" s="206"/>
      <c r="J57" s="206"/>
      <c r="K57" s="206"/>
      <c r="L57" s="206"/>
      <c r="M57" s="206"/>
      <c r="N57" s="206"/>
      <c r="O57" s="206"/>
      <c r="P57" s="206"/>
      <c r="Q57" s="206"/>
      <c r="R57" s="206"/>
      <c r="S57" s="206"/>
      <c r="T57" s="207"/>
    </row>
    <row r="58" spans="1:20" x14ac:dyDescent="0.15">
      <c r="F58" s="6"/>
    </row>
  </sheetData>
  <sheetProtection algorithmName="SHA-512" hashValue="icio0ozzzJD5Snou0po3iutzZ4WIoHdTLMZ6SDyLnE2vYTNs22V6kiZQepHSDSI97DhPiOUiUa5bbiYMgJXIgQ==" saltValue="ca/PzF6wFrXJPPNhAgDZHg==" spinCount="100000" sheet="1" objects="1" scenarios="1"/>
  <mergeCells count="213">
    <mergeCell ref="A54:D54"/>
    <mergeCell ref="A55:T55"/>
    <mergeCell ref="A56:T56"/>
    <mergeCell ref="A57:T57"/>
    <mergeCell ref="A52:E52"/>
    <mergeCell ref="F52:G52"/>
    <mergeCell ref="H52:J52"/>
    <mergeCell ref="K52:O52"/>
    <mergeCell ref="P52:T52"/>
    <mergeCell ref="F53:L53"/>
    <mergeCell ref="M53:N53"/>
    <mergeCell ref="O53:S53"/>
    <mergeCell ref="A50:E50"/>
    <mergeCell ref="F50:G50"/>
    <mergeCell ref="H50:J50"/>
    <mergeCell ref="K50:O50"/>
    <mergeCell ref="P50:T50"/>
    <mergeCell ref="A51:E51"/>
    <mergeCell ref="F51:G51"/>
    <mergeCell ref="H51:J51"/>
    <mergeCell ref="K51:O51"/>
    <mergeCell ref="P51:T51"/>
    <mergeCell ref="D47:F47"/>
    <mergeCell ref="G47:K47"/>
    <mergeCell ref="L47:M47"/>
    <mergeCell ref="N47:P47"/>
    <mergeCell ref="Q47:T47"/>
    <mergeCell ref="A48:P48"/>
    <mergeCell ref="Q48:T48"/>
    <mergeCell ref="D45:F45"/>
    <mergeCell ref="G45:K45"/>
    <mergeCell ref="L45:M45"/>
    <mergeCell ref="N45:P45"/>
    <mergeCell ref="Q45:T45"/>
    <mergeCell ref="D46:F46"/>
    <mergeCell ref="G46:K46"/>
    <mergeCell ref="L46:M46"/>
    <mergeCell ref="N46:P46"/>
    <mergeCell ref="Q46:T46"/>
    <mergeCell ref="D43:F43"/>
    <mergeCell ref="G43:K43"/>
    <mergeCell ref="L43:M43"/>
    <mergeCell ref="N43:P43"/>
    <mergeCell ref="Q43:T43"/>
    <mergeCell ref="D44:F44"/>
    <mergeCell ref="G44:K44"/>
    <mergeCell ref="L44:M44"/>
    <mergeCell ref="N44:P44"/>
    <mergeCell ref="Q44:T44"/>
    <mergeCell ref="D41:F41"/>
    <mergeCell ref="G41:K41"/>
    <mergeCell ref="L41:M41"/>
    <mergeCell ref="N41:P41"/>
    <mergeCell ref="Q41:T41"/>
    <mergeCell ref="D42:F42"/>
    <mergeCell ref="G42:K42"/>
    <mergeCell ref="L42:M42"/>
    <mergeCell ref="N42:P42"/>
    <mergeCell ref="Q42:T42"/>
    <mergeCell ref="D39:F39"/>
    <mergeCell ref="G39:K39"/>
    <mergeCell ref="L39:M39"/>
    <mergeCell ref="N39:P39"/>
    <mergeCell ref="Q39:T39"/>
    <mergeCell ref="D40:F40"/>
    <mergeCell ref="G40:K40"/>
    <mergeCell ref="L40:M40"/>
    <mergeCell ref="N40:P40"/>
    <mergeCell ref="Q40:T40"/>
    <mergeCell ref="D37:F37"/>
    <mergeCell ref="G37:K37"/>
    <mergeCell ref="L37:M37"/>
    <mergeCell ref="N37:P37"/>
    <mergeCell ref="Q37:T37"/>
    <mergeCell ref="D38:F38"/>
    <mergeCell ref="G38:K38"/>
    <mergeCell ref="L38:M38"/>
    <mergeCell ref="N38:P38"/>
    <mergeCell ref="Q38:T38"/>
    <mergeCell ref="D35:F35"/>
    <mergeCell ref="G35:K35"/>
    <mergeCell ref="L35:M35"/>
    <mergeCell ref="N35:P35"/>
    <mergeCell ref="Q35:T35"/>
    <mergeCell ref="D36:F36"/>
    <mergeCell ref="G36:K36"/>
    <mergeCell ref="L36:M36"/>
    <mergeCell ref="N36:P36"/>
    <mergeCell ref="Q36:T36"/>
    <mergeCell ref="D33:F33"/>
    <mergeCell ref="G33:K33"/>
    <mergeCell ref="L33:M33"/>
    <mergeCell ref="N33:P33"/>
    <mergeCell ref="Q33:T33"/>
    <mergeCell ref="D34:F34"/>
    <mergeCell ref="G34:K34"/>
    <mergeCell ref="L34:M34"/>
    <mergeCell ref="N34:P34"/>
    <mergeCell ref="Q34:T34"/>
    <mergeCell ref="A32:C32"/>
    <mergeCell ref="D32:F32"/>
    <mergeCell ref="G32:K32"/>
    <mergeCell ref="L32:M32"/>
    <mergeCell ref="N32:P32"/>
    <mergeCell ref="Q32:T32"/>
    <mergeCell ref="A30:T30"/>
    <mergeCell ref="A31:D31"/>
    <mergeCell ref="E31:G31"/>
    <mergeCell ref="I31:J31"/>
    <mergeCell ref="K31:M31"/>
    <mergeCell ref="R31:T31"/>
    <mergeCell ref="D28:F28"/>
    <mergeCell ref="G28:K28"/>
    <mergeCell ref="L28:M28"/>
    <mergeCell ref="N28:P28"/>
    <mergeCell ref="Q28:T28"/>
    <mergeCell ref="D29:F29"/>
    <mergeCell ref="G29:K29"/>
    <mergeCell ref="L29:M29"/>
    <mergeCell ref="N29:P29"/>
    <mergeCell ref="Q29:T29"/>
    <mergeCell ref="D26:F26"/>
    <mergeCell ref="G26:K26"/>
    <mergeCell ref="L26:M26"/>
    <mergeCell ref="N26:P26"/>
    <mergeCell ref="Q26:T26"/>
    <mergeCell ref="D27:F27"/>
    <mergeCell ref="G27:K27"/>
    <mergeCell ref="L27:M27"/>
    <mergeCell ref="N27:P27"/>
    <mergeCell ref="Q27:T27"/>
    <mergeCell ref="D24:F24"/>
    <mergeCell ref="G24:K24"/>
    <mergeCell ref="L24:M24"/>
    <mergeCell ref="N24:P24"/>
    <mergeCell ref="Q24:T24"/>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D20:F20"/>
    <mergeCell ref="G20:K20"/>
    <mergeCell ref="L20:M20"/>
    <mergeCell ref="N20:P20"/>
    <mergeCell ref="Q20:T20"/>
    <mergeCell ref="D21:F21"/>
    <mergeCell ref="G21:K21"/>
    <mergeCell ref="L21:M21"/>
    <mergeCell ref="N21:P21"/>
    <mergeCell ref="Q21:T21"/>
    <mergeCell ref="D18:F18"/>
    <mergeCell ref="G18:K18"/>
    <mergeCell ref="L18:M18"/>
    <mergeCell ref="N18:P18"/>
    <mergeCell ref="Q18:T18"/>
    <mergeCell ref="D19:F19"/>
    <mergeCell ref="G19:K19"/>
    <mergeCell ref="L19:M19"/>
    <mergeCell ref="N19:P19"/>
    <mergeCell ref="Q19:T19"/>
    <mergeCell ref="D16:F16"/>
    <mergeCell ref="G16:K16"/>
    <mergeCell ref="L16:M16"/>
    <mergeCell ref="N16:P16"/>
    <mergeCell ref="Q16:T16"/>
    <mergeCell ref="D17:F17"/>
    <mergeCell ref="G17:K17"/>
    <mergeCell ref="L17:M17"/>
    <mergeCell ref="N17:P17"/>
    <mergeCell ref="Q17:T17"/>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N1:O1"/>
    <mergeCell ref="A2:T2"/>
    <mergeCell ref="N4:P4"/>
    <mergeCell ref="M5:T5"/>
    <mergeCell ref="M6:T6"/>
    <mergeCell ref="M7:S7"/>
    <mergeCell ref="N8:T8"/>
    <mergeCell ref="K9:P9"/>
    <mergeCell ref="A10:T10"/>
  </mergeCells>
  <phoneticPr fontId="1"/>
  <conditionalFormatting sqref="P51:T51">
    <cfRule type="expression" dxfId="0" priority="1">
      <formula>"※!$I$1=""FALSE"""</formula>
    </cfRule>
  </conditionalFormatting>
  <dataValidations count="10">
    <dataValidation type="custom" operator="greaterThanOrEqual" allowBlank="1" showInputMessage="1" showErrorMessage="1" errorTitle="（単価について ）" error="小数点第３位以下は入力不可" promptTitle="（単価について ）" prompt="小数点第２位まで入力可" sqref="O45:P47 N33:N47 O15:P25 O43:P43 N15:N29">
      <formula1>ROUNDDOWN(N15,2)=N15</formula1>
    </dataValidation>
    <dataValidation type="whole" operator="greaterThan" allowBlank="1" showInputMessage="1" showErrorMessage="1" errorTitle="整数のみ入力可" error="整数以外は入力不可" promptTitle="（数量）" prompt="整数のみ入力可" sqref="M45:M47 L33:L47 M15:M25 M43 L15:L29">
      <formula1>0</formula1>
    </dataValidation>
    <dataValidation type="whole" allowBlank="1" showInputMessage="1" showErrorMessage="1" errorTitle="【日】" error="【日】" sqref="C33:C47 C15:C29 S1">
      <formula1>1</formula1>
      <formula2>31</formula2>
    </dataValidation>
    <dataValidation type="custom" allowBlank="1" showInputMessage="1" showErrorMessage="1" sqref="X15">
      <formula1>"ROUNDDOWN(N15,2)"</formula1>
    </dataValidation>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allowBlank="1" showInputMessage="1" showErrorMessage="1" promptTitle="（入力方法）" prompt="和暦で入力してください" sqref="N11:O11"/>
    <dataValidation allowBlank="1" showInputMessage="1" showErrorMessage="1" promptTitle="（入力方法）" prompt="和暦で入力してください。" sqref="N1:O1 O12:P12"/>
    <dataValidation type="whole" allowBlank="1" showInputMessage="1" showErrorMessage="1" errorTitle="【月】" error="【月】" sqref="Q1 A15:A29 A33:A47">
      <formula1>1</formula1>
      <formula2>12</formula2>
    </dataValidation>
    <dataValidation operator="greaterThan" allowBlank="1" showErrorMessage="1" errorTitle="整数のみ入力可能" error="整数のみ入力可" promptTitle="整数のみ入力可能" prompt="整数のみ入力可能" sqref="G15:K15"/>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152400</xdr:colOff>
                    <xdr:row>51</xdr:row>
                    <xdr:rowOff>514350</xdr:rowOff>
                  </from>
                  <to>
                    <xdr:col>5</xdr:col>
                    <xdr:colOff>209550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※!C1:C2</xm:f>
          </x14:formula1>
          <xm:sqref>J11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1"/>
  <sheetViews>
    <sheetView workbookViewId="0">
      <selection activeCell="J1" sqref="J1"/>
    </sheetView>
  </sheetViews>
  <sheetFormatPr defaultRowHeight="13.5" x14ac:dyDescent="0.15"/>
  <cols>
    <col min="4" max="4" width="23.875" customWidth="1"/>
    <col min="5" max="5" width="9" style="2"/>
    <col min="6" max="6" width="12.625" customWidth="1"/>
  </cols>
  <sheetData>
    <row r="1" spans="1:9" x14ac:dyDescent="0.15">
      <c r="A1">
        <v>1</v>
      </c>
      <c r="B1" s="17" t="s">
        <v>2</v>
      </c>
      <c r="C1" s="1" t="s">
        <v>46</v>
      </c>
      <c r="D1" t="s">
        <v>19</v>
      </c>
      <c r="E1" s="2">
        <v>8858</v>
      </c>
      <c r="F1" s="9" t="s">
        <v>48</v>
      </c>
      <c r="G1" t="s">
        <v>71</v>
      </c>
      <c r="H1" t="s">
        <v>73</v>
      </c>
      <c r="I1" t="b">
        <v>0</v>
      </c>
    </row>
    <row r="2" spans="1:9" ht="19.5" customHeight="1" x14ac:dyDescent="0.15">
      <c r="A2">
        <v>2</v>
      </c>
      <c r="B2" s="17" t="s">
        <v>3</v>
      </c>
      <c r="C2" s="1" t="s">
        <v>47</v>
      </c>
      <c r="D2" t="s">
        <v>20</v>
      </c>
      <c r="E2" s="2">
        <v>11639</v>
      </c>
      <c r="F2" s="10" t="s">
        <v>50</v>
      </c>
      <c r="G2" t="s">
        <v>72</v>
      </c>
      <c r="H2" t="s">
        <v>75</v>
      </c>
    </row>
    <row r="3" spans="1:9" ht="20.25" customHeight="1" x14ac:dyDescent="0.15">
      <c r="A3">
        <v>3</v>
      </c>
      <c r="B3" s="17" t="s">
        <v>4</v>
      </c>
      <c r="D3" t="s">
        <v>21</v>
      </c>
      <c r="E3" s="2">
        <v>10500</v>
      </c>
      <c r="F3" s="10" t="s">
        <v>49</v>
      </c>
    </row>
    <row r="4" spans="1:9" ht="22.5" customHeight="1" x14ac:dyDescent="0.15">
      <c r="A4">
        <v>4</v>
      </c>
      <c r="B4" s="17" t="s">
        <v>5</v>
      </c>
      <c r="D4" t="s">
        <v>22</v>
      </c>
      <c r="E4" s="2">
        <v>12600</v>
      </c>
      <c r="F4" s="10" t="s">
        <v>51</v>
      </c>
    </row>
    <row r="5" spans="1:9" ht="21.75" customHeight="1" x14ac:dyDescent="0.15">
      <c r="A5">
        <v>5</v>
      </c>
      <c r="B5" s="17" t="s">
        <v>6</v>
      </c>
      <c r="D5" t="s">
        <v>74</v>
      </c>
      <c r="F5" s="10" t="s">
        <v>53</v>
      </c>
    </row>
    <row r="6" spans="1:9" ht="21" customHeight="1" x14ac:dyDescent="0.15">
      <c r="A6">
        <v>6</v>
      </c>
      <c r="B6" s="17" t="s">
        <v>7</v>
      </c>
      <c r="F6" s="10" t="s">
        <v>52</v>
      </c>
    </row>
    <row r="7" spans="1:9" ht="21" x14ac:dyDescent="0.15">
      <c r="A7">
        <v>7</v>
      </c>
      <c r="B7" s="17" t="s">
        <v>8</v>
      </c>
      <c r="F7" s="11" t="s">
        <v>54</v>
      </c>
    </row>
    <row r="8" spans="1:9" ht="21" x14ac:dyDescent="0.15">
      <c r="A8">
        <v>8</v>
      </c>
      <c r="B8" s="17" t="s">
        <v>9</v>
      </c>
      <c r="F8" s="11" t="s">
        <v>55</v>
      </c>
    </row>
    <row r="9" spans="1:9" ht="21" x14ac:dyDescent="0.15">
      <c r="A9">
        <v>9</v>
      </c>
      <c r="B9" s="17" t="s">
        <v>10</v>
      </c>
      <c r="F9" s="10" t="s">
        <v>56</v>
      </c>
    </row>
    <row r="10" spans="1:9" ht="21" x14ac:dyDescent="0.15">
      <c r="A10">
        <v>10</v>
      </c>
      <c r="B10" s="17" t="s">
        <v>11</v>
      </c>
      <c r="F10" s="11" t="s">
        <v>57</v>
      </c>
    </row>
    <row r="11" spans="1:9" ht="19.5" x14ac:dyDescent="0.15">
      <c r="A11">
        <v>11</v>
      </c>
      <c r="B11" s="17" t="s">
        <v>12</v>
      </c>
      <c r="F11" s="11" t="s">
        <v>70</v>
      </c>
    </row>
    <row r="12" spans="1:9" ht="21" x14ac:dyDescent="0.15">
      <c r="A12">
        <v>12</v>
      </c>
      <c r="B12" s="17" t="s">
        <v>13</v>
      </c>
      <c r="F12" s="11" t="s">
        <v>58</v>
      </c>
    </row>
    <row r="13" spans="1:9" ht="21" x14ac:dyDescent="0.15">
      <c r="A13">
        <v>13</v>
      </c>
      <c r="B13" s="17" t="s">
        <v>93</v>
      </c>
      <c r="F13" s="11" t="s">
        <v>59</v>
      </c>
    </row>
    <row r="14" spans="1:9" ht="21" x14ac:dyDescent="0.15">
      <c r="A14">
        <v>14</v>
      </c>
      <c r="F14" s="11" t="s">
        <v>60</v>
      </c>
    </row>
    <row r="15" spans="1:9" ht="21" x14ac:dyDescent="0.15">
      <c r="A15">
        <v>15</v>
      </c>
      <c r="F15" s="11" t="s">
        <v>61</v>
      </c>
    </row>
    <row r="16" spans="1:9" ht="31.5" x14ac:dyDescent="0.15">
      <c r="A16">
        <v>16</v>
      </c>
      <c r="F16" s="11" t="s">
        <v>62</v>
      </c>
    </row>
    <row r="17" spans="1:6" ht="21" x14ac:dyDescent="0.15">
      <c r="A17">
        <v>17</v>
      </c>
      <c r="F17" s="11" t="s">
        <v>102</v>
      </c>
    </row>
    <row r="18" spans="1:6" x14ac:dyDescent="0.15">
      <c r="A18">
        <v>18</v>
      </c>
      <c r="F18" s="11" t="s">
        <v>63</v>
      </c>
    </row>
    <row r="19" spans="1:6" ht="21" x14ac:dyDescent="0.15">
      <c r="A19">
        <v>19</v>
      </c>
      <c r="F19" s="11" t="s">
        <v>64</v>
      </c>
    </row>
    <row r="20" spans="1:6" x14ac:dyDescent="0.15">
      <c r="A20">
        <v>20</v>
      </c>
      <c r="F20" s="11" t="s">
        <v>101</v>
      </c>
    </row>
    <row r="21" spans="1:6" x14ac:dyDescent="0.15">
      <c r="A21">
        <v>21</v>
      </c>
      <c r="F21" s="11" t="s">
        <v>65</v>
      </c>
    </row>
    <row r="22" spans="1:6" x14ac:dyDescent="0.15">
      <c r="A22">
        <v>22</v>
      </c>
      <c r="F22" s="11" t="s">
        <v>66</v>
      </c>
    </row>
    <row r="23" spans="1:6" x14ac:dyDescent="0.15">
      <c r="A23">
        <v>23</v>
      </c>
      <c r="F23" s="11" t="s">
        <v>67</v>
      </c>
    </row>
    <row r="24" spans="1:6" ht="21" x14ac:dyDescent="0.15">
      <c r="A24">
        <v>24</v>
      </c>
      <c r="F24" s="10" t="s">
        <v>68</v>
      </c>
    </row>
    <row r="25" spans="1:6" x14ac:dyDescent="0.15">
      <c r="A25">
        <v>25</v>
      </c>
      <c r="F25" s="11" t="s">
        <v>69</v>
      </c>
    </row>
    <row r="26" spans="1:6" ht="21" x14ac:dyDescent="0.15">
      <c r="A26">
        <v>26</v>
      </c>
      <c r="F26" s="10" t="s">
        <v>87</v>
      </c>
    </row>
    <row r="27" spans="1:6" x14ac:dyDescent="0.15">
      <c r="A27">
        <v>27</v>
      </c>
    </row>
    <row r="28" spans="1:6" x14ac:dyDescent="0.15">
      <c r="A28">
        <v>28</v>
      </c>
    </row>
    <row r="29" spans="1:6" x14ac:dyDescent="0.15">
      <c r="A29">
        <v>29</v>
      </c>
    </row>
    <row r="30" spans="1:6" x14ac:dyDescent="0.15">
      <c r="A30">
        <v>30</v>
      </c>
    </row>
    <row r="31" spans="1:6" x14ac:dyDescent="0.15">
      <c r="A31">
        <v>31</v>
      </c>
    </row>
  </sheetData>
  <sheetProtection password="C7A2" sheet="1" objects="1" scenarios="1" selectLockedCells="1" selectUnlockedCell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記入例</vt:lpstr>
      <vt:lpstr>2枚用ストーマ(消化器系）</vt:lpstr>
      <vt:lpstr>2枚用ストーマ(尿路系）</vt:lpstr>
      <vt:lpstr>2枚用紙おむつ</vt:lpstr>
      <vt:lpstr>※</vt:lpstr>
      <vt:lpstr>'2枚用ストーマ(消化器系）'!Print_Area</vt:lpstr>
      <vt:lpstr>'2枚用ストーマ(尿路系）'!Print_Area</vt:lpstr>
      <vt:lpstr>'2枚用紙おむつ'!Print_Area</vt:lpstr>
      <vt:lpstr>記入例!Print_Area</vt:lpstr>
      <vt:lpstr>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2023-10-30T01:37:43Z</dcterms:modified>
</cp:coreProperties>
</file>