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3450" activeTab="0"/>
  </bookViews>
  <sheets>
    <sheet name="市外総合事業事業所" sheetId="1" r:id="rId1"/>
    <sheet name="(廃止)市外総合事業事業所" sheetId="2" r:id="rId2"/>
  </sheets>
  <externalReferences>
    <externalReference r:id="rId5"/>
  </externalReferences>
  <definedNames>
    <definedName name="_xlnm.Print_Area" localSheetId="1">'(廃止)市外総合事業事業所'!$A$1:$J$89</definedName>
    <definedName name="_xlnm.Print_Area" localSheetId="0">'市外総合事業事業所'!$A$1:$M$89</definedName>
    <definedName name="QW_Excel" localSheetId="1">#REF!</definedName>
    <definedName name="QW_Excel" localSheetId="0">#REF!</definedName>
    <definedName name="QW_Excel">#REF!</definedName>
  </definedNames>
  <calcPr fullCalcOnLoad="1"/>
</workbook>
</file>

<file path=xl/sharedStrings.xml><?xml version="1.0" encoding="utf-8"?>
<sst xmlns="http://schemas.openxmlformats.org/spreadsheetml/2006/main" count="694" uniqueCount="513">
  <si>
    <t>市町村</t>
  </si>
  <si>
    <t>事業所番号</t>
  </si>
  <si>
    <t>事業所名</t>
  </si>
  <si>
    <t>法人名</t>
  </si>
  <si>
    <t>事業所〒</t>
  </si>
  <si>
    <t>事業所住所</t>
  </si>
  <si>
    <t>事業所電話</t>
  </si>
  <si>
    <t>事業所FAX</t>
  </si>
  <si>
    <t>【八王子市外の介護予防・日常生活支援総合事業所】</t>
  </si>
  <si>
    <t>日野市</t>
  </si>
  <si>
    <t>リハビリ型デイサービス　中央リハビリステーション　エボルブ</t>
  </si>
  <si>
    <t>Ａ－ＬＩＮＥ　株式会社</t>
  </si>
  <si>
    <t>042-594-9976</t>
  </si>
  <si>
    <t>イマレ生活リハビリサポートセンター</t>
  </si>
  <si>
    <t>株式会社iMARe</t>
  </si>
  <si>
    <t>042-514-9086</t>
  </si>
  <si>
    <t>042-514-9087</t>
  </si>
  <si>
    <t>　八王子市外にある事業所で、介護予防・日常生活支援総合事業のみなし指定になっておらず、平成２８年３月以降に八王子市が指定をした事業所一覧です。</t>
  </si>
  <si>
    <t>　八王子市の被保険者も利用することが可能です。</t>
  </si>
  <si>
    <t>≪予防通所介護相当サービス≫</t>
  </si>
  <si>
    <t>13A3500025</t>
  </si>
  <si>
    <t>13A3500017</t>
  </si>
  <si>
    <t>日野市</t>
  </si>
  <si>
    <t>13A3500041</t>
  </si>
  <si>
    <t>株式会社フージャースケアデザイン</t>
  </si>
  <si>
    <t>042-582-6870</t>
  </si>
  <si>
    <t>042-585-8687</t>
  </si>
  <si>
    <t>042-582-6651</t>
  </si>
  <si>
    <t>042-585-4165</t>
  </si>
  <si>
    <t>ヒューマンライフケア株式会社</t>
  </si>
  <si>
    <t>ヒューマンライフケア高幡不動の湯</t>
  </si>
  <si>
    <t>191-0014</t>
  </si>
  <si>
    <t>社会福祉法人三多摩福祉会コスモス日野</t>
  </si>
  <si>
    <t>13A3500132</t>
  </si>
  <si>
    <t>≪予防訪問介護相当サービス≫</t>
  </si>
  <si>
    <t>麗しの杜光ヶ丘デイサービスセンター</t>
  </si>
  <si>
    <t>公益財団法人　モラロジー研究所</t>
  </si>
  <si>
    <t>千葉県柏市光ヶ丘2丁目1番1号</t>
  </si>
  <si>
    <t>麗しの杜光ヶ丘ヘルパーステーション</t>
  </si>
  <si>
    <t>04-7171-5684</t>
  </si>
  <si>
    <t>04-7171-5686</t>
  </si>
  <si>
    <t>指定年月日</t>
  </si>
  <si>
    <t>柏市</t>
  </si>
  <si>
    <t>多摩市</t>
  </si>
  <si>
    <t>東京海上日動みずたま介護ST永山</t>
  </si>
  <si>
    <t>東京都多摩市諏訪2-12　アクロスビル2階</t>
  </si>
  <si>
    <t>東京都日野市大字上田３３９番地の１</t>
  </si>
  <si>
    <t>東京海上日動ベターライフサービス株式会社</t>
  </si>
  <si>
    <t>13A5000057</t>
  </si>
  <si>
    <t>189-0014</t>
  </si>
  <si>
    <t>042-355-3801</t>
  </si>
  <si>
    <t>042-355-3802</t>
  </si>
  <si>
    <t>立川市</t>
  </si>
  <si>
    <t>立川紀水苑ヘルパーステーション</t>
  </si>
  <si>
    <t>株式会社ライフコンプリート東京</t>
  </si>
  <si>
    <t>東京都立川市幸町2丁目53-1</t>
  </si>
  <si>
    <t>13A3000125</t>
  </si>
  <si>
    <t>190-0002</t>
  </si>
  <si>
    <t>多摩敬愛</t>
  </si>
  <si>
    <t>合同会社敬愛倶楽部</t>
  </si>
  <si>
    <t>東京都多摩市南野2-30-5　サンクレスト202号室</t>
  </si>
  <si>
    <t>042-537-8929</t>
  </si>
  <si>
    <t>042-537-8931</t>
  </si>
  <si>
    <t>042-319-6036</t>
  </si>
  <si>
    <t>042-319-6096</t>
  </si>
  <si>
    <t>あきる野市</t>
  </si>
  <si>
    <t>アースサポートあきる野</t>
  </si>
  <si>
    <t>アースサポート株式会社</t>
  </si>
  <si>
    <t>東京都あきる野市秋川6丁目18番地5</t>
  </si>
  <si>
    <t>042-532-7200</t>
  </si>
  <si>
    <t>042-532-7201</t>
  </si>
  <si>
    <t>リハビリフィットネス　ゆずりは　永山</t>
  </si>
  <si>
    <t>東京都多摩市乞田1206-4　セレクトプラスワン１Ｆ</t>
  </si>
  <si>
    <t>042-310-0483</t>
  </si>
  <si>
    <t>042-310-0484</t>
  </si>
  <si>
    <t>13A5000115</t>
  </si>
  <si>
    <t>13A3500157</t>
  </si>
  <si>
    <t>ラピオンリハビリセンター</t>
  </si>
  <si>
    <t>株式会社ラピオン</t>
  </si>
  <si>
    <t>042-594-9080</t>
  </si>
  <si>
    <t>042-594-9081</t>
  </si>
  <si>
    <t>リルセーヌ多摩平の森</t>
  </si>
  <si>
    <t>13A5000131</t>
  </si>
  <si>
    <t>13A3200048</t>
  </si>
  <si>
    <t>株式会社 オリジン</t>
  </si>
  <si>
    <t>株式会社 オン・ザ・プラネット</t>
  </si>
  <si>
    <t>グッドリハ多摩</t>
  </si>
  <si>
    <t>リハテラス小山町</t>
  </si>
  <si>
    <t>042-400-0377</t>
  </si>
  <si>
    <t>042-376-0066</t>
  </si>
  <si>
    <t>042-703-4752</t>
  </si>
  <si>
    <t>042-703-4753</t>
  </si>
  <si>
    <t>町田市</t>
  </si>
  <si>
    <t>≪訪問型サービスA≫</t>
  </si>
  <si>
    <t>042-860-0550</t>
  </si>
  <si>
    <t>042-860-0552</t>
  </si>
  <si>
    <t>相模原市</t>
  </si>
  <si>
    <t>アクア水郷田名デイサービス</t>
  </si>
  <si>
    <t>アクア訪問介護ステーション</t>
  </si>
  <si>
    <t>株式会社エクシオジャパン</t>
  </si>
  <si>
    <t>042-730-5641</t>
  </si>
  <si>
    <t>042-730-5645</t>
  </si>
  <si>
    <t>飯能市</t>
  </si>
  <si>
    <t>デイサービスセンター蘭風園</t>
  </si>
  <si>
    <t>社会福祉法人　埼玉現成会</t>
  </si>
  <si>
    <t>042-975-1551</t>
  </si>
  <si>
    <t>042-975-1554</t>
  </si>
  <si>
    <t>リハプライド　多摩永山</t>
  </si>
  <si>
    <t>042-400-5937</t>
  </si>
  <si>
    <t>042-400-5987</t>
  </si>
  <si>
    <t>町田市</t>
  </si>
  <si>
    <t>甲府市</t>
  </si>
  <si>
    <t>介護サービスぱれっと</t>
  </si>
  <si>
    <t>介護福祉サービス 柏木</t>
  </si>
  <si>
    <t>ベネッセ介護センター多摩</t>
  </si>
  <si>
    <t>ホーマ在宅ケア</t>
  </si>
  <si>
    <t>株式会社やまびこケアセンター</t>
  </si>
  <si>
    <t>株式会社ベネッセスタイルケア</t>
  </si>
  <si>
    <t>株式会社アミュ</t>
  </si>
  <si>
    <t>株式会社ぱれっと</t>
  </si>
  <si>
    <t>有限会社ホーマ</t>
  </si>
  <si>
    <t>042-514-9430</t>
  </si>
  <si>
    <t>042-514-9431</t>
  </si>
  <si>
    <t>042-850-6755</t>
  </si>
  <si>
    <t xml:space="preserve">042-771-1671 </t>
  </si>
  <si>
    <t xml:space="preserve">042-338-6123    </t>
  </si>
  <si>
    <t xml:space="preserve">042-338-2785 </t>
  </si>
  <si>
    <t>042-337-4165</t>
  </si>
  <si>
    <t>042-356-8027</t>
  </si>
  <si>
    <t>川口市</t>
  </si>
  <si>
    <t>福生市</t>
  </si>
  <si>
    <t>鎌倉市</t>
  </si>
  <si>
    <t>藤沢市</t>
  </si>
  <si>
    <t>川崎市</t>
  </si>
  <si>
    <t>上野原市</t>
  </si>
  <si>
    <t>青梅市</t>
  </si>
  <si>
    <t>ぴゅあ　デイリゾート　OHANA</t>
  </si>
  <si>
    <t>通所介護センター　かぐや姫　神根センター</t>
  </si>
  <si>
    <t>デイサービス　相原やまゆり</t>
  </si>
  <si>
    <t>高齢者在宅サービスセンター　マザアス多摩川苑</t>
  </si>
  <si>
    <t>リハビリセンター　しんめい</t>
  </si>
  <si>
    <t>デイサロン　ワトワ</t>
  </si>
  <si>
    <t>介護予防センター　早稲田イーライフ日野</t>
  </si>
  <si>
    <t>レッツ倶楽部 日野</t>
  </si>
  <si>
    <t>誠リハビリデイサービス</t>
  </si>
  <si>
    <t>介護予防センター 早稲田イーライフ日野旭が丘</t>
  </si>
  <si>
    <t>サロンディ　福生</t>
  </si>
  <si>
    <t>中沢接骨院デイサービス</t>
  </si>
  <si>
    <t>デイサービス　豊ヶ丘</t>
  </si>
  <si>
    <t>アイ・リハビリ・デイサービス</t>
  </si>
  <si>
    <t>サロンデイ多摩センター</t>
  </si>
  <si>
    <t>ヒューマンライフケア永山の湯</t>
  </si>
  <si>
    <t>デイサービス スマイル倶楽部</t>
  </si>
  <si>
    <t>リハビリデイセンター悠　大船</t>
  </si>
  <si>
    <t>デイサービス　ココファン　藤沢</t>
  </si>
  <si>
    <t xml:space="preserve">アイ　メディカルフィットネス </t>
  </si>
  <si>
    <t>あけぼのデイサービスセンター</t>
  </si>
  <si>
    <t>オレオス</t>
  </si>
  <si>
    <t>リハデイボナール　多摩センター</t>
  </si>
  <si>
    <t>あい里</t>
  </si>
  <si>
    <t>かがやきデイサービス多摩</t>
  </si>
  <si>
    <t>リハビリデイサービス　足軽</t>
  </si>
  <si>
    <t>東京都多摩市唐木田１－１－２１</t>
  </si>
  <si>
    <t>東京都多摩市鶴牧３丁目２　ブリリア多摩センター１Ｆ－Ｂ</t>
  </si>
  <si>
    <t>株式会社　ピュアホームズ</t>
  </si>
  <si>
    <t>インテーク・ユニット株式会社</t>
  </si>
  <si>
    <t>株式会社　多摩の彩り</t>
  </si>
  <si>
    <t>特定非営利活動法人　相原やまゆり会</t>
  </si>
  <si>
    <t>社会福祉法人　マザアス</t>
  </si>
  <si>
    <t>有限会社あいむケアサービス</t>
  </si>
  <si>
    <t>株式会社　ワトワ</t>
  </si>
  <si>
    <t>株式会社　シナプス</t>
  </si>
  <si>
    <t>株式会社アイエムケアシステム</t>
  </si>
  <si>
    <t>株式会社　誠</t>
  </si>
  <si>
    <t>株式会社　からだケア</t>
  </si>
  <si>
    <t>株式会社　サロンデイ</t>
  </si>
  <si>
    <t>社会福祉法人　楽友会</t>
  </si>
  <si>
    <t>リハビリステーションたま有限会社</t>
  </si>
  <si>
    <t>有限会社　エヌ・アール企画</t>
  </si>
  <si>
    <t>株式会社けんこう空間</t>
  </si>
  <si>
    <t>株式会社　エネル・ケア</t>
  </si>
  <si>
    <t>ヒューマンライフケア株式会社</t>
  </si>
  <si>
    <t>スマイル・リンク　株式会社</t>
  </si>
  <si>
    <t>株式会社マエカワケアサービス</t>
  </si>
  <si>
    <t>株式会社　学研ココファン</t>
  </si>
  <si>
    <t>医療法人社団　伸和会</t>
  </si>
  <si>
    <t>社会福祉法人　旭寿会</t>
  </si>
  <si>
    <t>有限会社　ハイライフサポート</t>
  </si>
  <si>
    <t>株式会社　ファインケア</t>
  </si>
  <si>
    <t>株式会社　芳寿</t>
  </si>
  <si>
    <t>株式会社やまねメディカル</t>
  </si>
  <si>
    <t>有限会社　おたっしゃサービス</t>
  </si>
  <si>
    <t>206-0012</t>
  </si>
  <si>
    <t>206-0035</t>
  </si>
  <si>
    <t>206-0031</t>
  </si>
  <si>
    <t>206-0034</t>
  </si>
  <si>
    <t>251-0861</t>
  </si>
  <si>
    <t>042-337-8502</t>
  </si>
  <si>
    <t>042-357-3570</t>
  </si>
  <si>
    <t>0554-20-6001</t>
  </si>
  <si>
    <t>042-357-3571</t>
  </si>
  <si>
    <t>0554-20-6115</t>
  </si>
  <si>
    <t>東京都多摩市乞田８９５ストーンクリーク１Ｆ</t>
  </si>
  <si>
    <t xml:space="preserve">042-339-1033    </t>
  </si>
  <si>
    <t>0467-81-5201</t>
  </si>
  <si>
    <t>0467-81-5117</t>
  </si>
  <si>
    <t>0466-88-5931</t>
  </si>
  <si>
    <t>0466-86-8427</t>
  </si>
  <si>
    <t>055-243-3362</t>
  </si>
  <si>
    <t>055-243-3367</t>
  </si>
  <si>
    <t>044-932-0120</t>
  </si>
  <si>
    <t>044-932-0121</t>
  </si>
  <si>
    <t>198-0036</t>
  </si>
  <si>
    <t>042-536-1630</t>
  </si>
  <si>
    <t xml:space="preserve">042-782-1818    </t>
  </si>
  <si>
    <t xml:space="preserve">042-582-1675    </t>
  </si>
  <si>
    <t xml:space="preserve">042-589-5561    </t>
  </si>
  <si>
    <t>042-589-5541</t>
  </si>
  <si>
    <t xml:space="preserve">042-514-9162    </t>
  </si>
  <si>
    <t xml:space="preserve">042-843-2699    </t>
  </si>
  <si>
    <t xml:space="preserve">042-843-1718    </t>
  </si>
  <si>
    <t xml:space="preserve">042-843-3389    </t>
  </si>
  <si>
    <t>042-539-1530</t>
  </si>
  <si>
    <t>042-539-1532</t>
  </si>
  <si>
    <t xml:space="preserve">042-376-2942    </t>
  </si>
  <si>
    <t xml:space="preserve">042-311-6797    </t>
  </si>
  <si>
    <t xml:space="preserve">042-357-3080    </t>
  </si>
  <si>
    <t>042-389-7086</t>
  </si>
  <si>
    <t>042-389-5501</t>
  </si>
  <si>
    <t>0428-84-0429</t>
  </si>
  <si>
    <t>042-371-8323</t>
  </si>
  <si>
    <t>042-339-1034</t>
  </si>
  <si>
    <t xml:space="preserve">042-376-4962  </t>
  </si>
  <si>
    <t>042-311-6785</t>
  </si>
  <si>
    <t>042-782-5881</t>
  </si>
  <si>
    <t>042-582-1730</t>
  </si>
  <si>
    <t xml:space="preserve">042-514-9163  </t>
  </si>
  <si>
    <t xml:space="preserve">042-585-6599 </t>
  </si>
  <si>
    <t xml:space="preserve">042-843-1719  </t>
  </si>
  <si>
    <t>042-843-3389</t>
  </si>
  <si>
    <t>090-2431-4705</t>
  </si>
  <si>
    <t>大分市</t>
  </si>
  <si>
    <t>コーワ株式会社</t>
  </si>
  <si>
    <t>東京都日野市百草１０４２－２１</t>
  </si>
  <si>
    <t>アクオ株式会社</t>
  </si>
  <si>
    <t>日野市</t>
  </si>
  <si>
    <t>13A3500256</t>
  </si>
  <si>
    <t>中央リハビリテーションエボルブ　多摩平</t>
  </si>
  <si>
    <t>042-514-9005</t>
  </si>
  <si>
    <t>042-514-9008</t>
  </si>
  <si>
    <t>訪問介護本舗　うさ吉</t>
  </si>
  <si>
    <t>株式会社　u-first</t>
  </si>
  <si>
    <t>13A5000198</t>
  </si>
  <si>
    <t>0974-62-4014</t>
  </si>
  <si>
    <t>042-403-7929</t>
  </si>
  <si>
    <t>042-203-2652</t>
  </si>
  <si>
    <t>かーむ指定訪問介護事業所</t>
  </si>
  <si>
    <t>合同会社かーむ</t>
  </si>
  <si>
    <t>データなし</t>
  </si>
  <si>
    <t>医療生協竹田ヘルパーステーション</t>
  </si>
  <si>
    <t>大分県医療生活協同組合</t>
  </si>
  <si>
    <t>0974-62-4157</t>
  </si>
  <si>
    <t>介護サービスぱれっと</t>
  </si>
  <si>
    <t>株式会社ぱれっと</t>
  </si>
  <si>
    <t>042-860-0550</t>
  </si>
  <si>
    <t>042-860-0552</t>
  </si>
  <si>
    <t>事業所番号</t>
  </si>
  <si>
    <t>事業所〒</t>
  </si>
  <si>
    <t>事業所住所</t>
  </si>
  <si>
    <t>13A3500272</t>
  </si>
  <si>
    <t>iMARe　Life</t>
  </si>
  <si>
    <t>株式会社iMARe</t>
  </si>
  <si>
    <t>042-843-2826</t>
  </si>
  <si>
    <t>042-843-2827</t>
  </si>
  <si>
    <t>リハデイボナール多摩センター</t>
  </si>
  <si>
    <t>株式会社ファインケア</t>
  </si>
  <si>
    <t>福祉カフェ・リハビリサロン</t>
  </si>
  <si>
    <t>特定非営利活動法人福祉カフェテリア</t>
  </si>
  <si>
    <t>042-504-0435</t>
  </si>
  <si>
    <t>042-511-7461</t>
  </si>
  <si>
    <t>レッツ倶楽部多摩永山</t>
  </si>
  <si>
    <t>株式会社暁星ジャパン</t>
  </si>
  <si>
    <t>042-400-1991</t>
  </si>
  <si>
    <t>042-400-1990</t>
  </si>
  <si>
    <t>鹿島開発株式会社</t>
  </si>
  <si>
    <t>13A5000198</t>
  </si>
  <si>
    <t>042-403-7929</t>
  </si>
  <si>
    <t>042-203-2652</t>
  </si>
  <si>
    <t>介護福祉サービス　柏木</t>
  </si>
  <si>
    <t>株式会社アミュ</t>
  </si>
  <si>
    <t>042-514-9431</t>
  </si>
  <si>
    <t>042-599-1478</t>
  </si>
  <si>
    <t>042-599-1476</t>
  </si>
  <si>
    <t>191-0033</t>
  </si>
  <si>
    <t>スタジオ　アクオ</t>
  </si>
  <si>
    <t>日野市</t>
  </si>
  <si>
    <t>042-599-7048</t>
  </si>
  <si>
    <t>042-599-7047</t>
  </si>
  <si>
    <t>13A3500231</t>
  </si>
  <si>
    <t>国分寺市</t>
  </si>
  <si>
    <t>13A3100198</t>
  </si>
  <si>
    <t>リルセーヌ国立訪問介護事業所</t>
  </si>
  <si>
    <t>042-521-6207</t>
  </si>
  <si>
    <t>042-730-5641</t>
  </si>
  <si>
    <t>042-730-5645</t>
  </si>
  <si>
    <t>令和2年5月31日廃止</t>
  </si>
  <si>
    <t>令和元年5月31日廃止</t>
  </si>
  <si>
    <t>令和元年11月30日廃止</t>
  </si>
  <si>
    <t>平成30年4月30日廃止</t>
  </si>
  <si>
    <t>平成31年3月31日廃止</t>
  </si>
  <si>
    <t>平成30年7月31日廃止</t>
  </si>
  <si>
    <t>平成30年11月30日廃止</t>
  </si>
  <si>
    <t>平成29年2月28日廃止</t>
  </si>
  <si>
    <t>東京都町田市小山町4392-1モトビル1F</t>
  </si>
  <si>
    <t>東京都日野市大字上田339番地の1</t>
  </si>
  <si>
    <t>東京都日野市多摩平の森3-1-1Tomorrow PLAZA1階</t>
  </si>
  <si>
    <t>東京都日野市程久保3-11-3 コーポミハラ1F</t>
  </si>
  <si>
    <t>東京都日野市豊田4-37-12 グランシェール豊田102号</t>
  </si>
  <si>
    <t>神奈川県相模原市中央区水郷田名2-26-28</t>
  </si>
  <si>
    <t>埼玉県飯能市永田527-2</t>
  </si>
  <si>
    <t>埼玉県川口市上青木西2-4-8 2F</t>
  </si>
  <si>
    <t>埼玉県川口市石神1187</t>
  </si>
  <si>
    <t>東京都立川市砂川町2-47-2-102</t>
  </si>
  <si>
    <t>東京都町田市相原町3174</t>
  </si>
  <si>
    <t>東京都日野市万願寺1丁目16-1</t>
  </si>
  <si>
    <t>東京都日野市神明3-7-19</t>
  </si>
  <si>
    <t>東京都日野市豊田4丁目19-42</t>
  </si>
  <si>
    <t>東京都日野市日野本町2丁目10-27 エルホロン1F</t>
  </si>
  <si>
    <t>東京都日野市豊田4丁目12-6</t>
  </si>
  <si>
    <t>東京都日野市日野台4丁目4-8 1階 JAS斉藤ビル</t>
  </si>
  <si>
    <t>東京都日野市旭が丘6丁目12-11 エクセレントビル1F</t>
  </si>
  <si>
    <t>東京都福生市牛浜88-3 リサージュ牛浜1階</t>
  </si>
  <si>
    <t>東京都多摩市山王下1丁目18-2</t>
  </si>
  <si>
    <t>東京都多摩市貝取1丁目45 エステート貝取1-109</t>
  </si>
  <si>
    <t>東京都多摩市豊ヶ丘4-2-5-109</t>
  </si>
  <si>
    <t>東京都多摩市和田18-1</t>
  </si>
  <si>
    <t>東京都多摩市鶴牧6丁目8-10 リッジモントゥ鶴牧0001号室</t>
  </si>
  <si>
    <t>神奈川県鎌倉市台5-1-16 1F</t>
  </si>
  <si>
    <t>神奈川県藤沢市大庭5560-1</t>
  </si>
  <si>
    <t xml:space="preserve">神奈川県川崎市多摩区登戸1780 トセキビル2階 </t>
  </si>
  <si>
    <t>山梨県甲府市堀内町8-1</t>
  </si>
  <si>
    <t>東京都多摩市落合1丁目35ライオンズプラザ多摩センター3F</t>
  </si>
  <si>
    <t>山梨県上野原市コモアしおつ1丁目41-1</t>
  </si>
  <si>
    <t>東京都日野市栄町1-2-3</t>
  </si>
  <si>
    <t>神奈川県相模原市中央区上溝1553-1
　グリーンヒル丸崎B3 101・102号室</t>
  </si>
  <si>
    <t>東京都多摩市永山1丁目8-17 ボヌール永山108</t>
  </si>
  <si>
    <t>東京都日野市神明1-10-20</t>
  </si>
  <si>
    <t>東京都町田市小山町2598-5 メゾンファミーユV101号室</t>
  </si>
  <si>
    <t>神奈川県相模原市緑区二本松1丁目1-12 インサイド・ビル2階A号室</t>
  </si>
  <si>
    <t>山梨県甲府市大里町1556-1</t>
  </si>
  <si>
    <t>東京都町田市小山町2598-5メゾンファミーユV-101</t>
  </si>
  <si>
    <t>13A3500348</t>
  </si>
  <si>
    <t>スタジオアクオ</t>
  </si>
  <si>
    <t>リハプライド　多摩永山</t>
  </si>
  <si>
    <t>東京都多摩市貝取1474-2</t>
  </si>
  <si>
    <t>042-400-5937</t>
  </si>
  <si>
    <t>042-400-5987</t>
  </si>
  <si>
    <t>13A5000164</t>
  </si>
  <si>
    <t>株式会社 ディンプル・インターナショナル</t>
  </si>
  <si>
    <t>スタジオ　アクオ</t>
  </si>
  <si>
    <t>令和2年11月30日廃止</t>
  </si>
  <si>
    <t>リハステーション</t>
  </si>
  <si>
    <t>株式会社ｏｎｅｌｉｆｅ</t>
  </si>
  <si>
    <t>042-339-8060</t>
  </si>
  <si>
    <t>東京都日野市南平3-16-11</t>
  </si>
  <si>
    <t>東京都多摩市百草1120番地の3</t>
  </si>
  <si>
    <t>東京都青梅市河辺町10-4-15</t>
  </si>
  <si>
    <t>東京都日野市多摩平5-4-17</t>
  </si>
  <si>
    <t>東京都日野市新町1-20-4 Sincere日野 101号室</t>
  </si>
  <si>
    <t>東京都日野市日野本町3-13-4</t>
  </si>
  <si>
    <t>東京都多摩市乞田1159-1 レーヴマニフィック永山1F</t>
  </si>
  <si>
    <t>東京都多摩市乞田1156-1 フラワーマンションコヤタ1F</t>
  </si>
  <si>
    <t>東京都日野市百草1042-21</t>
  </si>
  <si>
    <t>東京都多摩市愛宕4-17-9 ショウエイビル2階</t>
  </si>
  <si>
    <t>東京都多摩市落合一丁目3番地1 グリムコートビル502号室</t>
  </si>
  <si>
    <t>東京都国分寺市西町一丁目31番地1 デュオセーヌ国立1F</t>
  </si>
  <si>
    <t>東京都多摩市落合一丁目5番地1 グリムコートビル502号室</t>
  </si>
  <si>
    <t>042-521-6205</t>
  </si>
  <si>
    <t>042-521-6205</t>
  </si>
  <si>
    <t>品川区</t>
  </si>
  <si>
    <t>ケアメイト品川訪問介護事業所</t>
  </si>
  <si>
    <t>株式会社ケアメイト</t>
  </si>
  <si>
    <t>東京都品川区西大井2-4-14</t>
  </si>
  <si>
    <t>03-6303-7240</t>
  </si>
  <si>
    <t>03-6303-7241</t>
  </si>
  <si>
    <t>令和2年3月31日廃止</t>
  </si>
  <si>
    <t>048-240-1876</t>
  </si>
  <si>
    <t>048-240-1886</t>
  </si>
  <si>
    <t>東京都多摩市貝取1474-2</t>
  </si>
  <si>
    <t>令和3年3月31日廃止</t>
  </si>
  <si>
    <t>ケア21　多摩永山</t>
  </si>
  <si>
    <t>株式会社ケア21</t>
  </si>
  <si>
    <t>東京都多摩市馬引沢1-18-11 花みずきA 1階</t>
  </si>
  <si>
    <t>042-311-2421</t>
  </si>
  <si>
    <t>042-389-2521</t>
  </si>
  <si>
    <t>日野市</t>
  </si>
  <si>
    <t>友遊ケアセンター</t>
  </si>
  <si>
    <t>社会福祉法人　友遊の家</t>
  </si>
  <si>
    <t>東京都日野市西平山2-2-15</t>
  </si>
  <si>
    <t>042-584-5141</t>
  </si>
  <si>
    <t>042-584-4212</t>
  </si>
  <si>
    <t>早稲田イーライフさがみ</t>
  </si>
  <si>
    <t>株式会社　富士達eハウス</t>
  </si>
  <si>
    <t>神奈川県相模原市緑区原宿1-7-14-3</t>
  </si>
  <si>
    <t>メディカルサロン彩り</t>
  </si>
  <si>
    <t>13Ａ5200012</t>
  </si>
  <si>
    <t>042-532-7200</t>
  </si>
  <si>
    <t>042-532-7201</t>
  </si>
  <si>
    <t>社会福祉法人三多摩福祉会</t>
  </si>
  <si>
    <t>042-587-6292</t>
  </si>
  <si>
    <t>042-587-6318</t>
  </si>
  <si>
    <t>ケアサービスやまびこ　多摩事業所</t>
  </si>
  <si>
    <t>042-311-2421</t>
  </si>
  <si>
    <t>042-389-2521</t>
  </si>
  <si>
    <t>アースサポート日野</t>
  </si>
  <si>
    <t>東京都日野市豊田2丁目45番地の1</t>
  </si>
  <si>
    <t>令和3年8月31日廃止</t>
  </si>
  <si>
    <t>13Ａ5000024</t>
  </si>
  <si>
    <t>206-0032</t>
  </si>
  <si>
    <t>042-319-6036</t>
  </si>
  <si>
    <t>042-319-6096</t>
  </si>
  <si>
    <t>平成29年11月30日廃止</t>
  </si>
  <si>
    <t>更新期限</t>
  </si>
  <si>
    <t>更新期限</t>
  </si>
  <si>
    <t>有効期限</t>
  </si>
  <si>
    <t>勧奨時期(期限)</t>
  </si>
  <si>
    <t>有効期限</t>
  </si>
  <si>
    <t>勧奨時期(期限)</t>
  </si>
  <si>
    <r>
      <t>廃止事業所一覧</t>
    </r>
    <r>
      <rPr>
        <b/>
        <sz val="10"/>
        <rFont val="BIZ UDPゴシック"/>
        <family val="3"/>
      </rPr>
      <t>【八王子市外の介護予防・日常生活支援総合事業所】</t>
    </r>
  </si>
  <si>
    <t>新宿区</t>
  </si>
  <si>
    <t>ステップぱーとなー東新宿</t>
  </si>
  <si>
    <t>WT株式会社</t>
  </si>
  <si>
    <t>東京都新宿区戸山2-33-108</t>
  </si>
  <si>
    <t>03-3203-1743</t>
  </si>
  <si>
    <t>03-3203-1758</t>
  </si>
  <si>
    <t>リハビリデイサービスnagomi西調布店</t>
  </si>
  <si>
    <t>東京都調布市下石原2-20-2</t>
  </si>
  <si>
    <t>042-444-4878</t>
  </si>
  <si>
    <t>042-485-1070</t>
  </si>
  <si>
    <t>白楽荘在宅サービスセンターえがお</t>
  </si>
  <si>
    <t>株式会社nCS</t>
  </si>
  <si>
    <t>042-855-9900</t>
  </si>
  <si>
    <t>042-855-9000</t>
  </si>
  <si>
    <t>13A0400641</t>
  </si>
  <si>
    <t>ステップぱーとなー住吉</t>
  </si>
  <si>
    <t>株式会社サンブリッジ</t>
  </si>
  <si>
    <t>東京都新宿区住吉3番7号 スカイヴィレジ1階</t>
  </si>
  <si>
    <t>03-6380-0018</t>
  </si>
  <si>
    <t>令和4年1月31日廃止</t>
  </si>
  <si>
    <t>042-584-7900</t>
  </si>
  <si>
    <t>042-584-7901</t>
  </si>
  <si>
    <t>調布市</t>
  </si>
  <si>
    <t>NPO法人　ちょうふ自立応援団</t>
  </si>
  <si>
    <t>特定非営利活動法人ちょうふ自立応援団</t>
  </si>
  <si>
    <t>東京都調布市布田一丁目43番地2 グレイスメゾン谷中N-203</t>
  </si>
  <si>
    <t>042-489-3160</t>
  </si>
  <si>
    <t>042-489-3170</t>
  </si>
  <si>
    <t>令和3年2月28日廃止</t>
  </si>
  <si>
    <t>13A3500124</t>
  </si>
  <si>
    <t>所沢市</t>
  </si>
  <si>
    <t>東電さわやかケア所沢・訪問介護</t>
  </si>
  <si>
    <t>東電パートナーズ株式会社</t>
  </si>
  <si>
    <t>埼玉県所沢市御幸町13-4 シンセカンドビル203号</t>
  </si>
  <si>
    <t>04-2903-7200</t>
  </si>
  <si>
    <t>04-2939-3251</t>
  </si>
  <si>
    <t>令和4年５月３１日廃止</t>
  </si>
  <si>
    <t>株式会社LAVA International</t>
  </si>
  <si>
    <t>リハコンテンツ株式会社</t>
  </si>
  <si>
    <t>令和4年8月３１日廃止</t>
  </si>
  <si>
    <t>株式会社ベンチャーバンク</t>
  </si>
  <si>
    <t>0428-84-0428</t>
  </si>
  <si>
    <t>令和4年8月31日廃止</t>
  </si>
  <si>
    <t>たまリハビリデイサービス</t>
  </si>
  <si>
    <t>13A5000222</t>
  </si>
  <si>
    <t>株式会社髙福</t>
  </si>
  <si>
    <t>更新年月日</t>
  </si>
  <si>
    <t>令和4年9月30日廃止</t>
  </si>
  <si>
    <t>878-0011</t>
  </si>
  <si>
    <t>大分県竹田市大字会々３３１３－１</t>
  </si>
  <si>
    <t>令和5年３月３１日廃止</t>
  </si>
  <si>
    <t>13A3500470</t>
  </si>
  <si>
    <t>イマレヘルスケアラボ</t>
  </si>
  <si>
    <t>株式会社ｉＭＡＲｅ</t>
  </si>
  <si>
    <t>191-0062</t>
  </si>
  <si>
    <t>東京都日野市多摩平1－5－9　アルペジオ１階</t>
  </si>
  <si>
    <t>042-843-1260</t>
  </si>
  <si>
    <t>042-843-1261</t>
  </si>
  <si>
    <t>なごみ在宅介護サービス多摩</t>
  </si>
  <si>
    <t>株式会社日本エルダリーケアサービス</t>
  </si>
  <si>
    <t>206-0031</t>
  </si>
  <si>
    <t>東京都多摩市豊ヶ丘1-35-3　ケーズコート102号室</t>
  </si>
  <si>
    <t>042-313-7360</t>
  </si>
  <si>
    <t>042-311-0597</t>
  </si>
  <si>
    <t>154-0004</t>
  </si>
  <si>
    <t>03-6450-9525</t>
  </si>
  <si>
    <t>050-3588-1450</t>
  </si>
  <si>
    <t>世田谷区</t>
  </si>
  <si>
    <t>アネスト東京訪問介護サービス</t>
  </si>
  <si>
    <t>株式会社アネスト</t>
  </si>
  <si>
    <t>東京都世田谷区太子堂3丁目28-5　ﾗｲｵﾝｽﾞﾏﾝｼｮﾝ太子堂第2　201号</t>
  </si>
  <si>
    <t>13A3500447</t>
  </si>
  <si>
    <t>訪問介護事業所かいえん</t>
  </si>
  <si>
    <t>株式会社かいえん</t>
  </si>
  <si>
    <t>191-0052</t>
  </si>
  <si>
    <t>東京都日野市東豊田三丁目５－２　プリンスハウス丸山２０２号</t>
  </si>
  <si>
    <t>042-514-9080</t>
  </si>
  <si>
    <t>042-514-9090</t>
  </si>
  <si>
    <t>東京都多摩市中沢2丁目20-5ベルクレールタカムラⅢ1f</t>
  </si>
  <si>
    <t>東京都多摩市貝取1-54-5-101</t>
  </si>
  <si>
    <t>令和５年１月１日廃止</t>
  </si>
  <si>
    <t>東京都多摩市諏訪4丁目21-1 諏訪ハイム13ビル 1階</t>
  </si>
  <si>
    <t>042-713-1486</t>
  </si>
  <si>
    <t>042-713-1487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</si>
</sst>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gge&quot;年&quot;m&quot;月&quot;d&quot;日&quot;;@"/>
    <numFmt numFmtId="182" formatCode="mmm\-yyyy"/>
    <numFmt numFmtId="183" formatCode="ggg&quot;元年&quot;m&quot;月&quot;d&quot;日&quot;"/>
    <numFmt numFmtId="184" formatCode="0_ "/>
  </numFmts>
  <fonts count="62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.4"/>
      <name val="ＭＳ 明朝"/>
      <family val="1"/>
    </font>
    <font>
      <sz val="11"/>
      <name val="ＭＳ Ｐゴシック"/>
      <family val="3"/>
    </font>
    <font>
      <b/>
      <sz val="11"/>
      <color indexed="52"/>
      <name val="ＭＳ Ｐゴシック"/>
      <family val="3"/>
    </font>
    <font>
      <sz val="10"/>
      <name val="BIZ UDPゴシック"/>
      <family val="3"/>
    </font>
    <font>
      <sz val="9"/>
      <name val="BIZ UDPゴシック"/>
      <family val="3"/>
    </font>
    <font>
      <b/>
      <sz val="10"/>
      <name val="BIZ UDPゴシック"/>
      <family val="3"/>
    </font>
    <font>
      <b/>
      <sz val="9"/>
      <name val="BIZ UDPゴシック"/>
      <family val="3"/>
    </font>
    <font>
      <b/>
      <sz val="8"/>
      <name val="BIZ UDPゴシック"/>
      <family val="3"/>
    </font>
    <font>
      <sz val="9"/>
      <color indexed="8"/>
      <name val="BIZ UDPゴシック"/>
      <family val="3"/>
    </font>
    <font>
      <sz val="10"/>
      <color indexed="8"/>
      <name val="BIZ UDP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BIZ UDPゴシック"/>
      <family val="3"/>
    </font>
    <font>
      <b/>
      <sz val="10"/>
      <color indexed="56"/>
      <name val="BIZ UDPゴシック"/>
      <family val="3"/>
    </font>
    <font>
      <sz val="9"/>
      <color indexed="10"/>
      <name val="BIZ UDPゴシック"/>
      <family val="3"/>
    </font>
    <font>
      <sz val="10"/>
      <color indexed="10"/>
      <name val="BIZ UDPゴシック"/>
      <family val="3"/>
    </font>
    <font>
      <sz val="8"/>
      <color indexed="10"/>
      <name val="BIZ UDPゴシック"/>
      <family val="3"/>
    </font>
    <font>
      <b/>
      <sz val="9"/>
      <color indexed="10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1"/>
      <color rgb="FF006100"/>
      <name val="Calibri"/>
      <family val="3"/>
    </font>
    <font>
      <b/>
      <sz val="10"/>
      <color rgb="FFFF0000"/>
      <name val="BIZ UDPゴシック"/>
      <family val="3"/>
    </font>
    <font>
      <b/>
      <sz val="10"/>
      <color theme="3"/>
      <name val="BIZ UDPゴシック"/>
      <family val="3"/>
    </font>
    <font>
      <sz val="9"/>
      <color rgb="FFFF0000"/>
      <name val="BIZ UDPゴシック"/>
      <family val="3"/>
    </font>
    <font>
      <sz val="10"/>
      <color rgb="FFFF0000"/>
      <name val="BIZ UDPゴシック"/>
      <family val="3"/>
    </font>
    <font>
      <sz val="8"/>
      <color rgb="FFFF0000"/>
      <name val="BIZ UDPゴシック"/>
      <family val="3"/>
    </font>
    <font>
      <b/>
      <sz val="9"/>
      <color rgb="FFFF0000"/>
      <name val="BIZ UDP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tted"/>
      <right style="dotted"/>
      <top style="thin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 style="dotted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thin"/>
      <top style="dotted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dotted"/>
      <top style="dotted"/>
      <bottom style="dotted"/>
    </border>
    <border>
      <left style="thin"/>
      <right>
        <color indexed="63"/>
      </right>
      <top style="thin"/>
      <bottom style="dashed"/>
    </border>
    <border>
      <left style="dotted"/>
      <right style="dotted"/>
      <top style="thin"/>
      <bottom style="dashed"/>
    </border>
    <border>
      <left style="dotted"/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 style="thin"/>
      <right style="dotted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hair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7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37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56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181" fontId="7" fillId="0" borderId="11" xfId="0" applyNumberFormat="1" applyFont="1" applyFill="1" applyBorder="1" applyAlignment="1">
      <alignment horizontal="left" vertical="center" shrinkToFit="1"/>
    </xf>
    <xf numFmtId="181" fontId="7" fillId="0" borderId="12" xfId="0" applyNumberFormat="1" applyFont="1" applyFill="1" applyBorder="1" applyAlignment="1">
      <alignment horizontal="left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3" xfId="0" applyNumberFormat="1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left" vertical="center" shrinkToFit="1"/>
    </xf>
    <xf numFmtId="176" fontId="8" fillId="0" borderId="13" xfId="0" applyNumberFormat="1" applyFont="1" applyFill="1" applyBorder="1" applyAlignment="1">
      <alignment horizontal="center" vertical="center" shrinkToFit="1"/>
    </xf>
    <xf numFmtId="0" fontId="8" fillId="0" borderId="13" xfId="0" applyNumberFormat="1" applyFont="1" applyFill="1" applyBorder="1" applyAlignment="1">
      <alignment horizontal="left" vertical="center" shrinkToFit="1"/>
    </xf>
    <xf numFmtId="0" fontId="8" fillId="0" borderId="14" xfId="0" applyNumberFormat="1" applyFont="1" applyFill="1" applyBorder="1" applyAlignment="1">
      <alignment horizontal="left" vertical="center" shrinkToFit="1"/>
    </xf>
    <xf numFmtId="181" fontId="7" fillId="0" borderId="13" xfId="0" applyNumberFormat="1" applyFont="1" applyFill="1" applyBorder="1" applyAlignment="1">
      <alignment horizontal="left" vertical="center" shrinkToFit="1"/>
    </xf>
    <xf numFmtId="181" fontId="7" fillId="0" borderId="15" xfId="0" applyNumberFormat="1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7" fillId="0" borderId="0" xfId="0" applyFont="1" applyAlignment="1">
      <alignment shrinkToFit="1"/>
    </xf>
    <xf numFmtId="0" fontId="8" fillId="0" borderId="0" xfId="0" applyFont="1" applyFill="1" applyAlignment="1">
      <alignment horizontal="left" vertical="center" shrinkToFit="1"/>
    </xf>
    <xf numFmtId="0" fontId="8" fillId="0" borderId="16" xfId="0" applyFont="1" applyBorder="1" applyAlignment="1">
      <alignment horizontal="center" vertical="center" shrinkToFit="1"/>
    </xf>
    <xf numFmtId="0" fontId="12" fillId="0" borderId="16" xfId="69" applyNumberFormat="1" applyFont="1" applyFill="1" applyBorder="1" applyAlignment="1">
      <alignment horizontal="center" vertical="center" shrinkToFit="1"/>
      <protection/>
    </xf>
    <xf numFmtId="0" fontId="12" fillId="0" borderId="16" xfId="69" applyFont="1" applyFill="1" applyBorder="1" applyAlignment="1">
      <alignment vertical="center" shrinkToFit="1"/>
      <protection/>
    </xf>
    <xf numFmtId="0" fontId="12" fillId="0" borderId="16" xfId="69" applyFont="1" applyFill="1" applyBorder="1" applyAlignment="1">
      <alignment horizontal="left" vertical="center" shrinkToFit="1"/>
      <protection/>
    </xf>
    <xf numFmtId="0" fontId="12" fillId="0" borderId="17" xfId="69" applyFont="1" applyFill="1" applyBorder="1" applyAlignment="1">
      <alignment horizontal="left" vertical="center" shrinkToFit="1"/>
      <protection/>
    </xf>
    <xf numFmtId="0" fontId="8" fillId="0" borderId="13" xfId="0" applyFont="1" applyBorder="1" applyAlignment="1">
      <alignment horizontal="center" vertical="center" shrinkToFit="1"/>
    </xf>
    <xf numFmtId="0" fontId="12" fillId="0" borderId="13" xfId="69" applyNumberFormat="1" applyFont="1" applyFill="1" applyBorder="1" applyAlignment="1">
      <alignment horizontal="center" vertical="center" shrinkToFit="1"/>
      <protection/>
    </xf>
    <xf numFmtId="0" fontId="12" fillId="0" borderId="13" xfId="69" applyFont="1" applyFill="1" applyBorder="1" applyAlignment="1">
      <alignment vertical="center" shrinkToFit="1"/>
      <protection/>
    </xf>
    <xf numFmtId="0" fontId="12" fillId="0" borderId="13" xfId="69" applyFont="1" applyFill="1" applyBorder="1" applyAlignment="1">
      <alignment horizontal="left" vertical="center" shrinkToFit="1"/>
      <protection/>
    </xf>
    <xf numFmtId="0" fontId="12" fillId="0" borderId="14" xfId="69" applyFont="1" applyFill="1" applyBorder="1" applyAlignment="1">
      <alignment horizontal="left" vertical="center" shrinkToFit="1"/>
      <protection/>
    </xf>
    <xf numFmtId="0" fontId="12" fillId="34" borderId="13" xfId="69" applyFont="1" applyFill="1" applyBorder="1" applyAlignment="1">
      <alignment vertical="center" shrinkToFit="1"/>
      <protection/>
    </xf>
    <xf numFmtId="176" fontId="8" fillId="0" borderId="15" xfId="0" applyNumberFormat="1" applyFont="1" applyFill="1" applyBorder="1" applyAlignment="1">
      <alignment horizontal="center" vertical="center" shrinkToFit="1"/>
    </xf>
    <xf numFmtId="0" fontId="12" fillId="34" borderId="13" xfId="69" applyFont="1" applyFill="1" applyBorder="1" applyAlignment="1">
      <alignment vertical="center" wrapText="1"/>
      <protection/>
    </xf>
    <xf numFmtId="0" fontId="8" fillId="0" borderId="16" xfId="69" applyNumberFormat="1" applyFont="1" applyFill="1" applyBorder="1" applyAlignment="1">
      <alignment horizontal="center" vertical="center" shrinkToFit="1"/>
      <protection/>
    </xf>
    <xf numFmtId="0" fontId="8" fillId="0" borderId="16" xfId="69" applyFont="1" applyFill="1" applyBorder="1" applyAlignment="1">
      <alignment vertical="center" shrinkToFit="1"/>
      <protection/>
    </xf>
    <xf numFmtId="0" fontId="8" fillId="0" borderId="16" xfId="69" applyFont="1" applyFill="1" applyBorder="1" applyAlignment="1">
      <alignment horizontal="left" vertical="center" shrinkToFit="1"/>
      <protection/>
    </xf>
    <xf numFmtId="0" fontId="8" fillId="0" borderId="17" xfId="69" applyFont="1" applyFill="1" applyBorder="1" applyAlignment="1">
      <alignment horizontal="left" vertical="center" shrinkToFit="1"/>
      <protection/>
    </xf>
    <xf numFmtId="0" fontId="8" fillId="0" borderId="13" xfId="69" applyFont="1" applyFill="1" applyBorder="1" applyAlignment="1">
      <alignment vertical="center" shrinkToFit="1"/>
      <protection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8" xfId="0" applyNumberFormat="1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left" vertical="center" shrinkToFit="1"/>
    </xf>
    <xf numFmtId="176" fontId="8" fillId="0" borderId="18" xfId="0" applyNumberFormat="1" applyFont="1" applyFill="1" applyBorder="1" applyAlignment="1">
      <alignment horizontal="center" vertical="center" shrinkToFit="1"/>
    </xf>
    <xf numFmtId="0" fontId="8" fillId="0" borderId="18" xfId="0" applyNumberFormat="1" applyFont="1" applyFill="1" applyBorder="1" applyAlignment="1">
      <alignment horizontal="left" vertical="center" shrinkToFit="1"/>
    </xf>
    <xf numFmtId="0" fontId="8" fillId="0" borderId="19" xfId="0" applyNumberFormat="1" applyFont="1" applyFill="1" applyBorder="1" applyAlignment="1">
      <alignment horizontal="left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0" xfId="0" applyNumberFormat="1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left" vertical="center" shrinkToFit="1"/>
    </xf>
    <xf numFmtId="176" fontId="8" fillId="0" borderId="20" xfId="0" applyNumberFormat="1" applyFont="1" applyFill="1" applyBorder="1" applyAlignment="1">
      <alignment horizontal="center" vertical="center" shrinkToFit="1"/>
    </xf>
    <xf numFmtId="0" fontId="8" fillId="0" borderId="20" xfId="0" applyNumberFormat="1" applyFont="1" applyFill="1" applyBorder="1" applyAlignment="1">
      <alignment horizontal="left" vertical="center" shrinkToFit="1"/>
    </xf>
    <xf numFmtId="0" fontId="8" fillId="0" borderId="21" xfId="0" applyNumberFormat="1" applyFont="1" applyFill="1" applyBorder="1" applyAlignment="1">
      <alignment horizontal="left" vertical="center" shrinkToFit="1"/>
    </xf>
    <xf numFmtId="0" fontId="8" fillId="35" borderId="20" xfId="0" applyFont="1" applyFill="1" applyBorder="1" applyAlignment="1">
      <alignment horizontal="center" vertical="center" shrinkToFit="1"/>
    </xf>
    <xf numFmtId="0" fontId="8" fillId="35" borderId="20" xfId="0" applyNumberFormat="1" applyFont="1" applyFill="1" applyBorder="1" applyAlignment="1">
      <alignment horizontal="center" vertical="center" shrinkToFit="1"/>
    </xf>
    <xf numFmtId="0" fontId="8" fillId="35" borderId="20" xfId="0" applyFont="1" applyFill="1" applyBorder="1" applyAlignment="1">
      <alignment horizontal="left" vertical="center" shrinkToFit="1"/>
    </xf>
    <xf numFmtId="176" fontId="8" fillId="35" borderId="20" xfId="0" applyNumberFormat="1" applyFont="1" applyFill="1" applyBorder="1" applyAlignment="1">
      <alignment horizontal="center" vertical="center" shrinkToFit="1"/>
    </xf>
    <xf numFmtId="0" fontId="8" fillId="35" borderId="20" xfId="0" applyNumberFormat="1" applyFont="1" applyFill="1" applyBorder="1" applyAlignment="1">
      <alignment horizontal="left" vertical="center" shrinkToFit="1"/>
    </xf>
    <xf numFmtId="0" fontId="8" fillId="35" borderId="21" xfId="0" applyNumberFormat="1" applyFont="1" applyFill="1" applyBorder="1" applyAlignment="1">
      <alignment horizontal="left" vertical="center" shrinkToFit="1"/>
    </xf>
    <xf numFmtId="181" fontId="7" fillId="0" borderId="22" xfId="0" applyNumberFormat="1" applyFont="1" applyFill="1" applyBorder="1" applyAlignment="1">
      <alignment horizontal="left" vertical="center" shrinkToFit="1"/>
    </xf>
    <xf numFmtId="181" fontId="7" fillId="0" borderId="23" xfId="0" applyNumberFormat="1" applyFont="1" applyBorder="1" applyAlignment="1">
      <alignment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3" xfId="0" applyNumberFormat="1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left" vertical="center" shrinkToFit="1"/>
    </xf>
    <xf numFmtId="176" fontId="8" fillId="0" borderId="23" xfId="0" applyNumberFormat="1" applyFont="1" applyFill="1" applyBorder="1" applyAlignment="1">
      <alignment horizontal="center" vertical="center" shrinkToFit="1"/>
    </xf>
    <xf numFmtId="0" fontId="8" fillId="0" borderId="23" xfId="0" applyNumberFormat="1" applyFont="1" applyFill="1" applyBorder="1" applyAlignment="1">
      <alignment horizontal="left" vertical="center" shrinkToFit="1"/>
    </xf>
    <xf numFmtId="181" fontId="7" fillId="0" borderId="13" xfId="0" applyNumberFormat="1" applyFont="1" applyBorder="1" applyAlignment="1">
      <alignment horizontal="left" shrinkToFit="1"/>
    </xf>
    <xf numFmtId="181" fontId="7" fillId="0" borderId="12" xfId="0" applyNumberFormat="1" applyFont="1" applyBorder="1" applyAlignment="1">
      <alignment horizontal="left" shrinkToFit="1"/>
    </xf>
    <xf numFmtId="0" fontId="8" fillId="0" borderId="15" xfId="0" applyNumberFormat="1" applyFont="1" applyFill="1" applyBorder="1" applyAlignment="1">
      <alignment horizontal="center" vertical="center" shrinkToFit="1"/>
    </xf>
    <xf numFmtId="0" fontId="12" fillId="35" borderId="24" xfId="69" applyFont="1" applyFill="1" applyBorder="1" applyAlignment="1">
      <alignment vertical="center" shrinkToFit="1"/>
      <protection/>
    </xf>
    <xf numFmtId="0" fontId="12" fillId="34" borderId="24" xfId="69" applyFont="1" applyFill="1" applyBorder="1" applyAlignment="1">
      <alignment vertical="center" shrinkToFit="1"/>
      <protection/>
    </xf>
    <xf numFmtId="176" fontId="8" fillId="0" borderId="24" xfId="0" applyNumberFormat="1" applyFont="1" applyFill="1" applyBorder="1" applyAlignment="1">
      <alignment horizontal="center" vertical="center" shrinkToFit="1"/>
    </xf>
    <xf numFmtId="0" fontId="12" fillId="35" borderId="24" xfId="69" applyFont="1" applyFill="1" applyBorder="1" applyAlignment="1">
      <alignment vertical="center" wrapText="1"/>
      <protection/>
    </xf>
    <xf numFmtId="0" fontId="12" fillId="35" borderId="25" xfId="69" applyFont="1" applyFill="1" applyBorder="1" applyAlignment="1">
      <alignment vertical="center" shrinkToFit="1"/>
      <protection/>
    </xf>
    <xf numFmtId="0" fontId="12" fillId="34" borderId="26" xfId="69" applyFont="1" applyFill="1" applyBorder="1" applyAlignment="1">
      <alignment vertical="center" shrinkToFit="1"/>
      <protection/>
    </xf>
    <xf numFmtId="0" fontId="12" fillId="35" borderId="15" xfId="69" applyFont="1" applyFill="1" applyBorder="1" applyAlignment="1">
      <alignment vertical="center" shrinkToFit="1"/>
      <protection/>
    </xf>
    <xf numFmtId="0" fontId="12" fillId="34" borderId="15" xfId="69" applyFont="1" applyFill="1" applyBorder="1" applyAlignment="1">
      <alignment vertical="center" shrinkToFit="1"/>
      <protection/>
    </xf>
    <xf numFmtId="181" fontId="7" fillId="0" borderId="0" xfId="0" applyNumberFormat="1" applyFont="1" applyBorder="1" applyAlignment="1">
      <alignment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shrinkToFit="1"/>
    </xf>
    <xf numFmtId="176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left" vertical="center" shrinkToFit="1"/>
    </xf>
    <xf numFmtId="181" fontId="7" fillId="0" borderId="27" xfId="0" applyNumberFormat="1" applyFont="1" applyFill="1" applyBorder="1" applyAlignment="1">
      <alignment horizontal="left" vertical="center" shrinkToFit="1"/>
    </xf>
    <xf numFmtId="181" fontId="8" fillId="0" borderId="20" xfId="0" applyNumberFormat="1" applyFont="1" applyBorder="1" applyAlignment="1">
      <alignment horizontal="left" shrinkToFit="1"/>
    </xf>
    <xf numFmtId="181" fontId="8" fillId="0" borderId="24" xfId="0" applyNumberFormat="1" applyFont="1" applyBorder="1" applyAlignment="1">
      <alignment horizontal="left" shrinkToFit="1"/>
    </xf>
    <xf numFmtId="0" fontId="12" fillId="35" borderId="26" xfId="69" applyFont="1" applyFill="1" applyBorder="1" applyAlignment="1">
      <alignment vertical="center" shrinkToFit="1"/>
      <protection/>
    </xf>
    <xf numFmtId="176" fontId="8" fillId="0" borderId="26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shrinkToFit="1"/>
    </xf>
    <xf numFmtId="0" fontId="12" fillId="34" borderId="15" xfId="69" applyFont="1" applyFill="1" applyBorder="1" applyAlignment="1">
      <alignment horizontal="left" vertical="center" shrinkToFit="1"/>
      <protection/>
    </xf>
    <xf numFmtId="0" fontId="12" fillId="34" borderId="24" xfId="69" applyFont="1" applyFill="1" applyBorder="1" applyAlignment="1">
      <alignment horizontal="left" vertical="center" shrinkToFit="1"/>
      <protection/>
    </xf>
    <xf numFmtId="0" fontId="12" fillId="35" borderId="28" xfId="69" applyFont="1" applyFill="1" applyBorder="1" applyAlignment="1">
      <alignment horizontal="left" vertical="center" shrinkToFit="1"/>
      <protection/>
    </xf>
    <xf numFmtId="0" fontId="12" fillId="35" borderId="29" xfId="69" applyFont="1" applyFill="1" applyBorder="1" applyAlignment="1">
      <alignment horizontal="left" vertical="center" shrinkToFit="1"/>
      <protection/>
    </xf>
    <xf numFmtId="0" fontId="12" fillId="34" borderId="26" xfId="69" applyFont="1" applyFill="1" applyBorder="1" applyAlignment="1">
      <alignment horizontal="left" vertical="center" shrinkToFit="1"/>
      <protection/>
    </xf>
    <xf numFmtId="0" fontId="12" fillId="35" borderId="30" xfId="69" applyFont="1" applyFill="1" applyBorder="1" applyAlignment="1">
      <alignment horizontal="left" vertical="center" shrinkToFit="1"/>
      <protection/>
    </xf>
    <xf numFmtId="0" fontId="58" fillId="0" borderId="15" xfId="0" applyFont="1" applyFill="1" applyBorder="1" applyAlignment="1">
      <alignment horizontal="center" vertical="center" shrinkToFit="1"/>
    </xf>
    <xf numFmtId="0" fontId="58" fillId="0" borderId="13" xfId="0" applyNumberFormat="1" applyFont="1" applyFill="1" applyBorder="1" applyAlignment="1">
      <alignment horizontal="center" vertical="center" shrinkToFit="1"/>
    </xf>
    <xf numFmtId="0" fontId="58" fillId="0" borderId="13" xfId="0" applyFont="1" applyFill="1" applyBorder="1" applyAlignment="1">
      <alignment horizontal="left" vertical="center" shrinkToFit="1"/>
    </xf>
    <xf numFmtId="176" fontId="58" fillId="0" borderId="13" xfId="0" applyNumberFormat="1" applyFont="1" applyFill="1" applyBorder="1" applyAlignment="1">
      <alignment horizontal="center" vertical="center" shrinkToFit="1"/>
    </xf>
    <xf numFmtId="0" fontId="58" fillId="0" borderId="17" xfId="69" applyFont="1" applyFill="1" applyBorder="1" applyAlignment="1">
      <alignment horizontal="left" vertical="center" shrinkToFit="1"/>
      <protection/>
    </xf>
    <xf numFmtId="56" fontId="59" fillId="0" borderId="0" xfId="0" applyNumberFormat="1" applyFont="1" applyAlignment="1">
      <alignment shrinkToFit="1"/>
    </xf>
    <xf numFmtId="0" fontId="59" fillId="0" borderId="0" xfId="0" applyFont="1" applyAlignment="1">
      <alignment/>
    </xf>
    <xf numFmtId="0" fontId="58" fillId="0" borderId="13" xfId="0" applyNumberFormat="1" applyFont="1" applyFill="1" applyBorder="1" applyAlignment="1">
      <alignment horizontal="left" vertical="center" shrinkToFit="1"/>
    </xf>
    <xf numFmtId="0" fontId="58" fillId="0" borderId="14" xfId="0" applyNumberFormat="1" applyFont="1" applyFill="1" applyBorder="1" applyAlignment="1">
      <alignment horizontal="left" vertical="center" shrinkToFit="1"/>
    </xf>
    <xf numFmtId="0" fontId="58" fillId="0" borderId="0" xfId="0" applyFont="1" applyFill="1" applyAlignment="1">
      <alignment horizontal="left" vertical="center" shrinkToFit="1"/>
    </xf>
    <xf numFmtId="181" fontId="59" fillId="0" borderId="31" xfId="0" applyNumberFormat="1" applyFont="1" applyFill="1" applyBorder="1" applyAlignment="1">
      <alignment horizontal="left" shrinkToFit="1"/>
    </xf>
    <xf numFmtId="0" fontId="58" fillId="0" borderId="16" xfId="69" applyNumberFormat="1" applyFont="1" applyFill="1" applyBorder="1" applyAlignment="1">
      <alignment horizontal="center" vertical="center" shrinkToFit="1"/>
      <protection/>
    </xf>
    <xf numFmtId="0" fontId="58" fillId="0" borderId="16" xfId="69" applyFont="1" applyFill="1" applyBorder="1" applyAlignment="1">
      <alignment vertical="center" shrinkToFit="1"/>
      <protection/>
    </xf>
    <xf numFmtId="0" fontId="58" fillId="0" borderId="16" xfId="0" applyFont="1" applyBorder="1" applyAlignment="1">
      <alignment horizontal="center" vertical="center" shrinkToFit="1"/>
    </xf>
    <xf numFmtId="0" fontId="58" fillId="0" borderId="16" xfId="69" applyFont="1" applyFill="1" applyBorder="1" applyAlignment="1">
      <alignment horizontal="left" vertical="center" shrinkToFit="1"/>
      <protection/>
    </xf>
    <xf numFmtId="181" fontId="59" fillId="0" borderId="31" xfId="0" applyNumberFormat="1" applyFont="1" applyBorder="1" applyAlignment="1">
      <alignment horizontal="left" shrinkToFit="1"/>
    </xf>
    <xf numFmtId="0" fontId="58" fillId="0" borderId="18" xfId="69" applyNumberFormat="1" applyFont="1" applyFill="1" applyBorder="1" applyAlignment="1">
      <alignment horizontal="center" vertical="center" shrinkToFit="1"/>
      <protection/>
    </xf>
    <xf numFmtId="0" fontId="58" fillId="0" borderId="18" xfId="69" applyFont="1" applyFill="1" applyBorder="1" applyAlignment="1">
      <alignment vertical="center" shrinkToFit="1"/>
      <protection/>
    </xf>
    <xf numFmtId="0" fontId="58" fillId="0" borderId="18" xfId="0" applyFont="1" applyBorder="1" applyAlignment="1">
      <alignment horizontal="center" vertical="center" shrinkToFit="1"/>
    </xf>
    <xf numFmtId="0" fontId="58" fillId="0" borderId="18" xfId="69" applyFont="1" applyFill="1" applyBorder="1" applyAlignment="1">
      <alignment horizontal="left" vertical="center" shrinkToFit="1"/>
      <protection/>
    </xf>
    <xf numFmtId="0" fontId="58" fillId="0" borderId="19" xfId="69" applyFont="1" applyFill="1" applyBorder="1" applyAlignment="1">
      <alignment horizontal="left" vertical="center" shrinkToFit="1"/>
      <protection/>
    </xf>
    <xf numFmtId="0" fontId="58" fillId="0" borderId="22" xfId="0" applyNumberFormat="1" applyFont="1" applyFill="1" applyBorder="1" applyAlignment="1">
      <alignment horizontal="center" vertical="center" shrinkToFit="1"/>
    </xf>
    <xf numFmtId="0" fontId="58" fillId="0" borderId="22" xfId="0" applyFont="1" applyFill="1" applyBorder="1" applyAlignment="1">
      <alignment horizontal="left" vertical="center" shrinkToFit="1"/>
    </xf>
    <xf numFmtId="176" fontId="58" fillId="0" borderId="22" xfId="0" applyNumberFormat="1" applyFont="1" applyFill="1" applyBorder="1" applyAlignment="1">
      <alignment horizontal="center" vertical="center" shrinkToFit="1"/>
    </xf>
    <xf numFmtId="0" fontId="58" fillId="0" borderId="22" xfId="0" applyNumberFormat="1" applyFont="1" applyFill="1" applyBorder="1" applyAlignment="1">
      <alignment horizontal="left" vertical="center" shrinkToFit="1"/>
    </xf>
    <xf numFmtId="0" fontId="58" fillId="0" borderId="32" xfId="0" applyNumberFormat="1" applyFont="1" applyFill="1" applyBorder="1" applyAlignment="1">
      <alignment horizontal="left" vertical="center" shrinkToFit="1"/>
    </xf>
    <xf numFmtId="181" fontId="59" fillId="0" borderId="33" xfId="0" applyNumberFormat="1" applyFont="1" applyBorder="1" applyAlignment="1">
      <alignment horizontal="left" shrinkToFit="1"/>
    </xf>
    <xf numFmtId="181" fontId="58" fillId="0" borderId="34" xfId="0" applyNumberFormat="1" applyFont="1" applyFill="1" applyBorder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176" fontId="7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76" fontId="10" fillId="33" borderId="10" xfId="0" applyNumberFormat="1" applyFont="1" applyFill="1" applyBorder="1" applyAlignment="1">
      <alignment horizontal="center" vertical="center" shrinkToFit="1"/>
    </xf>
    <xf numFmtId="176" fontId="8" fillId="0" borderId="16" xfId="0" applyNumberFormat="1" applyFont="1" applyBorder="1" applyAlignment="1">
      <alignment horizontal="center" vertical="center" shrinkToFit="1"/>
    </xf>
    <xf numFmtId="176" fontId="8" fillId="0" borderId="13" xfId="0" applyNumberFormat="1" applyFont="1" applyBorder="1" applyAlignment="1">
      <alignment horizontal="center" vertical="center" shrinkToFit="1"/>
    </xf>
    <xf numFmtId="0" fontId="58" fillId="0" borderId="24" xfId="0" applyFont="1" applyFill="1" applyBorder="1" applyAlignment="1">
      <alignment horizontal="center" vertical="center" shrinkToFit="1"/>
    </xf>
    <xf numFmtId="0" fontId="58" fillId="0" borderId="20" xfId="0" applyNumberFormat="1" applyFont="1" applyFill="1" applyBorder="1" applyAlignment="1">
      <alignment horizontal="center" vertical="center" shrinkToFit="1"/>
    </xf>
    <xf numFmtId="0" fontId="58" fillId="0" borderId="20" xfId="0" applyFont="1" applyFill="1" applyBorder="1" applyAlignment="1">
      <alignment horizontal="left" vertical="center" shrinkToFit="1"/>
    </xf>
    <xf numFmtId="176" fontId="58" fillId="0" borderId="20" xfId="0" applyNumberFormat="1" applyFont="1" applyFill="1" applyBorder="1" applyAlignment="1">
      <alignment horizontal="center" vertical="center" shrinkToFit="1"/>
    </xf>
    <xf numFmtId="0" fontId="58" fillId="0" borderId="20" xfId="0" applyNumberFormat="1" applyFont="1" applyFill="1" applyBorder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59" fillId="0" borderId="0" xfId="0" applyFont="1" applyAlignment="1">
      <alignment shrinkToFit="1"/>
    </xf>
    <xf numFmtId="0" fontId="58" fillId="0" borderId="0" xfId="0" applyFont="1" applyAlignment="1">
      <alignment horizontal="left" shrinkToFit="1"/>
    </xf>
    <xf numFmtId="0" fontId="58" fillId="0" borderId="0" xfId="0" applyFont="1" applyAlignment="1">
      <alignment shrinkToFit="1"/>
    </xf>
    <xf numFmtId="0" fontId="60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7" fillId="0" borderId="0" xfId="0" applyFont="1" applyAlignment="1">
      <alignment horizontal="left" vertical="center" shrinkToFit="1"/>
    </xf>
    <xf numFmtId="181" fontId="7" fillId="0" borderId="16" xfId="0" applyNumberFormat="1" applyFont="1" applyFill="1" applyBorder="1" applyAlignment="1">
      <alignment horizontal="left" vertical="center" shrinkToFit="1"/>
    </xf>
    <xf numFmtId="0" fontId="8" fillId="0" borderId="16" xfId="0" applyFont="1" applyFill="1" applyBorder="1" applyAlignment="1">
      <alignment horizontal="center" vertical="center" shrinkToFit="1"/>
    </xf>
    <xf numFmtId="181" fontId="7" fillId="0" borderId="15" xfId="0" applyNumberFormat="1" applyFont="1" applyBorder="1" applyAlignment="1">
      <alignment horizontal="left" shrinkToFit="1"/>
    </xf>
    <xf numFmtId="176" fontId="58" fillId="0" borderId="16" xfId="0" applyNumberFormat="1" applyFont="1" applyBorder="1" applyAlignment="1">
      <alignment horizontal="center" vertical="center" shrinkToFit="1"/>
    </xf>
    <xf numFmtId="0" fontId="58" fillId="0" borderId="12" xfId="0" applyFont="1" applyBorder="1" applyAlignment="1">
      <alignment horizontal="center" vertical="center" shrinkToFit="1"/>
    </xf>
    <xf numFmtId="0" fontId="58" fillId="0" borderId="12" xfId="0" applyFont="1" applyFill="1" applyBorder="1" applyAlignment="1">
      <alignment horizontal="center" vertical="center" shrinkToFit="1"/>
    </xf>
    <xf numFmtId="0" fontId="58" fillId="0" borderId="35" xfId="0" applyFont="1" applyFill="1" applyBorder="1" applyAlignment="1">
      <alignment horizontal="center" vertical="center" shrinkToFit="1"/>
    </xf>
    <xf numFmtId="181" fontId="59" fillId="0" borderId="36" xfId="0" applyNumberFormat="1" applyFont="1" applyBorder="1" applyAlignment="1">
      <alignment horizontal="left" shrinkToFit="1"/>
    </xf>
    <xf numFmtId="181" fontId="59" fillId="0" borderId="34" xfId="0" applyNumberFormat="1" applyFont="1" applyBorder="1" applyAlignment="1">
      <alignment horizontal="left" shrinkToFit="1"/>
    </xf>
    <xf numFmtId="0" fontId="59" fillId="0" borderId="0" xfId="0" applyFont="1" applyAlignment="1">
      <alignment horizontal="left" vertical="center" shrinkToFit="1"/>
    </xf>
    <xf numFmtId="0" fontId="58" fillId="0" borderId="26" xfId="0" applyFont="1" applyBorder="1" applyAlignment="1">
      <alignment horizontal="center" vertical="center" shrinkToFit="1"/>
    </xf>
    <xf numFmtId="181" fontId="59" fillId="0" borderId="37" xfId="0" applyNumberFormat="1" applyFont="1" applyBorder="1" applyAlignment="1">
      <alignment horizontal="left" shrinkToFit="1"/>
    </xf>
    <xf numFmtId="0" fontId="58" fillId="0" borderId="38" xfId="0" applyFont="1" applyBorder="1" applyAlignment="1">
      <alignment horizontal="center" vertical="center" shrinkToFit="1"/>
    </xf>
    <xf numFmtId="0" fontId="58" fillId="0" borderId="38" xfId="69" applyNumberFormat="1" applyFont="1" applyFill="1" applyBorder="1" applyAlignment="1">
      <alignment horizontal="center" vertical="center" shrinkToFit="1"/>
      <protection/>
    </xf>
    <xf numFmtId="0" fontId="58" fillId="0" borderId="38" xfId="69" applyFont="1" applyFill="1" applyBorder="1" applyAlignment="1">
      <alignment vertical="center" shrinkToFit="1"/>
      <protection/>
    </xf>
    <xf numFmtId="176" fontId="58" fillId="0" borderId="38" xfId="0" applyNumberFormat="1" applyFont="1" applyBorder="1" applyAlignment="1">
      <alignment horizontal="center" vertical="center" shrinkToFit="1"/>
    </xf>
    <xf numFmtId="0" fontId="58" fillId="0" borderId="38" xfId="69" applyFont="1" applyFill="1" applyBorder="1" applyAlignment="1">
      <alignment horizontal="left" vertical="center" shrinkToFit="1"/>
      <protection/>
    </xf>
    <xf numFmtId="0" fontId="58" fillId="0" borderId="39" xfId="69" applyFont="1" applyFill="1" applyBorder="1" applyAlignment="1">
      <alignment horizontal="left" vertical="center" shrinkToFit="1"/>
      <protection/>
    </xf>
    <xf numFmtId="176" fontId="58" fillId="0" borderId="18" xfId="0" applyNumberFormat="1" applyFont="1" applyBorder="1" applyAlignment="1">
      <alignment horizontal="center" vertical="center" shrinkToFit="1"/>
    </xf>
    <xf numFmtId="181" fontId="7" fillId="0" borderId="40" xfId="0" applyNumberFormat="1" applyFont="1" applyBorder="1" applyAlignment="1">
      <alignment horizontal="left" shrinkToFit="1"/>
    </xf>
    <xf numFmtId="181" fontId="7" fillId="0" borderId="41" xfId="0" applyNumberFormat="1" applyFont="1" applyBorder="1" applyAlignment="1">
      <alignment horizontal="left" shrinkToFit="1"/>
    </xf>
    <xf numFmtId="181" fontId="7" fillId="0" borderId="25" xfId="0" applyNumberFormat="1" applyFont="1" applyBorder="1" applyAlignment="1">
      <alignment horizontal="left" shrinkToFit="1"/>
    </xf>
    <xf numFmtId="181" fontId="7" fillId="35" borderId="25" xfId="0" applyNumberFormat="1" applyFont="1" applyFill="1" applyBorder="1" applyAlignment="1">
      <alignment horizontal="left" shrinkToFit="1"/>
    </xf>
    <xf numFmtId="181" fontId="7" fillId="0" borderId="41" xfId="0" applyNumberFormat="1" applyFont="1" applyFill="1" applyBorder="1" applyAlignment="1">
      <alignment horizontal="left" vertical="center" shrinkToFit="1"/>
    </xf>
    <xf numFmtId="181" fontId="7" fillId="0" borderId="0" xfId="0" applyNumberFormat="1" applyFont="1" applyBorder="1" applyAlignment="1">
      <alignment horizontal="left" shrinkToFit="1"/>
    </xf>
    <xf numFmtId="181" fontId="7" fillId="0" borderId="42" xfId="0" applyNumberFormat="1" applyFont="1" applyBorder="1" applyAlignment="1">
      <alignment horizontal="left" shrinkToFit="1"/>
    </xf>
    <xf numFmtId="181" fontId="8" fillId="0" borderId="43" xfId="0" applyNumberFormat="1" applyFont="1" applyBorder="1" applyAlignment="1">
      <alignment horizontal="left" shrinkToFit="1"/>
    </xf>
    <xf numFmtId="181" fontId="8" fillId="0" borderId="25" xfId="0" applyNumberFormat="1" applyFont="1" applyBorder="1" applyAlignment="1">
      <alignment horizontal="left" shrinkToFit="1"/>
    </xf>
    <xf numFmtId="181" fontId="7" fillId="0" borderId="44" xfId="0" applyNumberFormat="1" applyFont="1" applyBorder="1" applyAlignment="1">
      <alignment horizontal="left" shrinkToFit="1"/>
    </xf>
    <xf numFmtId="181" fontId="7" fillId="0" borderId="36" xfId="0" applyNumberFormat="1" applyFont="1" applyBorder="1" applyAlignment="1">
      <alignment horizontal="left" shrinkToFit="1"/>
    </xf>
    <xf numFmtId="181" fontId="7" fillId="0" borderId="31" xfId="0" applyNumberFormat="1" applyFont="1" applyBorder="1" applyAlignment="1">
      <alignment horizontal="left" shrinkToFit="1"/>
    </xf>
    <xf numFmtId="181" fontId="7" fillId="0" borderId="45" xfId="0" applyNumberFormat="1" applyFont="1" applyBorder="1" applyAlignment="1">
      <alignment horizontal="left" shrinkToFit="1"/>
    </xf>
    <xf numFmtId="181" fontId="7" fillId="35" borderId="45" xfId="0" applyNumberFormat="1" applyFont="1" applyFill="1" applyBorder="1" applyAlignment="1">
      <alignment horizontal="left" shrinkToFit="1"/>
    </xf>
    <xf numFmtId="181" fontId="7" fillId="35" borderId="34" xfId="0" applyNumberFormat="1" applyFont="1" applyFill="1" applyBorder="1" applyAlignment="1">
      <alignment horizontal="left" shrinkToFit="1"/>
    </xf>
    <xf numFmtId="181" fontId="7" fillId="0" borderId="33" xfId="0" applyNumberFormat="1" applyFont="1" applyBorder="1" applyAlignment="1">
      <alignment horizontal="left" shrinkToFit="1"/>
    </xf>
    <xf numFmtId="181" fontId="8" fillId="0" borderId="44" xfId="0" applyNumberFormat="1" applyFont="1" applyBorder="1" applyAlignment="1">
      <alignment horizontal="left" shrinkToFit="1"/>
    </xf>
    <xf numFmtId="181" fontId="8" fillId="0" borderId="45" xfId="0" applyNumberFormat="1" applyFont="1" applyBorder="1" applyAlignment="1">
      <alignment horizontal="left" shrinkToFit="1"/>
    </xf>
    <xf numFmtId="181" fontId="7" fillId="0" borderId="16" xfId="0" applyNumberFormat="1" applyFont="1" applyBorder="1" applyAlignment="1">
      <alignment horizontal="left" shrinkToFit="1"/>
    </xf>
    <xf numFmtId="0" fontId="8" fillId="0" borderId="16" xfId="0" applyNumberFormat="1" applyFont="1" applyFill="1" applyBorder="1" applyAlignment="1">
      <alignment horizontal="center" vertical="center" shrinkToFit="1"/>
    </xf>
    <xf numFmtId="176" fontId="8" fillId="0" borderId="12" xfId="0" applyNumberFormat="1" applyFont="1" applyFill="1" applyBorder="1" applyAlignment="1">
      <alignment horizontal="center" vertical="center" shrinkToFit="1"/>
    </xf>
    <xf numFmtId="0" fontId="12" fillId="34" borderId="12" xfId="69" applyFont="1" applyFill="1" applyBorder="1" applyAlignment="1">
      <alignment horizontal="left" vertical="center" shrinkToFit="1"/>
      <protection/>
    </xf>
    <xf numFmtId="181" fontId="7" fillId="0" borderId="43" xfId="0" applyNumberFormat="1" applyFont="1" applyBorder="1" applyAlignment="1">
      <alignment horizontal="left" shrinkToFit="1"/>
    </xf>
    <xf numFmtId="0" fontId="58" fillId="0" borderId="13" xfId="0" applyFont="1" applyBorder="1" applyAlignment="1">
      <alignment horizontal="center" vertical="center" shrinkToFit="1"/>
    </xf>
    <xf numFmtId="0" fontId="58" fillId="0" borderId="13" xfId="69" applyNumberFormat="1" applyFont="1" applyFill="1" applyBorder="1" applyAlignment="1">
      <alignment horizontal="center" vertical="center" shrinkToFit="1"/>
      <protection/>
    </xf>
    <xf numFmtId="0" fontId="58" fillId="0" borderId="13" xfId="69" applyFont="1" applyFill="1" applyBorder="1" applyAlignment="1">
      <alignment vertical="center" shrinkToFit="1"/>
      <protection/>
    </xf>
    <xf numFmtId="176" fontId="58" fillId="0" borderId="13" xfId="0" applyNumberFormat="1" applyFont="1" applyBorder="1" applyAlignment="1">
      <alignment horizontal="center" vertical="center" shrinkToFit="1"/>
    </xf>
    <xf numFmtId="0" fontId="58" fillId="0" borderId="13" xfId="69" applyFont="1" applyFill="1" applyBorder="1" applyAlignment="1">
      <alignment horizontal="left" vertical="center" shrinkToFit="1"/>
      <protection/>
    </xf>
    <xf numFmtId="0" fontId="58" fillId="0" borderId="14" xfId="69" applyFont="1" applyFill="1" applyBorder="1" applyAlignment="1">
      <alignment horizontal="left" vertical="center" shrinkToFit="1"/>
      <protection/>
    </xf>
    <xf numFmtId="0" fontId="58" fillId="0" borderId="13" xfId="0" applyFont="1" applyFill="1" applyBorder="1" applyAlignment="1">
      <alignment horizontal="center" vertical="center" shrinkToFit="1"/>
    </xf>
    <xf numFmtId="0" fontId="61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181" fontId="7" fillId="0" borderId="45" xfId="0" applyNumberFormat="1" applyFont="1" applyFill="1" applyBorder="1" applyAlignment="1">
      <alignment horizontal="left" vertical="center" shrinkToFit="1"/>
    </xf>
    <xf numFmtId="181" fontId="7" fillId="0" borderId="36" xfId="0" applyNumberFormat="1" applyFont="1" applyFill="1" applyBorder="1" applyAlignment="1">
      <alignment horizontal="left" vertical="center" shrinkToFit="1"/>
    </xf>
    <xf numFmtId="181" fontId="7" fillId="0" borderId="25" xfId="0" applyNumberFormat="1" applyFont="1" applyFill="1" applyBorder="1" applyAlignment="1">
      <alignment horizontal="left" vertical="center" shrinkToFit="1"/>
    </xf>
    <xf numFmtId="0" fontId="8" fillId="0" borderId="46" xfId="69" applyNumberFormat="1" applyFont="1" applyFill="1" applyBorder="1" applyAlignment="1">
      <alignment horizontal="center" vertical="center" shrinkToFit="1"/>
      <protection/>
    </xf>
    <xf numFmtId="0" fontId="8" fillId="0" borderId="13" xfId="69" applyNumberFormat="1" applyFont="1" applyFill="1" applyBorder="1" applyAlignment="1">
      <alignment horizontal="center" vertical="center" shrinkToFit="1"/>
      <protection/>
    </xf>
    <xf numFmtId="0" fontId="12" fillId="34" borderId="16" xfId="69" applyFont="1" applyFill="1" applyBorder="1" applyAlignment="1">
      <alignment vertical="center" shrinkToFit="1"/>
      <protection/>
    </xf>
    <xf numFmtId="0" fontId="8" fillId="0" borderId="16" xfId="0" applyFont="1" applyFill="1" applyBorder="1" applyAlignment="1">
      <alignment horizontal="left" vertical="center" shrinkToFit="1"/>
    </xf>
    <xf numFmtId="0" fontId="13" fillId="34" borderId="16" xfId="69" applyFont="1" applyFill="1" applyBorder="1" applyAlignment="1">
      <alignment vertical="center" shrinkToFit="1"/>
      <protection/>
    </xf>
    <xf numFmtId="0" fontId="12" fillId="0" borderId="15" xfId="69" applyFont="1" applyFill="1" applyBorder="1" applyAlignment="1">
      <alignment vertical="center" shrinkToFit="1"/>
      <protection/>
    </xf>
    <xf numFmtId="0" fontId="12" fillId="34" borderId="16" xfId="69" applyFont="1" applyFill="1" applyBorder="1" applyAlignment="1">
      <alignment vertical="center" wrapText="1"/>
      <protection/>
    </xf>
    <xf numFmtId="0" fontId="8" fillId="0" borderId="15" xfId="69" applyFont="1" applyFill="1" applyBorder="1" applyAlignment="1">
      <alignment vertical="center" shrinkToFit="1"/>
      <protection/>
    </xf>
    <xf numFmtId="0" fontId="7" fillId="34" borderId="16" xfId="69" applyFont="1" applyFill="1" applyBorder="1" applyAlignment="1">
      <alignment vertical="center" wrapText="1"/>
      <protection/>
    </xf>
    <xf numFmtId="176" fontId="8" fillId="0" borderId="16" xfId="0" applyNumberFormat="1" applyFont="1" applyFill="1" applyBorder="1" applyAlignment="1">
      <alignment horizontal="center" vertical="center" shrinkToFit="1"/>
    </xf>
    <xf numFmtId="176" fontId="8" fillId="0" borderId="15" xfId="0" applyNumberFormat="1" applyFont="1" applyBorder="1" applyAlignment="1">
      <alignment horizontal="center" vertical="center" shrinkToFit="1"/>
    </xf>
    <xf numFmtId="0" fontId="7" fillId="34" borderId="16" xfId="69" applyFont="1" applyFill="1" applyBorder="1" applyAlignment="1">
      <alignment vertical="center" shrinkToFit="1"/>
      <protection/>
    </xf>
    <xf numFmtId="0" fontId="12" fillId="34" borderId="16" xfId="69" applyFont="1" applyFill="1" applyBorder="1" applyAlignment="1">
      <alignment horizontal="left" vertical="center" shrinkToFit="1"/>
      <protection/>
    </xf>
    <xf numFmtId="0" fontId="8" fillId="0" borderId="15" xfId="69" applyFont="1" applyFill="1" applyBorder="1" applyAlignment="1">
      <alignment horizontal="left" vertical="center" shrinkToFit="1"/>
      <protection/>
    </xf>
    <xf numFmtId="0" fontId="8" fillId="0" borderId="16" xfId="0" applyNumberFormat="1" applyFont="1" applyFill="1" applyBorder="1" applyAlignment="1">
      <alignment horizontal="left" vertical="center" shrinkToFit="1"/>
    </xf>
    <xf numFmtId="0" fontId="8" fillId="0" borderId="13" xfId="69" applyFont="1" applyFill="1" applyBorder="1" applyAlignment="1">
      <alignment horizontal="left" vertical="center" shrinkToFit="1"/>
      <protection/>
    </xf>
    <xf numFmtId="0" fontId="8" fillId="34" borderId="16" xfId="69" applyFont="1" applyFill="1" applyBorder="1" applyAlignment="1">
      <alignment horizontal="left" vertical="center" shrinkToFit="1"/>
      <protection/>
    </xf>
    <xf numFmtId="0" fontId="12" fillId="34" borderId="17" xfId="69" applyFont="1" applyFill="1" applyBorder="1" applyAlignment="1">
      <alignment horizontal="left" vertical="center" shrinkToFit="1"/>
      <protection/>
    </xf>
    <xf numFmtId="0" fontId="8" fillId="0" borderId="29" xfId="69" applyFont="1" applyFill="1" applyBorder="1" applyAlignment="1">
      <alignment horizontal="left" vertical="center" shrinkToFit="1"/>
      <protection/>
    </xf>
    <xf numFmtId="0" fontId="8" fillId="0" borderId="17" xfId="0" applyNumberFormat="1" applyFont="1" applyFill="1" applyBorder="1" applyAlignment="1">
      <alignment horizontal="left" vertical="center" shrinkToFit="1"/>
    </xf>
    <xf numFmtId="0" fontId="8" fillId="0" borderId="14" xfId="69" applyFont="1" applyFill="1" applyBorder="1" applyAlignment="1">
      <alignment horizontal="left" vertical="center" shrinkToFit="1"/>
      <protection/>
    </xf>
    <xf numFmtId="0" fontId="8" fillId="0" borderId="15" xfId="0" applyFont="1" applyFill="1" applyBorder="1" applyAlignment="1">
      <alignment horizontal="left" vertical="center" shrinkToFit="1"/>
    </xf>
    <xf numFmtId="0" fontId="8" fillId="0" borderId="15" xfId="0" applyNumberFormat="1" applyFont="1" applyFill="1" applyBorder="1" applyAlignment="1">
      <alignment horizontal="left" vertical="center" shrinkToFit="1"/>
    </xf>
    <xf numFmtId="181" fontId="7" fillId="0" borderId="11" xfId="0" applyNumberFormat="1" applyFont="1" applyBorder="1" applyAlignment="1">
      <alignment horizontal="left" shrinkToFit="1"/>
    </xf>
    <xf numFmtId="181" fontId="7" fillId="0" borderId="27" xfId="0" applyNumberFormat="1" applyFont="1" applyBorder="1" applyAlignment="1">
      <alignment horizontal="left" shrinkToFit="1"/>
    </xf>
    <xf numFmtId="181" fontId="7" fillId="0" borderId="35" xfId="0" applyNumberFormat="1" applyFont="1" applyFill="1" applyBorder="1" applyAlignment="1">
      <alignment horizontal="left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11" xfId="0" applyNumberFormat="1" applyFont="1" applyFill="1" applyBorder="1" applyAlignment="1">
      <alignment horizontal="center" vertical="center" shrinkToFit="1"/>
    </xf>
    <xf numFmtId="0" fontId="8" fillId="0" borderId="22" xfId="69" applyNumberFormat="1" applyFont="1" applyFill="1" applyBorder="1" applyAlignment="1">
      <alignment horizontal="center" vertical="center" shrinkToFit="1"/>
      <protection/>
    </xf>
    <xf numFmtId="0" fontId="13" fillId="34" borderId="11" xfId="69" applyFont="1" applyFill="1" applyBorder="1" applyAlignment="1">
      <alignment vertical="center" shrinkToFit="1"/>
      <protection/>
    </xf>
    <xf numFmtId="0" fontId="12" fillId="35" borderId="12" xfId="69" applyFont="1" applyFill="1" applyBorder="1" applyAlignment="1">
      <alignment vertical="center" shrinkToFit="1"/>
      <protection/>
    </xf>
    <xf numFmtId="0" fontId="8" fillId="0" borderId="22" xfId="69" applyFont="1" applyFill="1" applyBorder="1" applyAlignment="1">
      <alignment vertical="center" shrinkToFit="1"/>
      <protection/>
    </xf>
    <xf numFmtId="0" fontId="13" fillId="34" borderId="11" xfId="69" applyFont="1" applyFill="1" applyBorder="1" applyAlignment="1">
      <alignment vertical="center" wrapText="1"/>
      <protection/>
    </xf>
    <xf numFmtId="0" fontId="12" fillId="34" borderId="12" xfId="69" applyFont="1" applyFill="1" applyBorder="1" applyAlignment="1">
      <alignment vertical="center" shrinkToFit="1"/>
      <protection/>
    </xf>
    <xf numFmtId="0" fontId="7" fillId="0" borderId="24" xfId="0" applyFont="1" applyFill="1" applyBorder="1" applyAlignment="1">
      <alignment vertical="center"/>
    </xf>
    <xf numFmtId="176" fontId="8" fillId="0" borderId="11" xfId="0" applyNumberFormat="1" applyFont="1" applyFill="1" applyBorder="1" applyAlignment="1">
      <alignment horizontal="center" vertical="center" shrinkToFit="1"/>
    </xf>
    <xf numFmtId="176" fontId="8" fillId="0" borderId="22" xfId="0" applyNumberFormat="1" applyFont="1" applyBorder="1" applyAlignment="1">
      <alignment horizontal="center" vertical="center" shrinkToFit="1"/>
    </xf>
    <xf numFmtId="0" fontId="12" fillId="35" borderId="12" xfId="69" applyFont="1" applyFill="1" applyBorder="1" applyAlignment="1">
      <alignment vertical="center" wrapText="1"/>
      <protection/>
    </xf>
    <xf numFmtId="0" fontId="12" fillId="34" borderId="11" xfId="69" applyFont="1" applyFill="1" applyBorder="1" applyAlignment="1">
      <alignment horizontal="left" vertical="center" shrinkToFit="1"/>
      <protection/>
    </xf>
    <xf numFmtId="0" fontId="8" fillId="0" borderId="22" xfId="69" applyFont="1" applyFill="1" applyBorder="1" applyAlignment="1">
      <alignment horizontal="left" vertical="center" shrinkToFit="1"/>
      <protection/>
    </xf>
    <xf numFmtId="0" fontId="12" fillId="34" borderId="47" xfId="69" applyFont="1" applyFill="1" applyBorder="1" applyAlignment="1">
      <alignment horizontal="left" vertical="center" shrinkToFit="1"/>
      <protection/>
    </xf>
    <xf numFmtId="0" fontId="12" fillId="35" borderId="48" xfId="69" applyFont="1" applyFill="1" applyBorder="1" applyAlignment="1">
      <alignment horizontal="left" vertical="center" shrinkToFit="1"/>
      <protection/>
    </xf>
    <xf numFmtId="0" fontId="8" fillId="0" borderId="29" xfId="0" applyNumberFormat="1" applyFont="1" applyFill="1" applyBorder="1" applyAlignment="1">
      <alignment horizontal="left" vertical="center" shrinkToFit="1"/>
    </xf>
    <xf numFmtId="0" fontId="8" fillId="0" borderId="32" xfId="69" applyFont="1" applyFill="1" applyBorder="1" applyAlignment="1">
      <alignment horizontal="left" vertical="center" shrinkToFit="1"/>
      <protection/>
    </xf>
    <xf numFmtId="181" fontId="59" fillId="0" borderId="0" xfId="0" applyNumberFormat="1" applyFont="1" applyBorder="1" applyAlignment="1">
      <alignment horizontal="left" shrinkToFit="1"/>
    </xf>
    <xf numFmtId="0" fontId="58" fillId="0" borderId="0" xfId="0" applyFont="1" applyFill="1" applyBorder="1" applyAlignment="1">
      <alignment horizontal="center" vertical="center" shrinkToFit="1"/>
    </xf>
    <xf numFmtId="0" fontId="58" fillId="0" borderId="0" xfId="0" applyNumberFormat="1" applyFont="1" applyFill="1" applyBorder="1" applyAlignment="1">
      <alignment horizontal="center" vertical="center" shrinkToFit="1"/>
    </xf>
    <xf numFmtId="0" fontId="58" fillId="0" borderId="0" xfId="0" applyFont="1" applyFill="1" applyBorder="1" applyAlignment="1">
      <alignment horizontal="left" vertical="center" shrinkToFit="1"/>
    </xf>
    <xf numFmtId="176" fontId="58" fillId="0" borderId="0" xfId="0" applyNumberFormat="1" applyFont="1" applyFill="1" applyBorder="1" applyAlignment="1">
      <alignment horizontal="center" vertical="center" shrinkToFit="1"/>
    </xf>
    <xf numFmtId="0" fontId="58" fillId="0" borderId="0" xfId="0" applyNumberFormat="1" applyFont="1" applyFill="1" applyBorder="1" applyAlignment="1">
      <alignment horizontal="left" vertical="center" shrinkToFit="1"/>
    </xf>
    <xf numFmtId="0" fontId="12" fillId="36" borderId="16" xfId="69" applyFont="1" applyFill="1" applyBorder="1" applyAlignment="1">
      <alignment vertical="center" shrinkToFit="1"/>
      <protection/>
    </xf>
    <xf numFmtId="181" fontId="59" fillId="0" borderId="44" xfId="0" applyNumberFormat="1" applyFont="1" applyBorder="1" applyAlignment="1">
      <alignment horizontal="left" shrinkToFit="1"/>
    </xf>
    <xf numFmtId="0" fontId="8" fillId="35" borderId="22" xfId="0" applyFont="1" applyFill="1" applyBorder="1" applyAlignment="1">
      <alignment horizontal="center" vertical="center" shrinkToFit="1"/>
    </xf>
    <xf numFmtId="0" fontId="8" fillId="35" borderId="22" xfId="0" applyNumberFormat="1" applyFont="1" applyFill="1" applyBorder="1" applyAlignment="1">
      <alignment horizontal="center" vertical="center" shrinkToFit="1"/>
    </xf>
    <xf numFmtId="0" fontId="8" fillId="35" borderId="22" xfId="0" applyFont="1" applyFill="1" applyBorder="1" applyAlignment="1">
      <alignment horizontal="left" vertical="center" shrinkToFit="1"/>
    </xf>
    <xf numFmtId="176" fontId="8" fillId="35" borderId="22" xfId="0" applyNumberFormat="1" applyFont="1" applyFill="1" applyBorder="1" applyAlignment="1">
      <alignment horizontal="center" vertical="center" shrinkToFit="1"/>
    </xf>
    <xf numFmtId="0" fontId="8" fillId="35" borderId="22" xfId="0" applyNumberFormat="1" applyFont="1" applyFill="1" applyBorder="1" applyAlignment="1">
      <alignment horizontal="left" vertical="center" shrinkToFit="1"/>
    </xf>
    <xf numFmtId="0" fontId="8" fillId="35" borderId="32" xfId="0" applyNumberFormat="1" applyFont="1" applyFill="1" applyBorder="1" applyAlignment="1">
      <alignment horizontal="left" vertical="center" shrinkToFit="1"/>
    </xf>
    <xf numFmtId="181" fontId="7" fillId="0" borderId="20" xfId="0" applyNumberFormat="1" applyFont="1" applyFill="1" applyBorder="1" applyAlignment="1">
      <alignment horizontal="left" vertical="center" shrinkToFit="1"/>
    </xf>
    <xf numFmtId="181" fontId="7" fillId="0" borderId="24" xfId="0" applyNumberFormat="1" applyFont="1" applyFill="1" applyBorder="1" applyAlignment="1">
      <alignment horizontal="left" vertical="center" shrinkToFit="1"/>
    </xf>
    <xf numFmtId="181" fontId="7" fillId="35" borderId="22" xfId="0" applyNumberFormat="1" applyFont="1" applyFill="1" applyBorder="1" applyAlignment="1">
      <alignment horizontal="left" shrinkToFit="1"/>
    </xf>
    <xf numFmtId="181" fontId="7" fillId="0" borderId="18" xfId="0" applyNumberFormat="1" applyFont="1" applyFill="1" applyBorder="1" applyAlignment="1">
      <alignment horizontal="left" vertical="center" shrinkToFit="1"/>
    </xf>
    <xf numFmtId="181" fontId="7" fillId="0" borderId="18" xfId="0" applyNumberFormat="1" applyFont="1" applyBorder="1" applyAlignment="1">
      <alignment horizontal="left" shrinkToFit="1"/>
    </xf>
    <xf numFmtId="181" fontId="7" fillId="0" borderId="26" xfId="0" applyNumberFormat="1" applyFont="1" applyBorder="1" applyAlignment="1">
      <alignment horizontal="left" shrinkToFit="1"/>
    </xf>
    <xf numFmtId="181" fontId="7" fillId="0" borderId="49" xfId="0" applyNumberFormat="1" applyFont="1" applyBorder="1" applyAlignment="1">
      <alignment horizontal="left" shrinkToFit="1"/>
    </xf>
    <xf numFmtId="181" fontId="7" fillId="0" borderId="50" xfId="0" applyNumberFormat="1" applyFont="1" applyBorder="1" applyAlignment="1">
      <alignment horizontal="left" shrinkToFit="1"/>
    </xf>
    <xf numFmtId="181" fontId="7" fillId="0" borderId="51" xfId="0" applyNumberFormat="1" applyFont="1" applyBorder="1" applyAlignment="1">
      <alignment horizontal="left" shrinkToFit="1"/>
    </xf>
    <xf numFmtId="181" fontId="7" fillId="0" borderId="52" xfId="0" applyNumberFormat="1" applyFont="1" applyFill="1" applyBorder="1" applyAlignment="1">
      <alignment horizontal="left" vertical="center" shrinkToFit="1"/>
    </xf>
    <xf numFmtId="181" fontId="7" fillId="0" borderId="53" xfId="0" applyNumberFormat="1" applyFont="1" applyFill="1" applyBorder="1" applyAlignment="1">
      <alignment horizontal="left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52" xfId="69" applyNumberFormat="1" applyFont="1" applyFill="1" applyBorder="1" applyAlignment="1">
      <alignment horizontal="center" vertical="center" shrinkToFit="1"/>
      <protection/>
    </xf>
    <xf numFmtId="0" fontId="8" fillId="0" borderId="52" xfId="69" applyFont="1" applyFill="1" applyBorder="1" applyAlignment="1">
      <alignment vertical="center" shrinkToFit="1"/>
      <protection/>
    </xf>
    <xf numFmtId="176" fontId="8" fillId="0" borderId="52" xfId="0" applyNumberFormat="1" applyFont="1" applyBorder="1" applyAlignment="1">
      <alignment horizontal="center" vertical="center" shrinkToFit="1"/>
    </xf>
    <xf numFmtId="0" fontId="8" fillId="0" borderId="52" xfId="69" applyFont="1" applyFill="1" applyBorder="1" applyAlignment="1">
      <alignment horizontal="left" vertical="center" shrinkToFit="1"/>
      <protection/>
    </xf>
    <xf numFmtId="0" fontId="8" fillId="0" borderId="54" xfId="69" applyFont="1" applyFill="1" applyBorder="1" applyAlignment="1">
      <alignment horizontal="left" vertical="center" shrinkToFit="1"/>
      <protection/>
    </xf>
    <xf numFmtId="181" fontId="8" fillId="0" borderId="13" xfId="0" applyNumberFormat="1" applyFont="1" applyBorder="1" applyAlignment="1">
      <alignment horizontal="left" shrinkToFit="1"/>
    </xf>
    <xf numFmtId="181" fontId="7" fillId="0" borderId="55" xfId="0" applyNumberFormat="1" applyFont="1" applyBorder="1" applyAlignment="1">
      <alignment horizontal="left" shrinkToFit="1"/>
    </xf>
    <xf numFmtId="181" fontId="59" fillId="0" borderId="45" xfId="0" applyNumberFormat="1" applyFont="1" applyBorder="1" applyAlignment="1">
      <alignment horizontal="left" shrinkToFit="1"/>
    </xf>
    <xf numFmtId="0" fontId="58" fillId="0" borderId="21" xfId="0" applyNumberFormat="1" applyFont="1" applyFill="1" applyBorder="1" applyAlignment="1">
      <alignment horizontal="left" vertical="center" shrinkToFit="1"/>
    </xf>
    <xf numFmtId="181" fontId="59" fillId="0" borderId="25" xfId="0" applyNumberFormat="1" applyFont="1" applyBorder="1" applyAlignment="1">
      <alignment horizontal="center" vertical="center" shrinkToFit="1"/>
    </xf>
    <xf numFmtId="176" fontId="58" fillId="0" borderId="56" xfId="0" applyNumberFormat="1" applyFont="1" applyFill="1" applyBorder="1" applyAlignment="1">
      <alignment horizontal="left" vertical="center" shrinkToFit="1"/>
    </xf>
    <xf numFmtId="0" fontId="58" fillId="0" borderId="0" xfId="0" applyFont="1" applyAlignment="1">
      <alignment horizontal="left" vertical="center" shrinkToFit="1"/>
    </xf>
    <xf numFmtId="181" fontId="7" fillId="0" borderId="36" xfId="0" applyNumberFormat="1" applyFont="1" applyFill="1" applyBorder="1" applyAlignment="1">
      <alignment horizontal="left" shrinkToFit="1"/>
    </xf>
    <xf numFmtId="181" fontId="7" fillId="0" borderId="41" xfId="0" applyNumberFormat="1" applyFont="1" applyFill="1" applyBorder="1" applyAlignment="1">
      <alignment horizontal="left" shrinkToFit="1"/>
    </xf>
    <xf numFmtId="0" fontId="7" fillId="0" borderId="0" xfId="0" applyFont="1" applyFill="1" applyAlignment="1">
      <alignment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1" xfId="65"/>
    <cellStyle name="標準 3" xfId="66"/>
    <cellStyle name="標準 4" xfId="67"/>
    <cellStyle name="標準 5" xfId="68"/>
    <cellStyle name="標準_対象事業所" xfId="69"/>
    <cellStyle name="Followed Hyperlink" xfId="70"/>
    <cellStyle name="良い" xfId="71"/>
  </cellStyles>
  <dxfs count="70">
    <dxf/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/>
    <dxf/>
    <dxf/>
    <dxf/>
    <dxf/>
    <dxf/>
    <dxf/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/>
    <dxf/>
    <dxf/>
    <dxf/>
    <dxf/>
    <dxf/>
    <dxf/>
    <dxf/>
    <dxf/>
    <dxf/>
    <dxf/>
    <dxf/>
    <dxf/>
    <dxf/>
    <dxf/>
    <dxf/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numFmt numFmtId="183" formatCode="ggg&quot;元年&quot;m&quot;月&quot;d&quot;日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66;&#22806;&#20107;&#26989;&#25152;&#19968;&#352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外介護サービス事業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79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K3" sqref="K3"/>
    </sheetView>
  </sheetViews>
  <sheetFormatPr defaultColWidth="9.140625" defaultRowHeight="12"/>
  <cols>
    <col min="1" max="1" width="12.140625" style="91" customWidth="1"/>
    <col min="2" max="2" width="12.140625" style="91" hidden="1" customWidth="1"/>
    <col min="3" max="4" width="12.140625" style="91" customWidth="1"/>
    <col min="5" max="5" width="12.140625" style="91" hidden="1" customWidth="1"/>
    <col min="6" max="6" width="8.57421875" style="2" customWidth="1"/>
    <col min="7" max="7" width="10.28125" style="2" customWidth="1"/>
    <col min="8" max="8" width="38.140625" style="2" customWidth="1"/>
    <col min="9" max="9" width="28.140625" style="3" customWidth="1"/>
    <col min="10" max="10" width="8.7109375" style="128" customWidth="1"/>
    <col min="11" max="11" width="41.28125" style="2" customWidth="1"/>
    <col min="12" max="13" width="12.140625" style="24" bestFit="1" customWidth="1"/>
    <col min="14" max="14" width="9.140625" style="2" customWidth="1"/>
    <col min="15" max="16384" width="9.140625" style="2" customWidth="1"/>
  </cols>
  <sheetData>
    <row r="1" spans="1:5" ht="18.75" customHeight="1">
      <c r="A1" s="1" t="s">
        <v>8</v>
      </c>
      <c r="B1" s="1"/>
      <c r="C1" s="1"/>
      <c r="D1" s="1"/>
      <c r="E1" s="1"/>
    </row>
    <row r="2" spans="1:13" s="5" customFormat="1" ht="12" customHeight="1">
      <c r="A2" s="4" t="s">
        <v>17</v>
      </c>
      <c r="B2" s="4"/>
      <c r="C2" s="4"/>
      <c r="D2" s="4"/>
      <c r="E2" s="4"/>
      <c r="I2" s="6"/>
      <c r="J2" s="129"/>
      <c r="L2" s="92"/>
      <c r="M2" s="92"/>
    </row>
    <row r="3" spans="1:13" s="5" customFormat="1" ht="12" customHeight="1">
      <c r="A3" s="4" t="s">
        <v>18</v>
      </c>
      <c r="B3" s="4"/>
      <c r="C3" s="4"/>
      <c r="D3" s="4"/>
      <c r="E3" s="4"/>
      <c r="I3" s="6"/>
      <c r="J3" s="129"/>
      <c r="L3" s="92"/>
      <c r="M3" s="92"/>
    </row>
    <row r="4" spans="1:13" s="5" customFormat="1" ht="12" customHeight="1">
      <c r="A4" s="4"/>
      <c r="B4" s="4"/>
      <c r="C4" s="4"/>
      <c r="D4" s="4"/>
      <c r="E4" s="4"/>
      <c r="I4" s="6"/>
      <c r="J4" s="129"/>
      <c r="L4" s="92"/>
      <c r="M4" s="92"/>
    </row>
    <row r="5" spans="1:13" s="5" customFormat="1" ht="12" customHeight="1">
      <c r="A5" s="7" t="s">
        <v>19</v>
      </c>
      <c r="B5" s="7"/>
      <c r="C5" s="7"/>
      <c r="D5" s="7"/>
      <c r="E5" s="7"/>
      <c r="I5" s="6"/>
      <c r="J5" s="129"/>
      <c r="L5" s="92"/>
      <c r="M5" s="92"/>
    </row>
    <row r="6" spans="1:13" s="12" customFormat="1" ht="24" customHeight="1">
      <c r="A6" s="8" t="s">
        <v>41</v>
      </c>
      <c r="B6" s="8" t="s">
        <v>475</v>
      </c>
      <c r="C6" s="8" t="s">
        <v>424</v>
      </c>
      <c r="D6" s="9" t="s">
        <v>425</v>
      </c>
      <c r="E6" s="10" t="s">
        <v>422</v>
      </c>
      <c r="F6" s="8" t="s">
        <v>0</v>
      </c>
      <c r="G6" s="11" t="s">
        <v>1</v>
      </c>
      <c r="H6" s="11" t="s">
        <v>2</v>
      </c>
      <c r="I6" s="11" t="s">
        <v>3</v>
      </c>
      <c r="J6" s="130" t="s">
        <v>4</v>
      </c>
      <c r="K6" s="11" t="s">
        <v>5</v>
      </c>
      <c r="L6" s="11" t="s">
        <v>6</v>
      </c>
      <c r="M6" s="11" t="s">
        <v>7</v>
      </c>
    </row>
    <row r="7" spans="1:14" ht="12">
      <c r="A7" s="175">
        <v>43009</v>
      </c>
      <c r="B7" s="164">
        <v>43009</v>
      </c>
      <c r="C7" s="21">
        <f aca="true" t="shared" si="0" ref="C7:C46">EOMONTH(B7,71)</f>
        <v>45199</v>
      </c>
      <c r="D7" s="145">
        <f aca="true" t="shared" si="1" ref="D7:D46">EOMONTH(C7,-4)</f>
        <v>45077</v>
      </c>
      <c r="E7" s="14">
        <f aca="true" t="shared" si="2" ref="E7:E46">EOMONTH(C7,-2)</f>
        <v>45138</v>
      </c>
      <c r="F7" s="26" t="s">
        <v>92</v>
      </c>
      <c r="G7" s="32" t="s">
        <v>83</v>
      </c>
      <c r="H7" s="33" t="s">
        <v>87</v>
      </c>
      <c r="I7" s="33" t="s">
        <v>85</v>
      </c>
      <c r="J7" s="132">
        <v>1940212</v>
      </c>
      <c r="K7" s="33" t="s">
        <v>313</v>
      </c>
      <c r="L7" s="34" t="s">
        <v>90</v>
      </c>
      <c r="M7" s="35" t="s">
        <v>91</v>
      </c>
      <c r="N7" s="25"/>
    </row>
    <row r="8" spans="1:14" ht="12">
      <c r="A8" s="175">
        <v>43009</v>
      </c>
      <c r="B8" s="165">
        <v>43009</v>
      </c>
      <c r="C8" s="21">
        <f t="shared" si="0"/>
        <v>45199</v>
      </c>
      <c r="D8" s="21">
        <f t="shared" si="1"/>
        <v>45077</v>
      </c>
      <c r="E8" s="22">
        <f t="shared" si="2"/>
        <v>45138</v>
      </c>
      <c r="F8" s="31" t="s">
        <v>43</v>
      </c>
      <c r="G8" s="32" t="s">
        <v>82</v>
      </c>
      <c r="H8" s="33" t="s">
        <v>86</v>
      </c>
      <c r="I8" s="33" t="s">
        <v>84</v>
      </c>
      <c r="J8" s="132">
        <v>2060036</v>
      </c>
      <c r="K8" s="33" t="s">
        <v>507</v>
      </c>
      <c r="L8" s="34" t="s">
        <v>88</v>
      </c>
      <c r="M8" s="35" t="s">
        <v>89</v>
      </c>
      <c r="N8" s="25"/>
    </row>
    <row r="9" spans="1:13" s="25" customFormat="1" ht="11.25" customHeight="1">
      <c r="A9" s="175">
        <v>43132</v>
      </c>
      <c r="B9" s="164">
        <v>43132</v>
      </c>
      <c r="C9" s="21">
        <f t="shared" si="0"/>
        <v>45322</v>
      </c>
      <c r="D9" s="21">
        <f t="shared" si="1"/>
        <v>45199</v>
      </c>
      <c r="E9" s="22">
        <f t="shared" si="2"/>
        <v>45260</v>
      </c>
      <c r="F9" s="146" t="s">
        <v>96</v>
      </c>
      <c r="G9" s="183">
        <v>1472608734</v>
      </c>
      <c r="H9" s="201" t="s">
        <v>97</v>
      </c>
      <c r="I9" s="205" t="s">
        <v>99</v>
      </c>
      <c r="J9" s="208">
        <v>2520246</v>
      </c>
      <c r="K9" s="205" t="s">
        <v>318</v>
      </c>
      <c r="L9" s="211" t="s">
        <v>511</v>
      </c>
      <c r="M9" s="216" t="s">
        <v>512</v>
      </c>
    </row>
    <row r="10" spans="1:13" s="25" customFormat="1" ht="11.25" customHeight="1">
      <c r="A10" s="174">
        <v>43191</v>
      </c>
      <c r="B10" s="165">
        <v>43191</v>
      </c>
      <c r="C10" s="21">
        <f t="shared" si="0"/>
        <v>45382</v>
      </c>
      <c r="D10" s="21">
        <f t="shared" si="1"/>
        <v>45260</v>
      </c>
      <c r="E10" s="22">
        <f t="shared" si="2"/>
        <v>45322</v>
      </c>
      <c r="F10" s="23" t="s">
        <v>102</v>
      </c>
      <c r="G10" s="16">
        <v>1172600189</v>
      </c>
      <c r="H10" s="36" t="s">
        <v>103</v>
      </c>
      <c r="I10" s="38" t="s">
        <v>104</v>
      </c>
      <c r="J10" s="18">
        <v>3570062</v>
      </c>
      <c r="K10" s="38" t="s">
        <v>319</v>
      </c>
      <c r="L10" s="34" t="s">
        <v>105</v>
      </c>
      <c r="M10" s="35" t="s">
        <v>106</v>
      </c>
    </row>
    <row r="11" spans="1:13" s="25" customFormat="1" ht="11.25" customHeight="1">
      <c r="A11" s="175">
        <v>43191</v>
      </c>
      <c r="B11" s="164">
        <v>43191</v>
      </c>
      <c r="C11" s="21">
        <f t="shared" si="0"/>
        <v>45382</v>
      </c>
      <c r="D11" s="21">
        <f t="shared" si="1"/>
        <v>45260</v>
      </c>
      <c r="E11" s="22">
        <f t="shared" si="2"/>
        <v>45322</v>
      </c>
      <c r="F11" s="26" t="s">
        <v>129</v>
      </c>
      <c r="G11" s="39">
        <v>1170203580</v>
      </c>
      <c r="H11" s="28" t="s">
        <v>136</v>
      </c>
      <c r="I11" s="40" t="s">
        <v>164</v>
      </c>
      <c r="J11" s="131">
        <v>3330845</v>
      </c>
      <c r="K11" s="40" t="s">
        <v>320</v>
      </c>
      <c r="L11" s="29" t="s">
        <v>386</v>
      </c>
      <c r="M11" s="30" t="s">
        <v>387</v>
      </c>
    </row>
    <row r="12" spans="1:14" s="25" customFormat="1" ht="11.25" customHeight="1">
      <c r="A12" s="174">
        <v>43191</v>
      </c>
      <c r="B12" s="165">
        <v>43191</v>
      </c>
      <c r="C12" s="21">
        <f t="shared" si="0"/>
        <v>45382</v>
      </c>
      <c r="D12" s="21">
        <f t="shared" si="1"/>
        <v>45260</v>
      </c>
      <c r="E12" s="22">
        <f t="shared" si="2"/>
        <v>45322</v>
      </c>
      <c r="F12" s="31" t="s">
        <v>129</v>
      </c>
      <c r="G12" s="199">
        <v>1170205312</v>
      </c>
      <c r="H12" s="43" t="s">
        <v>137</v>
      </c>
      <c r="I12" s="206" t="s">
        <v>165</v>
      </c>
      <c r="J12" s="209">
        <v>3330823</v>
      </c>
      <c r="K12" s="206" t="s">
        <v>321</v>
      </c>
      <c r="L12" s="212" t="s">
        <v>63</v>
      </c>
      <c r="M12" s="217" t="s">
        <v>64</v>
      </c>
      <c r="N12" s="4"/>
    </row>
    <row r="13" spans="1:14" s="25" customFormat="1" ht="11.25" customHeight="1">
      <c r="A13" s="174">
        <v>43191</v>
      </c>
      <c r="B13" s="165">
        <v>43191</v>
      </c>
      <c r="C13" s="21">
        <f t="shared" si="0"/>
        <v>45382</v>
      </c>
      <c r="D13" s="21">
        <f t="shared" si="1"/>
        <v>45260</v>
      </c>
      <c r="E13" s="22">
        <f t="shared" si="2"/>
        <v>45322</v>
      </c>
      <c r="F13" s="31" t="s">
        <v>52</v>
      </c>
      <c r="G13" s="200">
        <v>1373002482</v>
      </c>
      <c r="H13" s="33" t="s">
        <v>404</v>
      </c>
      <c r="I13" s="206" t="s">
        <v>166</v>
      </c>
      <c r="J13" s="132">
        <v>1900031</v>
      </c>
      <c r="K13" s="43" t="s">
        <v>322</v>
      </c>
      <c r="L13" s="214" t="s">
        <v>213</v>
      </c>
      <c r="M13" s="219" t="s">
        <v>213</v>
      </c>
      <c r="N13" s="2"/>
    </row>
    <row r="14" spans="1:14" s="25" customFormat="1" ht="11.25" customHeight="1">
      <c r="A14" s="175">
        <v>43191</v>
      </c>
      <c r="B14" s="164">
        <v>43191</v>
      </c>
      <c r="C14" s="21">
        <f t="shared" si="0"/>
        <v>45382</v>
      </c>
      <c r="D14" s="21">
        <f t="shared" si="1"/>
        <v>45260</v>
      </c>
      <c r="E14" s="22">
        <f t="shared" si="2"/>
        <v>45322</v>
      </c>
      <c r="F14" s="26" t="s">
        <v>110</v>
      </c>
      <c r="G14" s="39">
        <v>1373202538</v>
      </c>
      <c r="H14" s="28" t="s">
        <v>138</v>
      </c>
      <c r="I14" s="40" t="s">
        <v>167</v>
      </c>
      <c r="J14" s="131">
        <v>1940211</v>
      </c>
      <c r="K14" s="40" t="s">
        <v>323</v>
      </c>
      <c r="L14" s="41" t="s">
        <v>214</v>
      </c>
      <c r="M14" s="42" t="s">
        <v>234</v>
      </c>
      <c r="N14" s="2"/>
    </row>
    <row r="15" spans="1:14" s="4" customFormat="1" ht="12">
      <c r="A15" s="175">
        <v>43191</v>
      </c>
      <c r="B15" s="164">
        <v>43191</v>
      </c>
      <c r="C15" s="21">
        <f t="shared" si="0"/>
        <v>45382</v>
      </c>
      <c r="D15" s="21">
        <f t="shared" si="1"/>
        <v>45260</v>
      </c>
      <c r="E15" s="22">
        <f t="shared" si="2"/>
        <v>45322</v>
      </c>
      <c r="F15" s="146" t="s">
        <v>22</v>
      </c>
      <c r="G15" s="183">
        <v>1373500287</v>
      </c>
      <c r="H15" s="202" t="s">
        <v>139</v>
      </c>
      <c r="I15" s="202" t="s">
        <v>168</v>
      </c>
      <c r="J15" s="208">
        <v>1910024</v>
      </c>
      <c r="K15" s="202" t="s">
        <v>324</v>
      </c>
      <c r="L15" s="213" t="s">
        <v>215</v>
      </c>
      <c r="M15" s="42" t="s">
        <v>235</v>
      </c>
      <c r="N15" s="2"/>
    </row>
    <row r="16" spans="1:13" ht="12">
      <c r="A16" s="175">
        <v>43191</v>
      </c>
      <c r="B16" s="164">
        <v>43191</v>
      </c>
      <c r="C16" s="21">
        <f t="shared" si="0"/>
        <v>45382</v>
      </c>
      <c r="D16" s="21">
        <f t="shared" si="1"/>
        <v>45260</v>
      </c>
      <c r="E16" s="22">
        <f t="shared" si="2"/>
        <v>45322</v>
      </c>
      <c r="F16" s="146" t="s">
        <v>22</v>
      </c>
      <c r="G16" s="183">
        <v>1373501830</v>
      </c>
      <c r="H16" s="202" t="s">
        <v>140</v>
      </c>
      <c r="I16" s="202" t="s">
        <v>169</v>
      </c>
      <c r="J16" s="208">
        <v>1910016</v>
      </c>
      <c r="K16" s="202" t="s">
        <v>325</v>
      </c>
      <c r="L16" s="213" t="s">
        <v>216</v>
      </c>
      <c r="M16" s="42" t="s">
        <v>217</v>
      </c>
    </row>
    <row r="17" spans="1:13" ht="12">
      <c r="A17" s="175">
        <v>43191</v>
      </c>
      <c r="B17" s="164">
        <v>43191</v>
      </c>
      <c r="C17" s="21">
        <f t="shared" si="0"/>
        <v>45382</v>
      </c>
      <c r="D17" s="21">
        <f t="shared" si="1"/>
        <v>45260</v>
      </c>
      <c r="E17" s="22">
        <f t="shared" si="2"/>
        <v>45322</v>
      </c>
      <c r="F17" s="146" t="s">
        <v>22</v>
      </c>
      <c r="G17" s="183">
        <v>1373502010</v>
      </c>
      <c r="H17" s="203" t="s">
        <v>141</v>
      </c>
      <c r="I17" s="207" t="s">
        <v>170</v>
      </c>
      <c r="J17" s="208">
        <v>1910053</v>
      </c>
      <c r="K17" s="210" t="s">
        <v>326</v>
      </c>
      <c r="L17" s="215" t="s">
        <v>218</v>
      </c>
      <c r="M17" s="42" t="s">
        <v>236</v>
      </c>
    </row>
    <row r="18" spans="1:13" ht="12">
      <c r="A18" s="175">
        <v>43191</v>
      </c>
      <c r="B18" s="164">
        <v>43191</v>
      </c>
      <c r="C18" s="21">
        <f t="shared" si="0"/>
        <v>45382</v>
      </c>
      <c r="D18" s="21">
        <f t="shared" si="1"/>
        <v>45260</v>
      </c>
      <c r="E18" s="22">
        <f t="shared" si="2"/>
        <v>45322</v>
      </c>
      <c r="F18" s="23" t="s">
        <v>22</v>
      </c>
      <c r="G18" s="200">
        <v>1373502275</v>
      </c>
      <c r="H18" s="33" t="s">
        <v>142</v>
      </c>
      <c r="I18" s="43" t="s">
        <v>171</v>
      </c>
      <c r="J18" s="132">
        <v>1910011</v>
      </c>
      <c r="K18" s="43" t="s">
        <v>327</v>
      </c>
      <c r="L18" s="214" t="s">
        <v>219</v>
      </c>
      <c r="M18" s="42" t="s">
        <v>237</v>
      </c>
    </row>
    <row r="19" spans="1:13" ht="12">
      <c r="A19" s="175">
        <v>43191</v>
      </c>
      <c r="B19" s="164">
        <v>43191</v>
      </c>
      <c r="C19" s="21">
        <f t="shared" si="0"/>
        <v>45382</v>
      </c>
      <c r="D19" s="21">
        <f t="shared" si="1"/>
        <v>45260</v>
      </c>
      <c r="E19" s="22">
        <f t="shared" si="2"/>
        <v>45322</v>
      </c>
      <c r="F19" s="23" t="s">
        <v>22</v>
      </c>
      <c r="G19" s="200">
        <v>1373502432</v>
      </c>
      <c r="H19" s="43" t="s">
        <v>143</v>
      </c>
      <c r="I19" s="43" t="s">
        <v>172</v>
      </c>
      <c r="J19" s="132">
        <v>1910075</v>
      </c>
      <c r="K19" s="43" t="s">
        <v>328</v>
      </c>
      <c r="L19" s="214" t="s">
        <v>220</v>
      </c>
      <c r="M19" s="42" t="s">
        <v>238</v>
      </c>
    </row>
    <row r="20" spans="1:13" ht="12">
      <c r="A20" s="175">
        <v>43191</v>
      </c>
      <c r="B20" s="164">
        <v>43191</v>
      </c>
      <c r="C20" s="21">
        <f t="shared" si="0"/>
        <v>45382</v>
      </c>
      <c r="D20" s="21">
        <f t="shared" si="1"/>
        <v>45260</v>
      </c>
      <c r="E20" s="22">
        <f t="shared" si="2"/>
        <v>45322</v>
      </c>
      <c r="F20" s="23" t="s">
        <v>22</v>
      </c>
      <c r="G20" s="200">
        <v>1373502457</v>
      </c>
      <c r="H20" s="204" t="s">
        <v>144</v>
      </c>
      <c r="I20" s="206" t="s">
        <v>173</v>
      </c>
      <c r="J20" s="209">
        <v>1910003</v>
      </c>
      <c r="K20" s="206" t="s">
        <v>329</v>
      </c>
      <c r="L20" s="212" t="s">
        <v>221</v>
      </c>
      <c r="M20" s="42" t="s">
        <v>239</v>
      </c>
    </row>
    <row r="21" spans="1:13" ht="12">
      <c r="A21" s="175">
        <v>43191</v>
      </c>
      <c r="B21" s="164">
        <v>43191</v>
      </c>
      <c r="C21" s="21">
        <f t="shared" si="0"/>
        <v>45382</v>
      </c>
      <c r="D21" s="21">
        <f t="shared" si="1"/>
        <v>45260</v>
      </c>
      <c r="E21" s="22">
        <f t="shared" si="2"/>
        <v>45322</v>
      </c>
      <c r="F21" s="23" t="s">
        <v>22</v>
      </c>
      <c r="G21" s="39">
        <v>1373502556</v>
      </c>
      <c r="H21" s="28" t="s">
        <v>145</v>
      </c>
      <c r="I21" s="40" t="s">
        <v>174</v>
      </c>
      <c r="J21" s="208">
        <v>1910065</v>
      </c>
      <c r="K21" s="40" t="s">
        <v>330</v>
      </c>
      <c r="L21" s="41" t="s">
        <v>50</v>
      </c>
      <c r="M21" s="42" t="s">
        <v>51</v>
      </c>
    </row>
    <row r="22" spans="1:13" ht="12">
      <c r="A22" s="175">
        <v>43191</v>
      </c>
      <c r="B22" s="164">
        <v>43191</v>
      </c>
      <c r="C22" s="21">
        <f t="shared" si="0"/>
        <v>45382</v>
      </c>
      <c r="D22" s="21">
        <f t="shared" si="1"/>
        <v>45260</v>
      </c>
      <c r="E22" s="22">
        <f t="shared" si="2"/>
        <v>45322</v>
      </c>
      <c r="F22" s="31" t="s">
        <v>130</v>
      </c>
      <c r="G22" s="39">
        <v>1374400701</v>
      </c>
      <c r="H22" s="249" t="s">
        <v>146</v>
      </c>
      <c r="I22" s="40" t="s">
        <v>175</v>
      </c>
      <c r="J22" s="131">
        <v>1970024</v>
      </c>
      <c r="K22" s="40" t="s">
        <v>331</v>
      </c>
      <c r="L22" s="41" t="s">
        <v>222</v>
      </c>
      <c r="M22" s="42" t="s">
        <v>223</v>
      </c>
    </row>
    <row r="23" spans="1:13" ht="12">
      <c r="A23" s="175">
        <v>43191</v>
      </c>
      <c r="B23" s="164">
        <v>43191</v>
      </c>
      <c r="C23" s="21">
        <f t="shared" si="0"/>
        <v>45382</v>
      </c>
      <c r="D23" s="21">
        <f t="shared" si="1"/>
        <v>45260</v>
      </c>
      <c r="E23" s="22">
        <f t="shared" si="2"/>
        <v>45322</v>
      </c>
      <c r="F23" s="23" t="s">
        <v>43</v>
      </c>
      <c r="G23" s="183">
        <v>1375000153</v>
      </c>
      <c r="H23" s="202" t="s">
        <v>439</v>
      </c>
      <c r="I23" s="202" t="s">
        <v>176</v>
      </c>
      <c r="J23" s="208">
        <v>2060042</v>
      </c>
      <c r="K23" s="202" t="s">
        <v>332</v>
      </c>
      <c r="L23" s="213" t="s">
        <v>224</v>
      </c>
      <c r="M23" s="42" t="s">
        <v>232</v>
      </c>
    </row>
    <row r="24" spans="1:13" ht="12">
      <c r="A24" s="175">
        <v>43191</v>
      </c>
      <c r="B24" s="164">
        <v>43191</v>
      </c>
      <c r="C24" s="21">
        <f t="shared" si="0"/>
        <v>45382</v>
      </c>
      <c r="D24" s="21">
        <f t="shared" si="1"/>
        <v>45260</v>
      </c>
      <c r="E24" s="22">
        <f t="shared" si="2"/>
        <v>45322</v>
      </c>
      <c r="F24" s="146" t="s">
        <v>43</v>
      </c>
      <c r="G24" s="39">
        <v>1375001557</v>
      </c>
      <c r="H24" s="28" t="s">
        <v>152</v>
      </c>
      <c r="I24" s="43" t="s">
        <v>182</v>
      </c>
      <c r="J24" s="131">
        <v>2060034</v>
      </c>
      <c r="K24" s="40" t="s">
        <v>336</v>
      </c>
      <c r="L24" s="41" t="s">
        <v>203</v>
      </c>
      <c r="M24" s="42" t="s">
        <v>231</v>
      </c>
    </row>
    <row r="25" spans="1:13" ht="12">
      <c r="A25" s="175">
        <v>43191</v>
      </c>
      <c r="B25" s="164">
        <v>43191</v>
      </c>
      <c r="C25" s="21">
        <f t="shared" si="0"/>
        <v>45382</v>
      </c>
      <c r="D25" s="21">
        <f t="shared" si="1"/>
        <v>45260</v>
      </c>
      <c r="E25" s="22">
        <f t="shared" si="2"/>
        <v>45322</v>
      </c>
      <c r="F25" s="23" t="s">
        <v>131</v>
      </c>
      <c r="G25" s="16">
        <v>1472102506</v>
      </c>
      <c r="H25" s="17" t="s">
        <v>153</v>
      </c>
      <c r="I25" s="17" t="s">
        <v>183</v>
      </c>
      <c r="J25" s="18">
        <v>2470061</v>
      </c>
      <c r="K25" s="17" t="s">
        <v>337</v>
      </c>
      <c r="L25" s="19" t="s">
        <v>204</v>
      </c>
      <c r="M25" s="218" t="s">
        <v>205</v>
      </c>
    </row>
    <row r="26" spans="1:13" ht="12">
      <c r="A26" s="175">
        <v>43191</v>
      </c>
      <c r="B26" s="164">
        <v>43191</v>
      </c>
      <c r="C26" s="21">
        <f t="shared" si="0"/>
        <v>45382</v>
      </c>
      <c r="D26" s="21">
        <f t="shared" si="1"/>
        <v>45260</v>
      </c>
      <c r="E26" s="22">
        <f t="shared" si="2"/>
        <v>45322</v>
      </c>
      <c r="F26" s="23" t="s">
        <v>132</v>
      </c>
      <c r="G26" s="183">
        <v>1472203072</v>
      </c>
      <c r="H26" s="202" t="s">
        <v>154</v>
      </c>
      <c r="I26" s="202" t="s">
        <v>184</v>
      </c>
      <c r="J26" s="208">
        <v>2510861</v>
      </c>
      <c r="K26" s="202" t="s">
        <v>338</v>
      </c>
      <c r="L26" s="213" t="s">
        <v>206</v>
      </c>
      <c r="M26" s="218" t="s">
        <v>207</v>
      </c>
    </row>
    <row r="27" spans="1:13" ht="12">
      <c r="A27" s="175">
        <v>43191</v>
      </c>
      <c r="B27" s="164">
        <v>43191</v>
      </c>
      <c r="C27" s="21">
        <f t="shared" si="0"/>
        <v>45382</v>
      </c>
      <c r="D27" s="21">
        <f t="shared" si="1"/>
        <v>45260</v>
      </c>
      <c r="E27" s="22">
        <f t="shared" si="2"/>
        <v>45322</v>
      </c>
      <c r="F27" s="23" t="s">
        <v>133</v>
      </c>
      <c r="G27" s="183">
        <v>1475401020</v>
      </c>
      <c r="H27" s="202" t="s">
        <v>155</v>
      </c>
      <c r="I27" s="202" t="s">
        <v>185</v>
      </c>
      <c r="J27" s="208">
        <v>2060024</v>
      </c>
      <c r="K27" s="202" t="s">
        <v>339</v>
      </c>
      <c r="L27" s="213" t="s">
        <v>210</v>
      </c>
      <c r="M27" s="218" t="s">
        <v>211</v>
      </c>
    </row>
    <row r="28" spans="1:13" ht="12">
      <c r="A28" s="174">
        <v>43191</v>
      </c>
      <c r="B28" s="165">
        <v>43191</v>
      </c>
      <c r="C28" s="21">
        <f t="shared" si="0"/>
        <v>45382</v>
      </c>
      <c r="D28" s="21">
        <f t="shared" si="1"/>
        <v>45260</v>
      </c>
      <c r="E28" s="22">
        <f t="shared" si="2"/>
        <v>45322</v>
      </c>
      <c r="F28" s="23" t="s">
        <v>111</v>
      </c>
      <c r="G28" s="16">
        <v>1970101588</v>
      </c>
      <c r="H28" s="17" t="s">
        <v>156</v>
      </c>
      <c r="I28" s="17" t="s">
        <v>186</v>
      </c>
      <c r="J28" s="18">
        <v>4000056</v>
      </c>
      <c r="K28" s="17" t="s">
        <v>340</v>
      </c>
      <c r="L28" s="19" t="s">
        <v>208</v>
      </c>
      <c r="M28" s="20" t="s">
        <v>209</v>
      </c>
    </row>
    <row r="29" spans="1:13" s="283" customFormat="1" ht="12">
      <c r="A29" s="281">
        <v>43191</v>
      </c>
      <c r="B29" s="282">
        <v>43191</v>
      </c>
      <c r="C29" s="21">
        <f t="shared" si="0"/>
        <v>45382</v>
      </c>
      <c r="D29" s="21">
        <f t="shared" si="1"/>
        <v>45260</v>
      </c>
      <c r="E29" s="22">
        <f t="shared" si="2"/>
        <v>45322</v>
      </c>
      <c r="F29" s="23" t="s">
        <v>43</v>
      </c>
      <c r="G29" s="16">
        <v>1375001292</v>
      </c>
      <c r="H29" s="17" t="s">
        <v>157</v>
      </c>
      <c r="I29" s="17" t="s">
        <v>187</v>
      </c>
      <c r="J29" s="18">
        <v>2470061</v>
      </c>
      <c r="K29" s="17" t="s">
        <v>341</v>
      </c>
      <c r="L29" s="19" t="s">
        <v>197</v>
      </c>
      <c r="M29" s="20" t="s">
        <v>197</v>
      </c>
    </row>
    <row r="30" spans="1:13" ht="12">
      <c r="A30" s="174">
        <v>43191</v>
      </c>
      <c r="B30" s="165">
        <v>43191</v>
      </c>
      <c r="C30" s="21">
        <f t="shared" si="0"/>
        <v>45382</v>
      </c>
      <c r="D30" s="21">
        <f t="shared" si="1"/>
        <v>45260</v>
      </c>
      <c r="E30" s="22">
        <f t="shared" si="2"/>
        <v>45322</v>
      </c>
      <c r="F30" s="44" t="s">
        <v>134</v>
      </c>
      <c r="G30" s="45">
        <v>1971500192</v>
      </c>
      <c r="H30" s="46" t="s">
        <v>159</v>
      </c>
      <c r="I30" s="46" t="s">
        <v>189</v>
      </c>
      <c r="J30" s="47">
        <v>4090126</v>
      </c>
      <c r="K30" s="46" t="s">
        <v>342</v>
      </c>
      <c r="L30" s="48" t="s">
        <v>199</v>
      </c>
      <c r="M30" s="49" t="s">
        <v>201</v>
      </c>
    </row>
    <row r="31" spans="1:13" ht="12">
      <c r="A31" s="174">
        <v>43191</v>
      </c>
      <c r="B31" s="165">
        <v>43191</v>
      </c>
      <c r="C31" s="21">
        <f t="shared" si="0"/>
        <v>45382</v>
      </c>
      <c r="D31" s="21">
        <f t="shared" si="1"/>
        <v>45260</v>
      </c>
      <c r="E31" s="22">
        <f t="shared" si="2"/>
        <v>45322</v>
      </c>
      <c r="F31" s="23" t="s">
        <v>43</v>
      </c>
      <c r="G31" s="16">
        <v>1375001565</v>
      </c>
      <c r="H31" s="17" t="s">
        <v>160</v>
      </c>
      <c r="I31" s="17" t="s">
        <v>190</v>
      </c>
      <c r="J31" s="18">
        <v>2060004</v>
      </c>
      <c r="K31" s="17" t="s">
        <v>365</v>
      </c>
      <c r="L31" s="19" t="s">
        <v>227</v>
      </c>
      <c r="M31" s="20" t="s">
        <v>228</v>
      </c>
    </row>
    <row r="32" spans="1:13" ht="12">
      <c r="A32" s="174">
        <v>43282</v>
      </c>
      <c r="B32" s="165">
        <v>43282</v>
      </c>
      <c r="C32" s="21">
        <f t="shared" si="0"/>
        <v>45473</v>
      </c>
      <c r="D32" s="21">
        <f t="shared" si="1"/>
        <v>45351</v>
      </c>
      <c r="E32" s="22">
        <f t="shared" si="2"/>
        <v>45412</v>
      </c>
      <c r="F32" s="44" t="s">
        <v>245</v>
      </c>
      <c r="G32" s="45" t="s">
        <v>246</v>
      </c>
      <c r="H32" s="46" t="s">
        <v>247</v>
      </c>
      <c r="I32" s="46" t="s">
        <v>11</v>
      </c>
      <c r="J32" s="47">
        <v>1910062</v>
      </c>
      <c r="K32" s="46" t="s">
        <v>367</v>
      </c>
      <c r="L32" s="48" t="s">
        <v>248</v>
      </c>
      <c r="M32" s="49" t="s">
        <v>249</v>
      </c>
    </row>
    <row r="33" spans="1:13" ht="12">
      <c r="A33" s="174">
        <v>43282</v>
      </c>
      <c r="B33" s="165">
        <v>43282</v>
      </c>
      <c r="C33" s="21">
        <f t="shared" si="0"/>
        <v>45473</v>
      </c>
      <c r="D33" s="21">
        <f t="shared" si="1"/>
        <v>45351</v>
      </c>
      <c r="E33" s="22">
        <f t="shared" si="2"/>
        <v>45412</v>
      </c>
      <c r="F33" s="23" t="s">
        <v>245</v>
      </c>
      <c r="G33" s="16" t="s">
        <v>269</v>
      </c>
      <c r="H33" s="17" t="s">
        <v>270</v>
      </c>
      <c r="I33" s="17" t="s">
        <v>271</v>
      </c>
      <c r="J33" s="18">
        <v>1910002</v>
      </c>
      <c r="K33" s="17" t="s">
        <v>368</v>
      </c>
      <c r="L33" s="19" t="s">
        <v>272</v>
      </c>
      <c r="M33" s="20" t="s">
        <v>273</v>
      </c>
    </row>
    <row r="34" spans="1:13" ht="12">
      <c r="A34" s="174">
        <v>43647</v>
      </c>
      <c r="B34" s="165">
        <v>43647</v>
      </c>
      <c r="C34" s="21">
        <f t="shared" si="0"/>
        <v>45838</v>
      </c>
      <c r="D34" s="21">
        <f t="shared" si="1"/>
        <v>45716</v>
      </c>
      <c r="E34" s="22">
        <f t="shared" si="2"/>
        <v>45777</v>
      </c>
      <c r="F34" s="23" t="s">
        <v>9</v>
      </c>
      <c r="G34" s="16">
        <v>1373501939</v>
      </c>
      <c r="H34" s="17" t="s">
        <v>276</v>
      </c>
      <c r="I34" s="17" t="s">
        <v>277</v>
      </c>
      <c r="J34" s="18">
        <v>1910011</v>
      </c>
      <c r="K34" s="17" t="s">
        <v>369</v>
      </c>
      <c r="L34" s="19" t="s">
        <v>278</v>
      </c>
      <c r="M34" s="20" t="s">
        <v>279</v>
      </c>
    </row>
    <row r="35" spans="1:13" ht="12">
      <c r="A35" s="174">
        <v>43647</v>
      </c>
      <c r="B35" s="165">
        <v>43647</v>
      </c>
      <c r="C35" s="21">
        <f t="shared" si="0"/>
        <v>45838</v>
      </c>
      <c r="D35" s="21">
        <f t="shared" si="1"/>
        <v>45716</v>
      </c>
      <c r="E35" s="22">
        <f t="shared" si="2"/>
        <v>45777</v>
      </c>
      <c r="F35" s="23" t="s">
        <v>43</v>
      </c>
      <c r="G35" s="16">
        <v>1375001888</v>
      </c>
      <c r="H35" s="17" t="s">
        <v>274</v>
      </c>
      <c r="I35" s="17" t="s">
        <v>275</v>
      </c>
      <c r="J35" s="18">
        <v>2060014</v>
      </c>
      <c r="K35" s="17" t="s">
        <v>370</v>
      </c>
      <c r="L35" s="19" t="s">
        <v>198</v>
      </c>
      <c r="M35" s="20" t="s">
        <v>200</v>
      </c>
    </row>
    <row r="36" spans="1:13" ht="12">
      <c r="A36" s="176">
        <v>43739</v>
      </c>
      <c r="B36" s="166">
        <v>43739</v>
      </c>
      <c r="C36" s="21">
        <f t="shared" si="0"/>
        <v>45930</v>
      </c>
      <c r="D36" s="21">
        <f t="shared" si="1"/>
        <v>45808</v>
      </c>
      <c r="E36" s="22">
        <f t="shared" si="2"/>
        <v>45869</v>
      </c>
      <c r="F36" s="50" t="s">
        <v>43</v>
      </c>
      <c r="G36" s="51">
        <v>1375001912</v>
      </c>
      <c r="H36" s="52" t="s">
        <v>280</v>
      </c>
      <c r="I36" s="52" t="s">
        <v>281</v>
      </c>
      <c r="J36" s="53">
        <v>2060014</v>
      </c>
      <c r="K36" s="52" t="s">
        <v>371</v>
      </c>
      <c r="L36" s="54" t="s">
        <v>282</v>
      </c>
      <c r="M36" s="55" t="s">
        <v>283</v>
      </c>
    </row>
    <row r="37" spans="1:13" ht="12">
      <c r="A37" s="176">
        <v>43800</v>
      </c>
      <c r="B37" s="166">
        <v>43800</v>
      </c>
      <c r="C37" s="21">
        <f t="shared" si="0"/>
        <v>45991</v>
      </c>
      <c r="D37" s="21">
        <f t="shared" si="1"/>
        <v>45869</v>
      </c>
      <c r="E37" s="22">
        <f t="shared" si="2"/>
        <v>45930</v>
      </c>
      <c r="F37" s="50" t="s">
        <v>9</v>
      </c>
      <c r="G37" s="51" t="s">
        <v>351</v>
      </c>
      <c r="H37" s="52" t="s">
        <v>352</v>
      </c>
      <c r="I37" s="52" t="s">
        <v>284</v>
      </c>
      <c r="J37" s="53">
        <v>1910033</v>
      </c>
      <c r="K37" s="52" t="s">
        <v>372</v>
      </c>
      <c r="L37" s="54" t="s">
        <v>297</v>
      </c>
      <c r="M37" s="55" t="s">
        <v>296</v>
      </c>
    </row>
    <row r="38" spans="1:13" ht="12">
      <c r="A38" s="176">
        <v>44013</v>
      </c>
      <c r="B38" s="166">
        <v>44013</v>
      </c>
      <c r="C38" s="21">
        <f t="shared" si="0"/>
        <v>46203</v>
      </c>
      <c r="D38" s="21">
        <f t="shared" si="1"/>
        <v>46081</v>
      </c>
      <c r="E38" s="22">
        <f t="shared" si="2"/>
        <v>46142</v>
      </c>
      <c r="F38" s="50" t="s">
        <v>43</v>
      </c>
      <c r="G38" s="51">
        <v>1395000282</v>
      </c>
      <c r="H38" s="52" t="s">
        <v>361</v>
      </c>
      <c r="I38" s="52" t="s">
        <v>362</v>
      </c>
      <c r="J38" s="53">
        <v>2060012</v>
      </c>
      <c r="K38" s="52" t="s">
        <v>508</v>
      </c>
      <c r="L38" s="54" t="s">
        <v>363</v>
      </c>
      <c r="M38" s="55" t="s">
        <v>363</v>
      </c>
    </row>
    <row r="39" spans="1:13" ht="12">
      <c r="A39" s="177">
        <v>44378</v>
      </c>
      <c r="B39" s="167">
        <v>44378</v>
      </c>
      <c r="C39" s="21">
        <f t="shared" si="0"/>
        <v>46568</v>
      </c>
      <c r="D39" s="21">
        <f t="shared" si="1"/>
        <v>46446</v>
      </c>
      <c r="E39" s="22">
        <f t="shared" si="2"/>
        <v>46507</v>
      </c>
      <c r="F39" s="56" t="s">
        <v>395</v>
      </c>
      <c r="G39" s="57">
        <v>1373501863</v>
      </c>
      <c r="H39" s="58" t="s">
        <v>396</v>
      </c>
      <c r="I39" s="58" t="s">
        <v>397</v>
      </c>
      <c r="J39" s="59">
        <v>1910055</v>
      </c>
      <c r="K39" s="58" t="s">
        <v>398</v>
      </c>
      <c r="L39" s="60" t="s">
        <v>399</v>
      </c>
      <c r="M39" s="61" t="s">
        <v>400</v>
      </c>
    </row>
    <row r="40" spans="1:13" ht="12">
      <c r="A40" s="177">
        <v>44409</v>
      </c>
      <c r="B40" s="167">
        <v>44409</v>
      </c>
      <c r="C40" s="21">
        <f t="shared" si="0"/>
        <v>46599</v>
      </c>
      <c r="D40" s="21">
        <f t="shared" si="1"/>
        <v>46477</v>
      </c>
      <c r="E40" s="22">
        <f t="shared" si="2"/>
        <v>46538</v>
      </c>
      <c r="F40" s="56" t="s">
        <v>96</v>
      </c>
      <c r="G40" s="57">
        <v>1492601842</v>
      </c>
      <c r="H40" s="58" t="s">
        <v>401</v>
      </c>
      <c r="I40" s="58" t="s">
        <v>402</v>
      </c>
      <c r="J40" s="59">
        <v>2520102</v>
      </c>
      <c r="K40" s="58" t="s">
        <v>403</v>
      </c>
      <c r="L40" s="60" t="s">
        <v>441</v>
      </c>
      <c r="M40" s="61" t="s">
        <v>442</v>
      </c>
    </row>
    <row r="41" spans="1:13" ht="12">
      <c r="A41" s="177">
        <v>44593</v>
      </c>
      <c r="B41" s="167">
        <v>44593</v>
      </c>
      <c r="C41" s="21">
        <f t="shared" si="0"/>
        <v>46783</v>
      </c>
      <c r="D41" s="21">
        <f t="shared" si="1"/>
        <v>46660</v>
      </c>
      <c r="E41" s="22">
        <f t="shared" si="2"/>
        <v>46721</v>
      </c>
      <c r="F41" s="56" t="s">
        <v>429</v>
      </c>
      <c r="G41" s="57" t="s">
        <v>443</v>
      </c>
      <c r="H41" s="58" t="s">
        <v>444</v>
      </c>
      <c r="I41" s="58" t="s">
        <v>445</v>
      </c>
      <c r="J41" s="59">
        <v>1620065</v>
      </c>
      <c r="K41" s="58" t="s">
        <v>446</v>
      </c>
      <c r="L41" s="60" t="s">
        <v>447</v>
      </c>
      <c r="M41" s="61" t="s">
        <v>447</v>
      </c>
    </row>
    <row r="42" spans="1:13" ht="12">
      <c r="A42" s="196">
        <v>42430</v>
      </c>
      <c r="B42" s="198">
        <v>44621</v>
      </c>
      <c r="C42" s="21">
        <f t="shared" si="0"/>
        <v>46812</v>
      </c>
      <c r="D42" s="21">
        <f t="shared" si="1"/>
        <v>46691</v>
      </c>
      <c r="E42" s="22">
        <f t="shared" si="2"/>
        <v>46752</v>
      </c>
      <c r="F42" s="50" t="s">
        <v>9</v>
      </c>
      <c r="G42" s="51" t="s">
        <v>21</v>
      </c>
      <c r="H42" s="52" t="s">
        <v>13</v>
      </c>
      <c r="I42" s="52" t="s">
        <v>14</v>
      </c>
      <c r="J42" s="53">
        <v>1910053</v>
      </c>
      <c r="K42" s="52" t="s">
        <v>317</v>
      </c>
      <c r="L42" s="54" t="s">
        <v>15</v>
      </c>
      <c r="M42" s="55" t="s">
        <v>16</v>
      </c>
    </row>
    <row r="43" spans="1:13" ht="12">
      <c r="A43" s="196">
        <v>42430</v>
      </c>
      <c r="B43" s="198">
        <v>44621</v>
      </c>
      <c r="C43" s="21">
        <f t="shared" si="0"/>
        <v>46812</v>
      </c>
      <c r="D43" s="21">
        <f t="shared" si="1"/>
        <v>46691</v>
      </c>
      <c r="E43" s="22">
        <f t="shared" si="2"/>
        <v>46752</v>
      </c>
      <c r="F43" s="50" t="s">
        <v>9</v>
      </c>
      <c r="G43" s="51" t="s">
        <v>20</v>
      </c>
      <c r="H43" s="52" t="s">
        <v>10</v>
      </c>
      <c r="I43" s="52" t="s">
        <v>11</v>
      </c>
      <c r="J43" s="53">
        <v>1910042</v>
      </c>
      <c r="K43" s="52" t="s">
        <v>316</v>
      </c>
      <c r="L43" s="54" t="s">
        <v>12</v>
      </c>
      <c r="M43" s="55" t="s">
        <v>12</v>
      </c>
    </row>
    <row r="44" spans="1:13" ht="12">
      <c r="A44" s="197">
        <v>42461</v>
      </c>
      <c r="B44" s="168">
        <v>44652</v>
      </c>
      <c r="C44" s="21">
        <f t="shared" si="0"/>
        <v>46843</v>
      </c>
      <c r="D44" s="21">
        <f t="shared" si="1"/>
        <v>46721</v>
      </c>
      <c r="E44" s="22">
        <f t="shared" si="2"/>
        <v>46783</v>
      </c>
      <c r="F44" s="23" t="s">
        <v>22</v>
      </c>
      <c r="G44" s="16" t="s">
        <v>23</v>
      </c>
      <c r="H44" s="17" t="s">
        <v>81</v>
      </c>
      <c r="I44" s="17" t="s">
        <v>24</v>
      </c>
      <c r="J44" s="18">
        <v>1910062</v>
      </c>
      <c r="K44" s="17" t="s">
        <v>315</v>
      </c>
      <c r="L44" s="19" t="s">
        <v>25</v>
      </c>
      <c r="M44" s="20" t="s">
        <v>26</v>
      </c>
    </row>
    <row r="45" spans="1:13" s="25" customFormat="1" ht="11.25" customHeight="1">
      <c r="A45" s="175">
        <v>44805</v>
      </c>
      <c r="B45" s="164">
        <v>44805</v>
      </c>
      <c r="C45" s="21">
        <f t="shared" si="0"/>
        <v>46996</v>
      </c>
      <c r="D45" s="21">
        <f t="shared" si="1"/>
        <v>46873</v>
      </c>
      <c r="E45" s="22">
        <f t="shared" si="2"/>
        <v>46934</v>
      </c>
      <c r="F45" s="26" t="s">
        <v>43</v>
      </c>
      <c r="G45" s="27" t="s">
        <v>75</v>
      </c>
      <c r="H45" s="28" t="s">
        <v>71</v>
      </c>
      <c r="I45" s="28" t="s">
        <v>466</v>
      </c>
      <c r="J45" s="131">
        <v>2060014</v>
      </c>
      <c r="K45" s="28" t="s">
        <v>72</v>
      </c>
      <c r="L45" s="29" t="s">
        <v>73</v>
      </c>
      <c r="M45" s="30" t="s">
        <v>74</v>
      </c>
    </row>
    <row r="46" spans="1:13" ht="12">
      <c r="A46" s="177">
        <v>44805</v>
      </c>
      <c r="B46" s="167">
        <v>44805</v>
      </c>
      <c r="C46" s="257">
        <f t="shared" si="0"/>
        <v>46996</v>
      </c>
      <c r="D46" s="257">
        <f t="shared" si="1"/>
        <v>46873</v>
      </c>
      <c r="E46" s="258">
        <f t="shared" si="2"/>
        <v>46934</v>
      </c>
      <c r="F46" s="56" t="s">
        <v>43</v>
      </c>
      <c r="G46" s="57">
        <v>1375002175</v>
      </c>
      <c r="H46" s="58" t="s">
        <v>107</v>
      </c>
      <c r="I46" s="58" t="s">
        <v>467</v>
      </c>
      <c r="J46" s="59">
        <v>2060012</v>
      </c>
      <c r="K46" s="58" t="s">
        <v>354</v>
      </c>
      <c r="L46" s="60" t="s">
        <v>108</v>
      </c>
      <c r="M46" s="61" t="s">
        <v>109</v>
      </c>
    </row>
    <row r="47" spans="1:13" ht="12">
      <c r="A47" s="178">
        <v>45078</v>
      </c>
      <c r="B47" s="259">
        <v>47270</v>
      </c>
      <c r="C47" s="62">
        <v>47269</v>
      </c>
      <c r="D47" s="62">
        <v>47149</v>
      </c>
      <c r="E47" s="62">
        <v>47208</v>
      </c>
      <c r="F47" s="251" t="s">
        <v>9</v>
      </c>
      <c r="G47" s="252" t="s">
        <v>480</v>
      </c>
      <c r="H47" s="253" t="s">
        <v>481</v>
      </c>
      <c r="I47" s="253" t="s">
        <v>482</v>
      </c>
      <c r="J47" s="254" t="s">
        <v>483</v>
      </c>
      <c r="K47" s="253" t="s">
        <v>484</v>
      </c>
      <c r="L47" s="255" t="s">
        <v>485</v>
      </c>
      <c r="M47" s="256" t="s">
        <v>486</v>
      </c>
    </row>
    <row r="48" spans="1:13" ht="12">
      <c r="A48" s="63"/>
      <c r="B48" s="63"/>
      <c r="C48" s="63"/>
      <c r="D48" s="63"/>
      <c r="E48" s="63"/>
      <c r="F48" s="64"/>
      <c r="G48" s="65"/>
      <c r="H48" s="66"/>
      <c r="I48" s="66"/>
      <c r="J48" s="67"/>
      <c r="K48" s="66"/>
      <c r="L48" s="68"/>
      <c r="M48" s="68"/>
    </row>
    <row r="49" spans="1:12" ht="12">
      <c r="A49" s="7" t="s">
        <v>34</v>
      </c>
      <c r="B49" s="7"/>
      <c r="C49" s="7"/>
      <c r="D49" s="7"/>
      <c r="E49" s="7"/>
      <c r="F49" s="5"/>
      <c r="G49" s="5"/>
      <c r="H49" s="5"/>
      <c r="I49" s="6"/>
      <c r="J49" s="129"/>
      <c r="K49" s="5"/>
      <c r="L49" s="92"/>
    </row>
    <row r="50" spans="1:13" s="12" customFormat="1" ht="24" customHeight="1">
      <c r="A50" s="8" t="s">
        <v>41</v>
      </c>
      <c r="B50" s="8" t="s">
        <v>475</v>
      </c>
      <c r="C50" s="8" t="s">
        <v>426</v>
      </c>
      <c r="D50" s="9" t="s">
        <v>427</v>
      </c>
      <c r="E50" s="10" t="s">
        <v>423</v>
      </c>
      <c r="F50" s="8" t="s">
        <v>0</v>
      </c>
      <c r="G50" s="11" t="s">
        <v>266</v>
      </c>
      <c r="H50" s="11" t="s">
        <v>2</v>
      </c>
      <c r="I50" s="11" t="s">
        <v>3</v>
      </c>
      <c r="J50" s="130" t="s">
        <v>267</v>
      </c>
      <c r="K50" s="11" t="s">
        <v>268</v>
      </c>
      <c r="L50" s="11" t="s">
        <v>6</v>
      </c>
      <c r="M50" s="11" t="s">
        <v>7</v>
      </c>
    </row>
    <row r="51" spans="1:13" ht="12">
      <c r="A51" s="173">
        <v>43132</v>
      </c>
      <c r="B51" s="186">
        <v>43132</v>
      </c>
      <c r="C51" s="13">
        <f aca="true" t="shared" si="3" ref="C51:C65">EOMONTH(B51,71)</f>
        <v>45322</v>
      </c>
      <c r="D51" s="222">
        <f aca="true" t="shared" si="4" ref="D51:D65">EOMONTH(C51,-4)</f>
        <v>45199</v>
      </c>
      <c r="E51" s="223">
        <f aca="true" t="shared" si="5" ref="E51:E65">EOMONTH(C51,-2)</f>
        <v>45260</v>
      </c>
      <c r="F51" s="15" t="s">
        <v>96</v>
      </c>
      <c r="G51" s="226">
        <v>1472608676</v>
      </c>
      <c r="H51" s="228" t="s">
        <v>98</v>
      </c>
      <c r="I51" s="231" t="s">
        <v>99</v>
      </c>
      <c r="J51" s="234">
        <v>2520243</v>
      </c>
      <c r="K51" s="228" t="s">
        <v>344</v>
      </c>
      <c r="L51" s="237" t="s">
        <v>100</v>
      </c>
      <c r="M51" s="239" t="s">
        <v>101</v>
      </c>
    </row>
    <row r="52" spans="1:13" ht="12">
      <c r="A52" s="175">
        <v>43191</v>
      </c>
      <c r="B52" s="164">
        <v>43191</v>
      </c>
      <c r="C52" s="145">
        <f t="shared" si="3"/>
        <v>45382</v>
      </c>
      <c r="D52" s="182">
        <f t="shared" si="4"/>
        <v>45260</v>
      </c>
      <c r="E52" s="70">
        <f t="shared" si="5"/>
        <v>45322</v>
      </c>
      <c r="F52" s="146" t="s">
        <v>43</v>
      </c>
      <c r="G52" s="183">
        <v>1375000237</v>
      </c>
      <c r="H52" s="229" t="s">
        <v>411</v>
      </c>
      <c r="I52" s="232" t="s">
        <v>116</v>
      </c>
      <c r="J52" s="184">
        <v>2060025</v>
      </c>
      <c r="K52" s="236" t="s">
        <v>345</v>
      </c>
      <c r="L52" s="185" t="s">
        <v>125</v>
      </c>
      <c r="M52" s="240" t="s">
        <v>126</v>
      </c>
    </row>
    <row r="53" spans="1:13" ht="12">
      <c r="A53" s="176">
        <v>43191</v>
      </c>
      <c r="B53" s="166">
        <v>43191</v>
      </c>
      <c r="C53" s="21">
        <f t="shared" si="3"/>
        <v>45382</v>
      </c>
      <c r="D53" s="69">
        <f t="shared" si="4"/>
        <v>45260</v>
      </c>
      <c r="E53" s="70">
        <f t="shared" si="5"/>
        <v>45322</v>
      </c>
      <c r="F53" s="23" t="s">
        <v>43</v>
      </c>
      <c r="G53" s="71">
        <v>1375000393</v>
      </c>
      <c r="H53" s="72" t="s">
        <v>114</v>
      </c>
      <c r="I53" s="233" t="s">
        <v>117</v>
      </c>
      <c r="J53" s="74">
        <v>2060041</v>
      </c>
      <c r="K53" s="75" t="s">
        <v>373</v>
      </c>
      <c r="L53" s="94" t="s">
        <v>127</v>
      </c>
      <c r="M53" s="95" t="s">
        <v>128</v>
      </c>
    </row>
    <row r="54" spans="1:13" ht="12">
      <c r="A54" s="176">
        <v>43191</v>
      </c>
      <c r="B54" s="166">
        <v>43191</v>
      </c>
      <c r="C54" s="21">
        <f t="shared" si="3"/>
        <v>45382</v>
      </c>
      <c r="D54" s="69">
        <f t="shared" si="4"/>
        <v>45260</v>
      </c>
      <c r="E54" s="70">
        <f t="shared" si="5"/>
        <v>45322</v>
      </c>
      <c r="F54" s="50" t="s">
        <v>9</v>
      </c>
      <c r="G54" s="51">
        <v>1373502481</v>
      </c>
      <c r="H54" s="76" t="s">
        <v>113</v>
      </c>
      <c r="I54" s="36" t="s">
        <v>118</v>
      </c>
      <c r="J54" s="74">
        <v>1910016</v>
      </c>
      <c r="K54" s="75" t="s">
        <v>346</v>
      </c>
      <c r="L54" s="94" t="s">
        <v>121</v>
      </c>
      <c r="M54" s="95" t="s">
        <v>122</v>
      </c>
    </row>
    <row r="55" spans="1:14" ht="12">
      <c r="A55" s="176">
        <v>43191</v>
      </c>
      <c r="B55" s="166">
        <v>43191</v>
      </c>
      <c r="C55" s="21">
        <f t="shared" si="3"/>
        <v>45382</v>
      </c>
      <c r="D55" s="69">
        <f t="shared" si="4"/>
        <v>45260</v>
      </c>
      <c r="E55" s="70">
        <f t="shared" si="5"/>
        <v>45322</v>
      </c>
      <c r="F55" s="50" t="s">
        <v>110</v>
      </c>
      <c r="G55" s="51">
        <v>1373203254</v>
      </c>
      <c r="H55" s="72" t="s">
        <v>112</v>
      </c>
      <c r="I55" s="77" t="s">
        <v>119</v>
      </c>
      <c r="J55" s="74">
        <v>1940212</v>
      </c>
      <c r="K55" s="72" t="s">
        <v>347</v>
      </c>
      <c r="L55" s="94" t="s">
        <v>94</v>
      </c>
      <c r="M55" s="95" t="s">
        <v>95</v>
      </c>
      <c r="N55" s="4"/>
    </row>
    <row r="56" spans="1:13" s="4" customFormat="1" ht="12">
      <c r="A56" s="176">
        <v>43191</v>
      </c>
      <c r="B56" s="166">
        <v>43191</v>
      </c>
      <c r="C56" s="21">
        <f t="shared" si="3"/>
        <v>45382</v>
      </c>
      <c r="D56" s="69">
        <f t="shared" si="4"/>
        <v>45260</v>
      </c>
      <c r="E56" s="70">
        <f t="shared" si="5"/>
        <v>45322</v>
      </c>
      <c r="F56" s="50" t="s">
        <v>96</v>
      </c>
      <c r="G56" s="51">
        <v>1472603107</v>
      </c>
      <c r="H56" s="72" t="s">
        <v>115</v>
      </c>
      <c r="I56" s="73" t="s">
        <v>120</v>
      </c>
      <c r="J56" s="74">
        <v>2520137</v>
      </c>
      <c r="K56" s="72" t="s">
        <v>348</v>
      </c>
      <c r="L56" s="94" t="s">
        <v>123</v>
      </c>
      <c r="M56" s="95" t="s">
        <v>124</v>
      </c>
    </row>
    <row r="57" spans="1:13" s="4" customFormat="1" ht="12">
      <c r="A57" s="176">
        <v>43191</v>
      </c>
      <c r="B57" s="166">
        <v>43191</v>
      </c>
      <c r="C57" s="21">
        <f t="shared" si="3"/>
        <v>45382</v>
      </c>
      <c r="D57" s="69">
        <f t="shared" si="4"/>
        <v>45260</v>
      </c>
      <c r="E57" s="70">
        <f t="shared" si="5"/>
        <v>45322</v>
      </c>
      <c r="F57" s="50" t="s">
        <v>111</v>
      </c>
      <c r="G57" s="51">
        <v>1970104201</v>
      </c>
      <c r="H57" s="72" t="s">
        <v>256</v>
      </c>
      <c r="I57" s="36" t="s">
        <v>257</v>
      </c>
      <c r="J57" s="74">
        <v>4000052</v>
      </c>
      <c r="K57" s="75" t="s">
        <v>349</v>
      </c>
      <c r="L57" s="94" t="s">
        <v>240</v>
      </c>
      <c r="M57" s="95" t="s">
        <v>258</v>
      </c>
    </row>
    <row r="58" spans="1:13" s="4" customFormat="1" ht="12">
      <c r="A58" s="176">
        <v>43191</v>
      </c>
      <c r="B58" s="166">
        <v>43191</v>
      </c>
      <c r="C58" s="21">
        <f t="shared" si="3"/>
        <v>45382</v>
      </c>
      <c r="D58" s="69">
        <f t="shared" si="4"/>
        <v>45260</v>
      </c>
      <c r="E58" s="70">
        <f t="shared" si="5"/>
        <v>45322</v>
      </c>
      <c r="F58" s="50" t="s">
        <v>241</v>
      </c>
      <c r="G58" s="51">
        <v>4470800303</v>
      </c>
      <c r="H58" s="72" t="s">
        <v>259</v>
      </c>
      <c r="I58" s="77" t="s">
        <v>260</v>
      </c>
      <c r="J58" s="74" t="s">
        <v>477</v>
      </c>
      <c r="K58" s="72" t="s">
        <v>478</v>
      </c>
      <c r="L58" s="94" t="s">
        <v>253</v>
      </c>
      <c r="M58" s="95" t="s">
        <v>261</v>
      </c>
    </row>
    <row r="59" spans="1:13" s="4" customFormat="1" ht="12">
      <c r="A59" s="174">
        <v>43374</v>
      </c>
      <c r="B59" s="165">
        <v>43374</v>
      </c>
      <c r="C59" s="21">
        <f t="shared" si="3"/>
        <v>45565</v>
      </c>
      <c r="D59" s="69">
        <f t="shared" si="4"/>
        <v>45443</v>
      </c>
      <c r="E59" s="70">
        <f t="shared" si="5"/>
        <v>45504</v>
      </c>
      <c r="F59" s="23" t="s">
        <v>43</v>
      </c>
      <c r="G59" s="16" t="s">
        <v>252</v>
      </c>
      <c r="H59" s="220" t="s">
        <v>250</v>
      </c>
      <c r="I59" s="220" t="s">
        <v>251</v>
      </c>
      <c r="J59" s="37">
        <v>2060033</v>
      </c>
      <c r="K59" s="220" t="s">
        <v>374</v>
      </c>
      <c r="L59" s="221" t="s">
        <v>254</v>
      </c>
      <c r="M59" s="241" t="s">
        <v>255</v>
      </c>
    </row>
    <row r="60" spans="1:13" s="4" customFormat="1" ht="12">
      <c r="A60" s="174">
        <v>43983</v>
      </c>
      <c r="B60" s="165">
        <v>43983</v>
      </c>
      <c r="C60" s="21">
        <f t="shared" si="3"/>
        <v>46173</v>
      </c>
      <c r="D60" s="69">
        <f t="shared" si="4"/>
        <v>46053</v>
      </c>
      <c r="E60" s="70">
        <f t="shared" si="5"/>
        <v>46112</v>
      </c>
      <c r="F60" s="23" t="s">
        <v>299</v>
      </c>
      <c r="G60" s="16" t="s">
        <v>300</v>
      </c>
      <c r="H60" s="17" t="s">
        <v>301</v>
      </c>
      <c r="I60" s="17" t="s">
        <v>24</v>
      </c>
      <c r="J60" s="18">
        <v>1850035</v>
      </c>
      <c r="K60" s="17" t="s">
        <v>375</v>
      </c>
      <c r="L60" s="19" t="s">
        <v>378</v>
      </c>
      <c r="M60" s="20" t="s">
        <v>302</v>
      </c>
    </row>
    <row r="61" spans="1:13" s="4" customFormat="1" ht="12">
      <c r="A61" s="179">
        <v>44228</v>
      </c>
      <c r="B61" s="169">
        <v>44228</v>
      </c>
      <c r="C61" s="21">
        <f t="shared" si="3"/>
        <v>46418</v>
      </c>
      <c r="D61" s="69">
        <f t="shared" si="4"/>
        <v>46295</v>
      </c>
      <c r="E61" s="70">
        <f t="shared" si="5"/>
        <v>46356</v>
      </c>
      <c r="F61" s="44" t="s">
        <v>379</v>
      </c>
      <c r="G61" s="45">
        <v>1370900381</v>
      </c>
      <c r="H61" s="46" t="s">
        <v>380</v>
      </c>
      <c r="I61" s="46" t="s">
        <v>381</v>
      </c>
      <c r="J61" s="47">
        <v>1400015</v>
      </c>
      <c r="K61" s="46" t="s">
        <v>382</v>
      </c>
      <c r="L61" s="48" t="s">
        <v>383</v>
      </c>
      <c r="M61" s="49" t="s">
        <v>384</v>
      </c>
    </row>
    <row r="62" spans="1:13" s="4" customFormat="1" ht="12">
      <c r="A62" s="174">
        <v>44348</v>
      </c>
      <c r="B62" s="165">
        <v>44348</v>
      </c>
      <c r="C62" s="21">
        <f t="shared" si="3"/>
        <v>46538</v>
      </c>
      <c r="D62" s="69">
        <f t="shared" si="4"/>
        <v>46418</v>
      </c>
      <c r="E62" s="70">
        <f t="shared" si="5"/>
        <v>46477</v>
      </c>
      <c r="F62" s="23" t="s">
        <v>43</v>
      </c>
      <c r="G62" s="16">
        <v>1375002019</v>
      </c>
      <c r="H62" s="17" t="s">
        <v>390</v>
      </c>
      <c r="I62" s="17" t="s">
        <v>391</v>
      </c>
      <c r="J62" s="18">
        <v>2060023</v>
      </c>
      <c r="K62" s="17" t="s">
        <v>392</v>
      </c>
      <c r="L62" s="19" t="s">
        <v>412</v>
      </c>
      <c r="M62" s="20" t="s">
        <v>413</v>
      </c>
    </row>
    <row r="63" spans="1:13" s="4" customFormat="1" ht="12">
      <c r="A63" s="174">
        <v>44440</v>
      </c>
      <c r="B63" s="165">
        <v>44440</v>
      </c>
      <c r="C63" s="21">
        <f t="shared" si="3"/>
        <v>46630</v>
      </c>
      <c r="D63" s="69">
        <f t="shared" si="4"/>
        <v>46507</v>
      </c>
      <c r="E63" s="70">
        <f t="shared" si="5"/>
        <v>46568</v>
      </c>
      <c r="F63" s="23" t="s">
        <v>395</v>
      </c>
      <c r="G63" s="16">
        <v>1373502069</v>
      </c>
      <c r="H63" s="17" t="s">
        <v>414</v>
      </c>
      <c r="I63" s="17" t="s">
        <v>67</v>
      </c>
      <c r="J63" s="18">
        <v>1910053</v>
      </c>
      <c r="K63" s="17" t="s">
        <v>415</v>
      </c>
      <c r="L63" s="19" t="s">
        <v>449</v>
      </c>
      <c r="M63" s="20" t="s">
        <v>450</v>
      </c>
    </row>
    <row r="64" spans="1:13" s="4" customFormat="1" ht="12">
      <c r="A64" s="174">
        <v>44530</v>
      </c>
      <c r="B64" s="165">
        <v>44530</v>
      </c>
      <c r="C64" s="21">
        <f t="shared" si="3"/>
        <v>46691</v>
      </c>
      <c r="D64" s="69">
        <f t="shared" si="4"/>
        <v>46568</v>
      </c>
      <c r="E64" s="70">
        <f t="shared" si="5"/>
        <v>46630</v>
      </c>
      <c r="F64" s="23" t="s">
        <v>459</v>
      </c>
      <c r="G64" s="16">
        <v>1172502344</v>
      </c>
      <c r="H64" s="17" t="s">
        <v>460</v>
      </c>
      <c r="I64" s="17" t="s">
        <v>461</v>
      </c>
      <c r="J64" s="18">
        <v>3591115</v>
      </c>
      <c r="K64" s="17" t="s">
        <v>462</v>
      </c>
      <c r="L64" s="19" t="s">
        <v>463</v>
      </c>
      <c r="M64" s="20" t="s">
        <v>464</v>
      </c>
    </row>
    <row r="65" spans="1:13" s="4" customFormat="1" ht="12">
      <c r="A65" s="174">
        <v>44621</v>
      </c>
      <c r="B65" s="165">
        <v>44621</v>
      </c>
      <c r="C65" s="21">
        <f t="shared" si="3"/>
        <v>46812</v>
      </c>
      <c r="D65" s="69">
        <f t="shared" si="4"/>
        <v>46691</v>
      </c>
      <c r="E65" s="147">
        <f t="shared" si="5"/>
        <v>46752</v>
      </c>
      <c r="F65" s="23" t="s">
        <v>451</v>
      </c>
      <c r="G65" s="16">
        <v>1374200937</v>
      </c>
      <c r="H65" s="17" t="s">
        <v>452</v>
      </c>
      <c r="I65" s="17" t="s">
        <v>453</v>
      </c>
      <c r="J65" s="18">
        <v>1820024</v>
      </c>
      <c r="K65" s="17" t="s">
        <v>454</v>
      </c>
      <c r="L65" s="19" t="s">
        <v>455</v>
      </c>
      <c r="M65" s="20" t="s">
        <v>456</v>
      </c>
    </row>
    <row r="66" spans="1:13" s="4" customFormat="1" ht="12">
      <c r="A66" s="174">
        <v>42491</v>
      </c>
      <c r="B66" s="165">
        <v>44682</v>
      </c>
      <c r="C66" s="21">
        <f>EOMONTH(B66,71)</f>
        <v>46873</v>
      </c>
      <c r="D66" s="21">
        <f>EOMONTH(C66,-4)</f>
        <v>46752</v>
      </c>
      <c r="E66" s="21">
        <f>EOMONTH(C66,-2)</f>
        <v>46812</v>
      </c>
      <c r="F66" s="31" t="s">
        <v>295</v>
      </c>
      <c r="G66" s="200" t="s">
        <v>458</v>
      </c>
      <c r="H66" s="43" t="s">
        <v>32</v>
      </c>
      <c r="I66" s="43" t="s">
        <v>408</v>
      </c>
      <c r="J66" s="132">
        <v>1910001</v>
      </c>
      <c r="K66" s="43" t="s">
        <v>343</v>
      </c>
      <c r="L66" s="214" t="s">
        <v>409</v>
      </c>
      <c r="M66" s="219" t="s">
        <v>410</v>
      </c>
    </row>
    <row r="67" spans="1:13" s="4" customFormat="1" ht="12">
      <c r="A67" s="174">
        <v>45078</v>
      </c>
      <c r="B67" s="165">
        <v>45078</v>
      </c>
      <c r="C67" s="21">
        <f>EOMONTH(B67,71)</f>
        <v>47269</v>
      </c>
      <c r="D67" s="69">
        <f>EOMONTH(C67,-4)</f>
        <v>47149</v>
      </c>
      <c r="E67" s="147">
        <f>EOMONTH(C67,-2)</f>
        <v>47208</v>
      </c>
      <c r="F67" s="23" t="s">
        <v>43</v>
      </c>
      <c r="G67" s="16">
        <v>1375001862</v>
      </c>
      <c r="H67" s="17" t="s">
        <v>487</v>
      </c>
      <c r="I67" s="17" t="s">
        <v>488</v>
      </c>
      <c r="J67" s="18" t="s">
        <v>489</v>
      </c>
      <c r="K67" s="17" t="s">
        <v>490</v>
      </c>
      <c r="L67" s="19" t="s">
        <v>491</v>
      </c>
      <c r="M67" s="20" t="s">
        <v>492</v>
      </c>
    </row>
    <row r="68" spans="1:13" s="4" customFormat="1" ht="12">
      <c r="A68" s="275">
        <v>45078</v>
      </c>
      <c r="B68" s="169">
        <v>45078</v>
      </c>
      <c r="C68" s="260">
        <f>EOMONTH(B68,71)</f>
        <v>47269</v>
      </c>
      <c r="D68" s="261">
        <f>EOMONTH(C68,-4)</f>
        <v>47149</v>
      </c>
      <c r="E68" s="262">
        <f>EOMONTH(C68,-2)</f>
        <v>47208</v>
      </c>
      <c r="F68" s="44" t="s">
        <v>496</v>
      </c>
      <c r="G68" s="45">
        <v>1371216738</v>
      </c>
      <c r="H68" s="46" t="s">
        <v>497</v>
      </c>
      <c r="I68" s="46" t="s">
        <v>498</v>
      </c>
      <c r="J68" s="47" t="s">
        <v>493</v>
      </c>
      <c r="K68" s="46" t="s">
        <v>499</v>
      </c>
      <c r="L68" s="48" t="s">
        <v>494</v>
      </c>
      <c r="M68" s="49" t="s">
        <v>495</v>
      </c>
    </row>
    <row r="69" spans="1:14" s="4" customFormat="1" ht="12">
      <c r="A69" s="263">
        <v>45108</v>
      </c>
      <c r="B69" s="170">
        <v>45108</v>
      </c>
      <c r="C69" s="62">
        <f>EOMONTH(B69,71)</f>
        <v>47299</v>
      </c>
      <c r="D69" s="62">
        <f>EOMONTH(C69,-4)</f>
        <v>47177</v>
      </c>
      <c r="E69" s="224">
        <f>EOMONTH(C69,-2)</f>
        <v>47238</v>
      </c>
      <c r="F69" s="225" t="s">
        <v>9</v>
      </c>
      <c r="G69" s="227" t="s">
        <v>500</v>
      </c>
      <c r="H69" s="230" t="s">
        <v>501</v>
      </c>
      <c r="I69" s="230" t="s">
        <v>502</v>
      </c>
      <c r="J69" s="235" t="s">
        <v>503</v>
      </c>
      <c r="K69" s="230" t="s">
        <v>504</v>
      </c>
      <c r="L69" s="238" t="s">
        <v>505</v>
      </c>
      <c r="M69" s="242" t="s">
        <v>506</v>
      </c>
      <c r="N69" s="2"/>
    </row>
    <row r="70" spans="1:13" s="4" customFormat="1" ht="12">
      <c r="A70" s="80"/>
      <c r="B70" s="80"/>
      <c r="C70" s="80"/>
      <c r="D70" s="80"/>
      <c r="E70" s="80"/>
      <c r="F70" s="81"/>
      <c r="G70" s="82"/>
      <c r="H70" s="83"/>
      <c r="I70" s="83"/>
      <c r="J70" s="84"/>
      <c r="K70" s="83"/>
      <c r="L70" s="85"/>
      <c r="M70" s="85"/>
    </row>
    <row r="71" spans="1:13" s="4" customFormat="1" ht="12">
      <c r="A71" s="7" t="s">
        <v>93</v>
      </c>
      <c r="B71" s="7"/>
      <c r="C71" s="7"/>
      <c r="D71" s="7"/>
      <c r="E71" s="7"/>
      <c r="F71" s="5"/>
      <c r="G71" s="5"/>
      <c r="H71" s="5"/>
      <c r="I71" s="6"/>
      <c r="J71" s="129"/>
      <c r="K71" s="5"/>
      <c r="L71" s="92"/>
      <c r="M71" s="24"/>
    </row>
    <row r="72" spans="1:13" s="12" customFormat="1" ht="24" customHeight="1">
      <c r="A72" s="8" t="s">
        <v>41</v>
      </c>
      <c r="B72" s="8" t="s">
        <v>475</v>
      </c>
      <c r="C72" s="8" t="s">
        <v>426</v>
      </c>
      <c r="D72" s="9" t="s">
        <v>427</v>
      </c>
      <c r="E72" s="10" t="s">
        <v>423</v>
      </c>
      <c r="F72" s="8" t="s">
        <v>0</v>
      </c>
      <c r="G72" s="11" t="s">
        <v>266</v>
      </c>
      <c r="H72" s="11" t="s">
        <v>2</v>
      </c>
      <c r="I72" s="11" t="s">
        <v>3</v>
      </c>
      <c r="J72" s="130" t="s">
        <v>267</v>
      </c>
      <c r="K72" s="11" t="s">
        <v>268</v>
      </c>
      <c r="L72" s="11" t="s">
        <v>6</v>
      </c>
      <c r="M72" s="11" t="s">
        <v>7</v>
      </c>
    </row>
    <row r="73" spans="1:13" ht="12" customHeight="1">
      <c r="A73" s="180">
        <v>43040</v>
      </c>
      <c r="B73" s="171">
        <v>43040</v>
      </c>
      <c r="C73" s="13">
        <f aca="true" t="shared" si="6" ref="C73:C79">EOMONTH(B73,71)</f>
        <v>45230</v>
      </c>
      <c r="D73" s="13">
        <f aca="true" t="shared" si="7" ref="D73:D79">EOMONTH(C73,-4)</f>
        <v>45107</v>
      </c>
      <c r="E73" s="86">
        <f aca="true" t="shared" si="8" ref="E73:E79">EOMONTH(C73,-2)</f>
        <v>45169</v>
      </c>
      <c r="F73" s="15" t="s">
        <v>92</v>
      </c>
      <c r="G73" s="16">
        <v>1373203254</v>
      </c>
      <c r="H73" s="78" t="s">
        <v>262</v>
      </c>
      <c r="I73" s="79" t="s">
        <v>263</v>
      </c>
      <c r="J73" s="37">
        <v>1940212</v>
      </c>
      <c r="K73" s="78" t="s">
        <v>350</v>
      </c>
      <c r="L73" s="93" t="s">
        <v>264</v>
      </c>
      <c r="M73" s="96" t="s">
        <v>265</v>
      </c>
    </row>
    <row r="74" spans="1:13" ht="12" customHeight="1">
      <c r="A74" s="181">
        <v>43435</v>
      </c>
      <c r="B74" s="172">
        <v>43435</v>
      </c>
      <c r="C74" s="21">
        <f t="shared" si="6"/>
        <v>45626</v>
      </c>
      <c r="D74" s="87">
        <f t="shared" si="7"/>
        <v>45504</v>
      </c>
      <c r="E74" s="88">
        <f t="shared" si="8"/>
        <v>45565</v>
      </c>
      <c r="F74" s="50" t="s">
        <v>43</v>
      </c>
      <c r="G74" s="51" t="s">
        <v>285</v>
      </c>
      <c r="H74" s="89" t="s">
        <v>250</v>
      </c>
      <c r="I74" s="77" t="s">
        <v>251</v>
      </c>
      <c r="J74" s="90">
        <v>2060033</v>
      </c>
      <c r="K74" s="89" t="s">
        <v>376</v>
      </c>
      <c r="L74" s="97" t="s">
        <v>286</v>
      </c>
      <c r="M74" s="98" t="s">
        <v>287</v>
      </c>
    </row>
    <row r="75" spans="1:13" ht="12" customHeight="1">
      <c r="A75" s="176">
        <v>43862</v>
      </c>
      <c r="B75" s="166">
        <v>43862</v>
      </c>
      <c r="C75" s="21">
        <f t="shared" si="6"/>
        <v>46053</v>
      </c>
      <c r="D75" s="87">
        <f t="shared" si="7"/>
        <v>45930</v>
      </c>
      <c r="E75" s="88">
        <f t="shared" si="8"/>
        <v>45991</v>
      </c>
      <c r="F75" s="50" t="s">
        <v>9</v>
      </c>
      <c r="G75" s="51">
        <v>1373502481</v>
      </c>
      <c r="H75" s="52" t="s">
        <v>288</v>
      </c>
      <c r="I75" s="52" t="s">
        <v>289</v>
      </c>
      <c r="J75" s="53">
        <v>1910016</v>
      </c>
      <c r="K75" s="52" t="s">
        <v>346</v>
      </c>
      <c r="L75" s="54" t="s">
        <v>121</v>
      </c>
      <c r="M75" s="55" t="s">
        <v>290</v>
      </c>
    </row>
    <row r="76" spans="1:13" ht="12" customHeight="1">
      <c r="A76" s="176">
        <v>43983</v>
      </c>
      <c r="B76" s="166">
        <v>43983</v>
      </c>
      <c r="C76" s="145">
        <f t="shared" si="6"/>
        <v>46173</v>
      </c>
      <c r="D76" s="87">
        <f t="shared" si="7"/>
        <v>46053</v>
      </c>
      <c r="E76" s="88">
        <f t="shared" si="8"/>
        <v>46112</v>
      </c>
      <c r="F76" s="50" t="s">
        <v>299</v>
      </c>
      <c r="G76" s="51" t="s">
        <v>300</v>
      </c>
      <c r="H76" s="52" t="s">
        <v>301</v>
      </c>
      <c r="I76" s="52" t="s">
        <v>24</v>
      </c>
      <c r="J76" s="53">
        <v>1850035</v>
      </c>
      <c r="K76" s="52" t="s">
        <v>375</v>
      </c>
      <c r="L76" s="54" t="s">
        <v>377</v>
      </c>
      <c r="M76" s="55" t="s">
        <v>302</v>
      </c>
    </row>
    <row r="77" spans="1:13" s="4" customFormat="1" ht="12">
      <c r="A77" s="174">
        <v>44348</v>
      </c>
      <c r="B77" s="165">
        <v>44348</v>
      </c>
      <c r="C77" s="21">
        <f t="shared" si="6"/>
        <v>46538</v>
      </c>
      <c r="D77" s="274">
        <f t="shared" si="7"/>
        <v>46418</v>
      </c>
      <c r="E77" s="274">
        <f t="shared" si="8"/>
        <v>46477</v>
      </c>
      <c r="F77" s="23" t="s">
        <v>43</v>
      </c>
      <c r="G77" s="16">
        <v>1375002019</v>
      </c>
      <c r="H77" s="17" t="s">
        <v>390</v>
      </c>
      <c r="I77" s="17" t="s">
        <v>391</v>
      </c>
      <c r="J77" s="18">
        <v>2060023</v>
      </c>
      <c r="K77" s="17" t="s">
        <v>392</v>
      </c>
      <c r="L77" s="19" t="s">
        <v>393</v>
      </c>
      <c r="M77" s="20" t="s">
        <v>394</v>
      </c>
    </row>
    <row r="78" spans="1:13" s="4" customFormat="1" ht="12">
      <c r="A78" s="174">
        <v>44621</v>
      </c>
      <c r="B78" s="165">
        <v>44621</v>
      </c>
      <c r="C78" s="21">
        <f t="shared" si="6"/>
        <v>46812</v>
      </c>
      <c r="D78" s="69">
        <f t="shared" si="7"/>
        <v>46691</v>
      </c>
      <c r="E78" s="147">
        <f t="shared" si="8"/>
        <v>46752</v>
      </c>
      <c r="F78" s="23" t="s">
        <v>451</v>
      </c>
      <c r="G78" s="16">
        <v>1374200937</v>
      </c>
      <c r="H78" s="17" t="s">
        <v>452</v>
      </c>
      <c r="I78" s="17" t="s">
        <v>453</v>
      </c>
      <c r="J78" s="18">
        <v>1820024</v>
      </c>
      <c r="K78" s="17" t="s">
        <v>454</v>
      </c>
      <c r="L78" s="19" t="s">
        <v>455</v>
      </c>
      <c r="M78" s="20" t="s">
        <v>456</v>
      </c>
    </row>
    <row r="79" spans="1:13" ht="12">
      <c r="A79" s="264">
        <v>45108</v>
      </c>
      <c r="B79" s="265">
        <v>45108</v>
      </c>
      <c r="C79" s="266">
        <f t="shared" si="6"/>
        <v>47299</v>
      </c>
      <c r="D79" s="266">
        <f t="shared" si="7"/>
        <v>47177</v>
      </c>
      <c r="E79" s="267">
        <f t="shared" si="8"/>
        <v>47238</v>
      </c>
      <c r="F79" s="268" t="s">
        <v>9</v>
      </c>
      <c r="G79" s="269" t="s">
        <v>500</v>
      </c>
      <c r="H79" s="270" t="s">
        <v>501</v>
      </c>
      <c r="I79" s="270" t="s">
        <v>502</v>
      </c>
      <c r="J79" s="271" t="s">
        <v>503</v>
      </c>
      <c r="K79" s="270" t="s">
        <v>504</v>
      </c>
      <c r="L79" s="272" t="s">
        <v>505</v>
      </c>
      <c r="M79" s="273" t="s">
        <v>506</v>
      </c>
    </row>
  </sheetData>
  <sheetProtection/>
  <conditionalFormatting sqref="G53:G57 G12:G13">
    <cfRule type="expression" priority="133" dxfId="1">
      <formula>$A$4&lt;&gt;""</formula>
    </cfRule>
  </conditionalFormatting>
  <conditionalFormatting sqref="G76">
    <cfRule type="expression" priority="125" dxfId="1">
      <formula>$A$4&lt;&gt;""</formula>
    </cfRule>
  </conditionalFormatting>
  <conditionalFormatting sqref="G52">
    <cfRule type="expression" priority="105" dxfId="1">
      <formula>$A$4&lt;&gt;""</formula>
    </cfRule>
  </conditionalFormatting>
  <conditionalFormatting sqref="H53:H57 H20 H12:H13">
    <cfRule type="expression" priority="101" dxfId="1">
      <formula>$G12&lt;&gt;""</formula>
    </cfRule>
  </conditionalFormatting>
  <conditionalFormatting sqref="H52">
    <cfRule type="expression" priority="99" dxfId="1">
      <formula>$G52&lt;&gt;""</formula>
    </cfRule>
  </conditionalFormatting>
  <conditionalFormatting sqref="K53:K57 K20 K12:K13">
    <cfRule type="expression" priority="98" dxfId="1">
      <formula>$H12&lt;&gt;""</formula>
    </cfRule>
  </conditionalFormatting>
  <conditionalFormatting sqref="K52">
    <cfRule type="expression" priority="96" dxfId="1">
      <formula>$H52&lt;&gt;""</formula>
    </cfRule>
  </conditionalFormatting>
  <conditionalFormatting sqref="I52:I57 I20 I12:I13">
    <cfRule type="expression" priority="94" dxfId="1">
      <formula>$K12&lt;&gt;""</formula>
    </cfRule>
  </conditionalFormatting>
  <conditionalFormatting sqref="L53:L57 L20 L12:L13">
    <cfRule type="expression" priority="92" dxfId="1">
      <formula>$I12&lt;&gt;""</formula>
    </cfRule>
  </conditionalFormatting>
  <conditionalFormatting sqref="M53:M57 M12:M13">
    <cfRule type="expression" priority="90" dxfId="1">
      <formula>$J12&lt;&gt;""</formula>
    </cfRule>
  </conditionalFormatting>
  <conditionalFormatting sqref="L52">
    <cfRule type="expression" priority="88" dxfId="1">
      <formula>$I52&lt;&gt;""</formula>
    </cfRule>
  </conditionalFormatting>
  <conditionalFormatting sqref="M52">
    <cfRule type="expression" priority="86" dxfId="1">
      <formula>$J52&lt;&gt;""</formula>
    </cfRule>
  </conditionalFormatting>
  <conditionalFormatting sqref="K19:L19">
    <cfRule type="expression" priority="85" dxfId="1">
      <formula>#REF!&lt;&gt;""</formula>
    </cfRule>
  </conditionalFormatting>
  <conditionalFormatting sqref="G19">
    <cfRule type="expression" priority="83" dxfId="1">
      <formula>$A$4&lt;&gt;""</formula>
    </cfRule>
  </conditionalFormatting>
  <conditionalFormatting sqref="I19">
    <cfRule type="expression" priority="82" dxfId="1">
      <formula>$K$4&lt;&gt;""</formula>
    </cfRule>
  </conditionalFormatting>
  <conditionalFormatting sqref="H19 K19:L19">
    <cfRule type="expression" priority="81" dxfId="1">
      <formula>#REF!&lt;&gt;""</formula>
    </cfRule>
  </conditionalFormatting>
  <conditionalFormatting sqref="G20">
    <cfRule type="expression" priority="80" dxfId="1">
      <formula>$A$4&lt;&gt;""</formula>
    </cfRule>
  </conditionalFormatting>
  <conditionalFormatting sqref="G58">
    <cfRule type="expression" priority="51" dxfId="1">
      <formula>$A$4&lt;&gt;""</formula>
    </cfRule>
  </conditionalFormatting>
  <conditionalFormatting sqref="H58">
    <cfRule type="expression" priority="50" dxfId="1">
      <formula>$G58&lt;&gt;""</formula>
    </cfRule>
  </conditionalFormatting>
  <conditionalFormatting sqref="K58">
    <cfRule type="expression" priority="49" dxfId="1">
      <formula>$H58&lt;&gt;""</formula>
    </cfRule>
  </conditionalFormatting>
  <conditionalFormatting sqref="I58">
    <cfRule type="expression" priority="48" dxfId="1">
      <formula>$K58&lt;&gt;""</formula>
    </cfRule>
  </conditionalFormatting>
  <conditionalFormatting sqref="L58">
    <cfRule type="expression" priority="47" dxfId="1">
      <formula>$I58&lt;&gt;""</formula>
    </cfRule>
  </conditionalFormatting>
  <conditionalFormatting sqref="M58">
    <cfRule type="expression" priority="46" dxfId="1">
      <formula>$J58&lt;&gt;""</formula>
    </cfRule>
  </conditionalFormatting>
  <conditionalFormatting sqref="G59">
    <cfRule type="expression" priority="45" dxfId="1">
      <formula>$A$4&lt;&gt;""</formula>
    </cfRule>
  </conditionalFormatting>
  <conditionalFormatting sqref="H59">
    <cfRule type="expression" priority="44" dxfId="1">
      <formula>$G59&lt;&gt;""</formula>
    </cfRule>
  </conditionalFormatting>
  <conditionalFormatting sqref="K59">
    <cfRule type="expression" priority="43" dxfId="1">
      <formula>$H59&lt;&gt;""</formula>
    </cfRule>
  </conditionalFormatting>
  <conditionalFormatting sqref="I59">
    <cfRule type="expression" priority="42" dxfId="1">
      <formula>$K59&lt;&gt;""</formula>
    </cfRule>
  </conditionalFormatting>
  <conditionalFormatting sqref="L59">
    <cfRule type="expression" priority="41" dxfId="1">
      <formula>$I59&lt;&gt;""</formula>
    </cfRule>
  </conditionalFormatting>
  <conditionalFormatting sqref="M59">
    <cfRule type="expression" priority="40" dxfId="1">
      <formula>$J59&lt;&gt;""</formula>
    </cfRule>
  </conditionalFormatting>
  <conditionalFormatting sqref="G73:G74">
    <cfRule type="expression" priority="39" dxfId="1">
      <formula>$A$4&lt;&gt;""</formula>
    </cfRule>
  </conditionalFormatting>
  <conditionalFormatting sqref="H73:H74">
    <cfRule type="expression" priority="38" dxfId="1">
      <formula>$G73&lt;&gt;""</formula>
    </cfRule>
  </conditionalFormatting>
  <conditionalFormatting sqref="K73:K74">
    <cfRule type="expression" priority="37" dxfId="1">
      <formula>$H73&lt;&gt;""</formula>
    </cfRule>
  </conditionalFormatting>
  <conditionalFormatting sqref="I73:I74">
    <cfRule type="expression" priority="36" dxfId="1">
      <formula>$K73&lt;&gt;""</formula>
    </cfRule>
  </conditionalFormatting>
  <conditionalFormatting sqref="L73:L74">
    <cfRule type="expression" priority="35" dxfId="1">
      <formula>$I73&lt;&gt;""</formula>
    </cfRule>
  </conditionalFormatting>
  <conditionalFormatting sqref="M73:M74">
    <cfRule type="expression" priority="34" dxfId="1">
      <formula>$J73&lt;&gt;""</formula>
    </cfRule>
  </conditionalFormatting>
  <conditionalFormatting sqref="G75">
    <cfRule type="expression" priority="33" dxfId="1">
      <formula>$A$4&lt;&gt;""</formula>
    </cfRule>
  </conditionalFormatting>
  <conditionalFormatting sqref="A1:C5 A48:C50 A46:A47 A6 A52:A65 C6 C52:C65 A70:C77 C67:C69 A67:A69 A80:C65536 C39:C47 A39:B44 A9:C38">
    <cfRule type="cellIs" priority="27" dxfId="69" operator="between" stopIfTrue="1">
      <formula>43586</formula>
      <formula>43830</formula>
    </cfRule>
  </conditionalFormatting>
  <conditionalFormatting sqref="A45">
    <cfRule type="cellIs" priority="24" dxfId="69" operator="between" stopIfTrue="1">
      <formula>43586</formula>
      <formula>43830</formula>
    </cfRule>
  </conditionalFormatting>
  <conditionalFormatting sqref="B46:B47 B6">
    <cfRule type="cellIs" priority="23" dxfId="69" operator="between" stopIfTrue="1">
      <formula>43586</formula>
      <formula>43830</formula>
    </cfRule>
  </conditionalFormatting>
  <conditionalFormatting sqref="B45">
    <cfRule type="cellIs" priority="22" dxfId="69" operator="between" stopIfTrue="1">
      <formula>43586</formula>
      <formula>43830</formula>
    </cfRule>
  </conditionalFormatting>
  <conditionalFormatting sqref="B52:B65 B67:B69">
    <cfRule type="cellIs" priority="21" dxfId="69" operator="between" stopIfTrue="1">
      <formula>43586</formula>
      <formula>43830</formula>
    </cfRule>
  </conditionalFormatting>
  <conditionalFormatting sqref="C8 A8">
    <cfRule type="cellIs" priority="19" dxfId="69" operator="between" stopIfTrue="1">
      <formula>43586</formula>
      <formula>43830</formula>
    </cfRule>
  </conditionalFormatting>
  <conditionalFormatting sqref="B8">
    <cfRule type="cellIs" priority="18" dxfId="69" operator="between" stopIfTrue="1">
      <formula>43586</formula>
      <formula>43830</formula>
    </cfRule>
  </conditionalFormatting>
  <conditionalFormatting sqref="A7 C7">
    <cfRule type="cellIs" priority="10" dxfId="69" operator="between" stopIfTrue="1">
      <formula>43586</formula>
      <formula>43830</formula>
    </cfRule>
  </conditionalFormatting>
  <conditionalFormatting sqref="B7">
    <cfRule type="cellIs" priority="9" dxfId="69" operator="between" stopIfTrue="1">
      <formula>43586</formula>
      <formula>43830</formula>
    </cfRule>
  </conditionalFormatting>
  <conditionalFormatting sqref="A51 C51">
    <cfRule type="cellIs" priority="8" dxfId="69" operator="between" stopIfTrue="1">
      <formula>43586</formula>
      <formula>43830</formula>
    </cfRule>
  </conditionalFormatting>
  <conditionalFormatting sqref="B51">
    <cfRule type="cellIs" priority="7" dxfId="69" operator="between" stopIfTrue="1">
      <formula>43586</formula>
      <formula>43830</formula>
    </cfRule>
  </conditionalFormatting>
  <conditionalFormatting sqref="C66 A66">
    <cfRule type="cellIs" priority="6" dxfId="69" operator="between" stopIfTrue="1">
      <formula>43586</formula>
      <formula>43830</formula>
    </cfRule>
  </conditionalFormatting>
  <conditionalFormatting sqref="B66">
    <cfRule type="cellIs" priority="5" dxfId="69" operator="between" stopIfTrue="1">
      <formula>43586</formula>
      <formula>43830</formula>
    </cfRule>
  </conditionalFormatting>
  <conditionalFormatting sqref="C79 A79">
    <cfRule type="cellIs" priority="4" dxfId="69" operator="between" stopIfTrue="1">
      <formula>43586</formula>
      <formula>43830</formula>
    </cfRule>
  </conditionalFormatting>
  <conditionalFormatting sqref="B79">
    <cfRule type="cellIs" priority="3" dxfId="69" operator="between" stopIfTrue="1">
      <formula>43586</formula>
      <formula>43830</formula>
    </cfRule>
  </conditionalFormatting>
  <conditionalFormatting sqref="A78 C78">
    <cfRule type="cellIs" priority="2" dxfId="69" operator="between" stopIfTrue="1">
      <formula>43586</formula>
      <formula>43830</formula>
    </cfRule>
  </conditionalFormatting>
  <conditionalFormatting sqref="B78">
    <cfRule type="cellIs" priority="1" dxfId="69" operator="between" stopIfTrue="1">
      <formula>43586</formula>
      <formula>43830</formula>
    </cfRule>
  </conditionalFormatting>
  <printOptions/>
  <pageMargins left="0.3937007874015748" right="0.3937007874015748" top="0.5905511811023623" bottom="0.5905511811023623" header="0.11811023622047245" footer="0.11811023622047245"/>
  <pageSetup fitToHeight="0" fitToWidth="1" horizontalDpi="300" verticalDpi="300" orientation="landscape" paperSize="9" scale="79" r:id="rId1"/>
  <headerFooter alignWithMargins="0">
    <oddHeader>&amp;C&amp;A</oddHeader>
    <oddFooter>&amp;CPage &amp;P</oddFooter>
  </headerFooter>
  <rowBreaks count="1" manualBreakCount="1">
    <brk id="4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M93"/>
  <sheetViews>
    <sheetView zoomScale="115" zoomScaleNormal="115" zoomScaleSheetLayoutView="100" workbookViewId="0" topLeftCell="B4">
      <selection activeCell="B10" sqref="B10"/>
    </sheetView>
  </sheetViews>
  <sheetFormatPr defaultColWidth="9.140625" defaultRowHeight="12"/>
  <cols>
    <col min="1" max="1" width="9.28125" style="91" customWidth="1"/>
    <col min="2" max="2" width="10.00390625" style="2" customWidth="1"/>
    <col min="3" max="3" width="11.00390625" style="2" bestFit="1" customWidth="1"/>
    <col min="4" max="4" width="27.00390625" style="2" customWidth="1"/>
    <col min="5" max="5" width="27.7109375" style="3" customWidth="1"/>
    <col min="6" max="6" width="8.421875" style="2" customWidth="1"/>
    <col min="7" max="7" width="43.7109375" style="2" customWidth="1"/>
    <col min="8" max="9" width="12.140625" style="24" bestFit="1" customWidth="1"/>
    <col min="10" max="10" width="23.57421875" style="24" bestFit="1" customWidth="1"/>
    <col min="11" max="12" width="9.140625" style="2" customWidth="1"/>
    <col min="13" max="16384" width="9.140625" style="2" customWidth="1"/>
  </cols>
  <sheetData>
    <row r="1" ht="18.75" customHeight="1">
      <c r="A1" s="1" t="s">
        <v>428</v>
      </c>
    </row>
    <row r="2" spans="1:10" s="5" customFormat="1" ht="12" customHeight="1">
      <c r="A2" s="4" t="s">
        <v>17</v>
      </c>
      <c r="E2" s="6"/>
      <c r="H2" s="92"/>
      <c r="I2" s="92"/>
      <c r="J2" s="92"/>
    </row>
    <row r="3" spans="1:10" s="5" customFormat="1" ht="12" customHeight="1">
      <c r="A3" s="4" t="s">
        <v>18</v>
      </c>
      <c r="E3" s="6"/>
      <c r="H3" s="92"/>
      <c r="I3" s="92"/>
      <c r="J3" s="92"/>
    </row>
    <row r="4" spans="1:10" s="5" customFormat="1" ht="12" customHeight="1">
      <c r="A4" s="4"/>
      <c r="E4" s="6"/>
      <c r="H4" s="92"/>
      <c r="I4" s="92"/>
      <c r="J4" s="92"/>
    </row>
    <row r="5" spans="1:10" s="5" customFormat="1" ht="18" customHeight="1">
      <c r="A5" s="7" t="s">
        <v>19</v>
      </c>
      <c r="E5" s="6"/>
      <c r="H5" s="92"/>
      <c r="I5" s="92"/>
      <c r="J5" s="92"/>
    </row>
    <row r="6" spans="1:10" s="12" customFormat="1" ht="24" customHeight="1">
      <c r="A6" s="8" t="s">
        <v>41</v>
      </c>
      <c r="B6" s="8" t="s">
        <v>0</v>
      </c>
      <c r="C6" s="11" t="s">
        <v>1</v>
      </c>
      <c r="D6" s="11" t="s">
        <v>2</v>
      </c>
      <c r="E6" s="11" t="s">
        <v>3</v>
      </c>
      <c r="F6" s="11" t="s">
        <v>4</v>
      </c>
      <c r="G6" s="11" t="s">
        <v>5</v>
      </c>
      <c r="H6" s="11" t="s">
        <v>6</v>
      </c>
      <c r="I6" s="11" t="s">
        <v>7</v>
      </c>
      <c r="J6" s="138"/>
    </row>
    <row r="7" spans="1:13" s="105" customFormat="1" ht="12">
      <c r="A7" s="276">
        <v>44228</v>
      </c>
      <c r="B7" s="278" t="s">
        <v>451</v>
      </c>
      <c r="C7" s="134">
        <v>1374202768</v>
      </c>
      <c r="D7" s="135" t="s">
        <v>435</v>
      </c>
      <c r="E7" s="137" t="s">
        <v>440</v>
      </c>
      <c r="F7" s="136">
        <v>1820034</v>
      </c>
      <c r="G7" s="135" t="s">
        <v>436</v>
      </c>
      <c r="H7" s="137" t="s">
        <v>437</v>
      </c>
      <c r="I7" s="277" t="s">
        <v>438</v>
      </c>
      <c r="J7" s="279" t="s">
        <v>479</v>
      </c>
      <c r="K7" s="246"/>
      <c r="L7" s="248"/>
      <c r="M7" s="248"/>
    </row>
    <row r="8" spans="1:10" s="12" customFormat="1" ht="12.75" customHeight="1">
      <c r="A8" s="250">
        <v>42887</v>
      </c>
      <c r="B8" s="187" t="s">
        <v>9</v>
      </c>
      <c r="C8" s="188" t="s">
        <v>76</v>
      </c>
      <c r="D8" s="189" t="s">
        <v>77</v>
      </c>
      <c r="E8" s="189" t="s">
        <v>78</v>
      </c>
      <c r="F8" s="190">
        <v>1910041</v>
      </c>
      <c r="G8" s="189" t="s">
        <v>364</v>
      </c>
      <c r="H8" s="191" t="s">
        <v>79</v>
      </c>
      <c r="I8" s="192" t="s">
        <v>80</v>
      </c>
      <c r="J8" s="280" t="s">
        <v>479</v>
      </c>
    </row>
    <row r="9" spans="1:10" s="12" customFormat="1" ht="12.75" customHeight="1">
      <c r="A9" s="114"/>
      <c r="B9" s="187" t="s">
        <v>43</v>
      </c>
      <c r="C9" s="110">
        <v>1375001276</v>
      </c>
      <c r="D9" s="111" t="s">
        <v>151</v>
      </c>
      <c r="E9" s="111" t="s">
        <v>181</v>
      </c>
      <c r="F9" s="148">
        <v>2060024</v>
      </c>
      <c r="G9" s="111" t="s">
        <v>510</v>
      </c>
      <c r="H9" s="113" t="s">
        <v>226</v>
      </c>
      <c r="I9" s="103" t="s">
        <v>230</v>
      </c>
      <c r="J9" s="280" t="s">
        <v>509</v>
      </c>
    </row>
    <row r="10" spans="1:10" s="194" customFormat="1" ht="12" customHeight="1">
      <c r="A10" s="114">
        <v>43191</v>
      </c>
      <c r="B10" s="193" t="s">
        <v>43</v>
      </c>
      <c r="C10" s="110">
        <v>1375001177</v>
      </c>
      <c r="D10" s="111" t="s">
        <v>149</v>
      </c>
      <c r="E10" s="111" t="s">
        <v>180</v>
      </c>
      <c r="F10" s="148">
        <v>2060001</v>
      </c>
      <c r="G10" s="111" t="s">
        <v>335</v>
      </c>
      <c r="H10" s="113" t="s">
        <v>63</v>
      </c>
      <c r="I10" s="103" t="s">
        <v>64</v>
      </c>
      <c r="J10" s="195" t="s">
        <v>476</v>
      </c>
    </row>
    <row r="11" spans="1:10" s="12" customFormat="1" ht="12" customHeight="1">
      <c r="A11" s="114">
        <v>44166</v>
      </c>
      <c r="B11" s="187" t="s">
        <v>43</v>
      </c>
      <c r="C11" s="188" t="s">
        <v>473</v>
      </c>
      <c r="D11" s="189" t="s">
        <v>353</v>
      </c>
      <c r="E11" s="189" t="s">
        <v>474</v>
      </c>
      <c r="F11" s="190">
        <v>2060012</v>
      </c>
      <c r="G11" s="189" t="s">
        <v>354</v>
      </c>
      <c r="H11" s="191" t="s">
        <v>355</v>
      </c>
      <c r="I11" s="192" t="s">
        <v>356</v>
      </c>
      <c r="J11" s="154" t="s">
        <v>471</v>
      </c>
    </row>
    <row r="12" spans="1:10" s="12" customFormat="1" ht="12" customHeight="1">
      <c r="A12" s="114">
        <v>42826</v>
      </c>
      <c r="B12" s="187" t="s">
        <v>43</v>
      </c>
      <c r="C12" s="188" t="s">
        <v>75</v>
      </c>
      <c r="D12" s="189" t="s">
        <v>71</v>
      </c>
      <c r="E12" s="189" t="s">
        <v>469</v>
      </c>
      <c r="F12" s="190">
        <v>2060014</v>
      </c>
      <c r="G12" s="189" t="s">
        <v>72</v>
      </c>
      <c r="H12" s="191" t="s">
        <v>73</v>
      </c>
      <c r="I12" s="192" t="s">
        <v>74</v>
      </c>
      <c r="J12" s="154" t="s">
        <v>471</v>
      </c>
    </row>
    <row r="13" spans="1:10" s="12" customFormat="1" ht="12" customHeight="1">
      <c r="A13" s="114">
        <v>42522</v>
      </c>
      <c r="B13" s="155" t="s">
        <v>42</v>
      </c>
      <c r="C13" s="115">
        <v>1272205301</v>
      </c>
      <c r="D13" s="116" t="s">
        <v>35</v>
      </c>
      <c r="E13" s="116" t="s">
        <v>36</v>
      </c>
      <c r="F13" s="163">
        <v>2770065</v>
      </c>
      <c r="G13" s="116" t="s">
        <v>37</v>
      </c>
      <c r="H13" s="118" t="s">
        <v>39</v>
      </c>
      <c r="I13" s="119" t="s">
        <v>40</v>
      </c>
      <c r="J13" s="154" t="s">
        <v>465</v>
      </c>
    </row>
    <row r="14" spans="1:10" s="105" customFormat="1" ht="12">
      <c r="A14" s="114">
        <v>43891</v>
      </c>
      <c r="B14" s="133" t="s">
        <v>429</v>
      </c>
      <c r="C14" s="134">
        <v>1370406686</v>
      </c>
      <c r="D14" s="135" t="s">
        <v>430</v>
      </c>
      <c r="E14" s="135" t="s">
        <v>431</v>
      </c>
      <c r="F14" s="136">
        <v>1620052</v>
      </c>
      <c r="G14" s="135" t="s">
        <v>432</v>
      </c>
      <c r="H14" s="137" t="s">
        <v>433</v>
      </c>
      <c r="I14" s="107" t="s">
        <v>434</v>
      </c>
      <c r="J14" s="139" t="s">
        <v>448</v>
      </c>
    </row>
    <row r="15" spans="1:10" s="105" customFormat="1" ht="12">
      <c r="A15" s="114">
        <v>43191</v>
      </c>
      <c r="B15" s="99" t="s">
        <v>43</v>
      </c>
      <c r="C15" s="100">
        <v>1375000674</v>
      </c>
      <c r="D15" s="101" t="s">
        <v>472</v>
      </c>
      <c r="E15" s="101" t="s">
        <v>177</v>
      </c>
      <c r="F15" s="102" t="s">
        <v>192</v>
      </c>
      <c r="G15" s="101" t="s">
        <v>333</v>
      </c>
      <c r="H15" s="106" t="s">
        <v>225</v>
      </c>
      <c r="I15" s="103" t="s">
        <v>233</v>
      </c>
      <c r="J15" s="104" t="s">
        <v>416</v>
      </c>
    </row>
    <row r="16" spans="1:10" s="105" customFormat="1" ht="11.25" customHeight="1">
      <c r="A16" s="152">
        <v>43191</v>
      </c>
      <c r="B16" s="99" t="s">
        <v>135</v>
      </c>
      <c r="C16" s="100">
        <v>1372801520</v>
      </c>
      <c r="D16" s="101" t="s">
        <v>161</v>
      </c>
      <c r="E16" s="101" t="s">
        <v>191</v>
      </c>
      <c r="F16" s="102" t="s">
        <v>212</v>
      </c>
      <c r="G16" s="101" t="s">
        <v>366</v>
      </c>
      <c r="H16" s="106" t="s">
        <v>470</v>
      </c>
      <c r="I16" s="107" t="s">
        <v>229</v>
      </c>
      <c r="J16" s="104" t="s">
        <v>389</v>
      </c>
    </row>
    <row r="17" spans="1:10" s="105" customFormat="1" ht="11.25" customHeight="1">
      <c r="A17" s="152">
        <v>42491</v>
      </c>
      <c r="B17" s="99" t="s">
        <v>22</v>
      </c>
      <c r="C17" s="100" t="s">
        <v>33</v>
      </c>
      <c r="D17" s="101" t="s">
        <v>30</v>
      </c>
      <c r="E17" s="101" t="s">
        <v>29</v>
      </c>
      <c r="F17" s="102">
        <v>1910014</v>
      </c>
      <c r="G17" s="101" t="s">
        <v>314</v>
      </c>
      <c r="H17" s="106" t="s">
        <v>27</v>
      </c>
      <c r="I17" s="107" t="s">
        <v>28</v>
      </c>
      <c r="J17" s="139" t="s">
        <v>457</v>
      </c>
    </row>
    <row r="18" spans="1:10" s="25" customFormat="1" ht="11.25" customHeight="1">
      <c r="A18" s="152">
        <v>43191</v>
      </c>
      <c r="B18" s="99" t="s">
        <v>43</v>
      </c>
      <c r="C18" s="100" t="s">
        <v>357</v>
      </c>
      <c r="D18" s="101" t="s">
        <v>353</v>
      </c>
      <c r="E18" s="101" t="s">
        <v>358</v>
      </c>
      <c r="F18" s="102" t="s">
        <v>192</v>
      </c>
      <c r="G18" s="101" t="s">
        <v>388</v>
      </c>
      <c r="H18" s="106" t="s">
        <v>355</v>
      </c>
      <c r="I18" s="107" t="s">
        <v>356</v>
      </c>
      <c r="J18" s="108" t="s">
        <v>360</v>
      </c>
    </row>
    <row r="19" spans="1:10" s="25" customFormat="1" ht="11.25" customHeight="1">
      <c r="A19" s="152">
        <v>43191</v>
      </c>
      <c r="B19" s="99" t="s">
        <v>43</v>
      </c>
      <c r="C19" s="100">
        <v>1375001078</v>
      </c>
      <c r="D19" s="101" t="s">
        <v>147</v>
      </c>
      <c r="E19" s="101" t="s">
        <v>178</v>
      </c>
      <c r="F19" s="102" t="s">
        <v>193</v>
      </c>
      <c r="G19" s="101" t="s">
        <v>162</v>
      </c>
      <c r="H19" s="106" t="s">
        <v>303</v>
      </c>
      <c r="I19" s="107" t="s">
        <v>304</v>
      </c>
      <c r="J19" s="108" t="s">
        <v>305</v>
      </c>
    </row>
    <row r="20" spans="1:10" s="105" customFormat="1" ht="12">
      <c r="A20" s="109">
        <v>43191</v>
      </c>
      <c r="B20" s="99" t="s">
        <v>43</v>
      </c>
      <c r="C20" s="110">
        <v>1375001094</v>
      </c>
      <c r="D20" s="111" t="s">
        <v>148</v>
      </c>
      <c r="E20" s="111" t="s">
        <v>179</v>
      </c>
      <c r="F20" s="112" t="s">
        <v>194</v>
      </c>
      <c r="G20" s="111" t="s">
        <v>334</v>
      </c>
      <c r="H20" s="113" t="s">
        <v>69</v>
      </c>
      <c r="I20" s="103" t="s">
        <v>70</v>
      </c>
      <c r="J20" s="140" t="s">
        <v>385</v>
      </c>
    </row>
    <row r="21" spans="1:10" s="25" customFormat="1" ht="11.25" customHeight="1">
      <c r="A21" s="114">
        <v>43556</v>
      </c>
      <c r="B21" s="99" t="s">
        <v>43</v>
      </c>
      <c r="C21" s="110">
        <v>1395000217</v>
      </c>
      <c r="D21" s="111" t="s">
        <v>158</v>
      </c>
      <c r="E21" s="111" t="s">
        <v>188</v>
      </c>
      <c r="F21" s="112" t="s">
        <v>196</v>
      </c>
      <c r="G21" s="111" t="s">
        <v>202</v>
      </c>
      <c r="H21" s="113" t="s">
        <v>198</v>
      </c>
      <c r="I21" s="103" t="s">
        <v>200</v>
      </c>
      <c r="J21" s="108" t="s">
        <v>306</v>
      </c>
    </row>
    <row r="22" spans="1:10" s="25" customFormat="1" ht="11.25" customHeight="1">
      <c r="A22" s="114">
        <v>43221</v>
      </c>
      <c r="B22" s="150" t="s">
        <v>22</v>
      </c>
      <c r="C22" s="110" t="s">
        <v>298</v>
      </c>
      <c r="D22" s="111" t="s">
        <v>294</v>
      </c>
      <c r="E22" s="111" t="s">
        <v>244</v>
      </c>
      <c r="F22" s="112" t="s">
        <v>293</v>
      </c>
      <c r="G22" s="111" t="s">
        <v>243</v>
      </c>
      <c r="H22" s="113" t="s">
        <v>297</v>
      </c>
      <c r="I22" s="103" t="s">
        <v>296</v>
      </c>
      <c r="J22" s="141" t="s">
        <v>307</v>
      </c>
    </row>
    <row r="23" spans="1:10" s="25" customFormat="1" ht="11.25" customHeight="1">
      <c r="A23" s="114">
        <v>43191</v>
      </c>
      <c r="B23" s="99" t="s">
        <v>295</v>
      </c>
      <c r="C23" s="110">
        <v>1373502473</v>
      </c>
      <c r="D23" s="111" t="s">
        <v>359</v>
      </c>
      <c r="E23" s="111" t="s">
        <v>242</v>
      </c>
      <c r="F23" s="112" t="s">
        <v>293</v>
      </c>
      <c r="G23" s="111" t="s">
        <v>243</v>
      </c>
      <c r="H23" s="113" t="s">
        <v>292</v>
      </c>
      <c r="I23" s="103" t="s">
        <v>291</v>
      </c>
      <c r="J23" s="104" t="s">
        <v>308</v>
      </c>
    </row>
    <row r="24" spans="1:10" s="25" customFormat="1" ht="11.25" customHeight="1">
      <c r="A24" s="125">
        <v>43191</v>
      </c>
      <c r="B24" s="133" t="s">
        <v>43</v>
      </c>
      <c r="C24" s="115">
        <v>1375001250</v>
      </c>
      <c r="D24" s="116" t="s">
        <v>150</v>
      </c>
      <c r="E24" s="116" t="s">
        <v>175</v>
      </c>
      <c r="F24" s="117" t="s">
        <v>195</v>
      </c>
      <c r="G24" s="116" t="s">
        <v>163</v>
      </c>
      <c r="H24" s="118" t="s">
        <v>61</v>
      </c>
      <c r="I24" s="119" t="s">
        <v>62</v>
      </c>
      <c r="J24" s="104" t="s">
        <v>309</v>
      </c>
    </row>
    <row r="25" spans="1:10" s="25" customFormat="1" ht="11.25" customHeight="1">
      <c r="A25" s="153">
        <v>43191</v>
      </c>
      <c r="B25" s="151" t="s">
        <v>43</v>
      </c>
      <c r="C25" s="120">
        <v>1375001367</v>
      </c>
      <c r="D25" s="121" t="s">
        <v>158</v>
      </c>
      <c r="E25" s="121" t="s">
        <v>188</v>
      </c>
      <c r="F25" s="122" t="s">
        <v>196</v>
      </c>
      <c r="G25" s="121" t="s">
        <v>202</v>
      </c>
      <c r="H25" s="123" t="s">
        <v>198</v>
      </c>
      <c r="I25" s="124" t="s">
        <v>200</v>
      </c>
      <c r="J25" s="104" t="s">
        <v>309</v>
      </c>
    </row>
    <row r="26" spans="1:10" s="25" customFormat="1" ht="11.25" customHeight="1">
      <c r="A26" s="243"/>
      <c r="B26" s="244"/>
      <c r="C26" s="245"/>
      <c r="D26" s="246"/>
      <c r="E26" s="246"/>
      <c r="F26" s="247"/>
      <c r="G26" s="246"/>
      <c r="H26" s="248"/>
      <c r="I26" s="248"/>
      <c r="J26" s="104"/>
    </row>
    <row r="27" spans="1:10" s="25" customFormat="1" ht="11.25" customHeight="1">
      <c r="A27" s="243"/>
      <c r="B27" s="244"/>
      <c r="C27" s="245"/>
      <c r="D27" s="246"/>
      <c r="E27" s="246"/>
      <c r="F27" s="247"/>
      <c r="G27" s="246"/>
      <c r="H27" s="248"/>
      <c r="I27" s="248"/>
      <c r="J27" s="104"/>
    </row>
    <row r="28" s="25" customFormat="1" ht="11.25" customHeight="1">
      <c r="J28" s="104"/>
    </row>
    <row r="29" spans="1:9" s="25" customFormat="1" ht="11.25" customHeight="1">
      <c r="A29" s="7" t="s">
        <v>34</v>
      </c>
      <c r="B29" s="5"/>
      <c r="C29" s="5"/>
      <c r="D29" s="5"/>
      <c r="E29" s="6"/>
      <c r="F29" s="5"/>
      <c r="G29" s="5"/>
      <c r="H29" s="92"/>
      <c r="I29" s="24"/>
    </row>
    <row r="30" spans="1:10" s="25" customFormat="1" ht="11.25" customHeight="1">
      <c r="A30" s="8" t="s">
        <v>41</v>
      </c>
      <c r="B30" s="8" t="s">
        <v>0</v>
      </c>
      <c r="C30" s="11" t="s">
        <v>1</v>
      </c>
      <c r="D30" s="11" t="s">
        <v>2</v>
      </c>
      <c r="E30" s="11" t="s">
        <v>3</v>
      </c>
      <c r="F30" s="11" t="s">
        <v>4</v>
      </c>
      <c r="G30" s="11" t="s">
        <v>5</v>
      </c>
      <c r="H30" s="11" t="s">
        <v>6</v>
      </c>
      <c r="I30" s="11" t="s">
        <v>7</v>
      </c>
      <c r="J30" s="142"/>
    </row>
    <row r="31" spans="1:10" ht="12">
      <c r="A31" s="156">
        <v>42675</v>
      </c>
      <c r="B31" s="157" t="s">
        <v>65</v>
      </c>
      <c r="C31" s="158" t="s">
        <v>405</v>
      </c>
      <c r="D31" s="159" t="s">
        <v>66</v>
      </c>
      <c r="E31" s="159" t="s">
        <v>67</v>
      </c>
      <c r="F31" s="160">
        <v>1970804</v>
      </c>
      <c r="G31" s="159" t="s">
        <v>68</v>
      </c>
      <c r="H31" s="161" t="s">
        <v>406</v>
      </c>
      <c r="I31" s="162" t="s">
        <v>407</v>
      </c>
      <c r="J31" s="105" t="s">
        <v>468</v>
      </c>
    </row>
    <row r="32" spans="1:10" s="25" customFormat="1" ht="11.25" customHeight="1">
      <c r="A32" s="114">
        <v>42522</v>
      </c>
      <c r="B32" s="149" t="s">
        <v>42</v>
      </c>
      <c r="C32" s="110">
        <v>1272205319</v>
      </c>
      <c r="D32" s="111" t="s">
        <v>38</v>
      </c>
      <c r="E32" s="111" t="s">
        <v>36</v>
      </c>
      <c r="F32" s="148">
        <v>2770066</v>
      </c>
      <c r="G32" s="111" t="s">
        <v>37</v>
      </c>
      <c r="H32" s="113" t="s">
        <v>39</v>
      </c>
      <c r="I32" s="103" t="s">
        <v>40</v>
      </c>
      <c r="J32" s="154" t="s">
        <v>465</v>
      </c>
    </row>
    <row r="33" spans="1:10" s="24" customFormat="1" ht="12">
      <c r="A33" s="114">
        <v>42552</v>
      </c>
      <c r="B33" s="149" t="s">
        <v>43</v>
      </c>
      <c r="C33" s="110" t="s">
        <v>48</v>
      </c>
      <c r="D33" s="111" t="s">
        <v>44</v>
      </c>
      <c r="E33" s="111" t="s">
        <v>47</v>
      </c>
      <c r="F33" s="112" t="s">
        <v>49</v>
      </c>
      <c r="G33" s="111" t="s">
        <v>45</v>
      </c>
      <c r="H33" s="113" t="s">
        <v>50</v>
      </c>
      <c r="I33" s="103" t="s">
        <v>51</v>
      </c>
      <c r="J33" s="141" t="s">
        <v>311</v>
      </c>
    </row>
    <row r="34" spans="1:10" s="24" customFormat="1" ht="12">
      <c r="A34" s="114">
        <v>42583</v>
      </c>
      <c r="B34" s="149" t="s">
        <v>52</v>
      </c>
      <c r="C34" s="110" t="s">
        <v>56</v>
      </c>
      <c r="D34" s="111" t="s">
        <v>53</v>
      </c>
      <c r="E34" s="111" t="s">
        <v>54</v>
      </c>
      <c r="F34" s="112" t="s">
        <v>57</v>
      </c>
      <c r="G34" s="111" t="s">
        <v>55</v>
      </c>
      <c r="H34" s="113" t="s">
        <v>61</v>
      </c>
      <c r="I34" s="103" t="s">
        <v>62</v>
      </c>
      <c r="J34" s="141" t="s">
        <v>310</v>
      </c>
    </row>
    <row r="35" spans="1:10" s="4" customFormat="1" ht="12">
      <c r="A35" s="125">
        <v>42675</v>
      </c>
      <c r="B35" s="155" t="s">
        <v>43</v>
      </c>
      <c r="C35" s="115" t="s">
        <v>417</v>
      </c>
      <c r="D35" s="116" t="s">
        <v>58</v>
      </c>
      <c r="E35" s="116" t="s">
        <v>59</v>
      </c>
      <c r="F35" s="117" t="s">
        <v>418</v>
      </c>
      <c r="G35" s="116" t="s">
        <v>60</v>
      </c>
      <c r="H35" s="118" t="s">
        <v>419</v>
      </c>
      <c r="I35" s="119" t="s">
        <v>420</v>
      </c>
      <c r="J35" s="141" t="s">
        <v>421</v>
      </c>
    </row>
    <row r="36" spans="1:10" s="4" customFormat="1" ht="12">
      <c r="A36" s="126">
        <v>42491</v>
      </c>
      <c r="B36" s="151" t="s">
        <v>22</v>
      </c>
      <c r="C36" s="120" t="s">
        <v>33</v>
      </c>
      <c r="D36" s="121" t="s">
        <v>30</v>
      </c>
      <c r="E36" s="121" t="s">
        <v>29</v>
      </c>
      <c r="F36" s="122" t="s">
        <v>31</v>
      </c>
      <c r="G36" s="121" t="s">
        <v>46</v>
      </c>
      <c r="H36" s="123" t="s">
        <v>27</v>
      </c>
      <c r="I36" s="124" t="s">
        <v>28</v>
      </c>
      <c r="J36" s="104" t="s">
        <v>312</v>
      </c>
    </row>
    <row r="41" spans="4:10" ht="12">
      <c r="D41" s="105"/>
      <c r="J41" s="142"/>
    </row>
    <row r="45" ht="12">
      <c r="J45" s="104"/>
    </row>
    <row r="46" ht="12">
      <c r="J46" s="104"/>
    </row>
    <row r="47" ht="12">
      <c r="J47" s="104"/>
    </row>
    <row r="48" ht="12">
      <c r="J48" s="104"/>
    </row>
    <row r="49" ht="12">
      <c r="J49" s="104"/>
    </row>
    <row r="51" ht="12">
      <c r="J51" s="104"/>
    </row>
    <row r="52" ht="12">
      <c r="J52" s="104"/>
    </row>
    <row r="53" ht="12">
      <c r="J53" s="104"/>
    </row>
    <row r="54" ht="12">
      <c r="J54" s="104"/>
    </row>
    <row r="55" ht="12">
      <c r="J55" s="104"/>
    </row>
    <row r="56" ht="12">
      <c r="J56" s="104"/>
    </row>
    <row r="57" ht="12">
      <c r="J57" s="104"/>
    </row>
    <row r="68" ht="12">
      <c r="J68" s="143"/>
    </row>
    <row r="69" ht="12">
      <c r="J69" s="143"/>
    </row>
    <row r="70" ht="12">
      <c r="J70" s="143"/>
    </row>
    <row r="71" ht="12">
      <c r="J71" s="143"/>
    </row>
    <row r="72" ht="12">
      <c r="J72" s="143"/>
    </row>
    <row r="73" ht="12">
      <c r="J73" s="143"/>
    </row>
    <row r="74" ht="18" customHeight="1">
      <c r="J74" s="143"/>
    </row>
    <row r="77" ht="12">
      <c r="J77" s="144"/>
    </row>
    <row r="84" spans="1:10" s="4" customFormat="1" ht="12">
      <c r="A84" s="91"/>
      <c r="B84" s="2"/>
      <c r="C84" s="2"/>
      <c r="D84" s="2"/>
      <c r="E84" s="3"/>
      <c r="F84" s="2"/>
      <c r="G84" s="2"/>
      <c r="H84" s="24"/>
      <c r="I84" s="24"/>
      <c r="J84" s="24"/>
    </row>
    <row r="85" spans="1:10" s="4" customFormat="1" ht="12">
      <c r="A85" s="91"/>
      <c r="B85" s="2"/>
      <c r="C85" s="2"/>
      <c r="D85" s="2"/>
      <c r="E85" s="3"/>
      <c r="F85" s="2"/>
      <c r="G85" s="2"/>
      <c r="H85" s="24"/>
      <c r="I85" s="24"/>
      <c r="J85" s="24"/>
    </row>
    <row r="86" spans="1:10" s="4" customFormat="1" ht="12">
      <c r="A86" s="91"/>
      <c r="B86" s="2"/>
      <c r="C86" s="2"/>
      <c r="D86" s="2"/>
      <c r="E86" s="3"/>
      <c r="F86" s="2"/>
      <c r="G86" s="2"/>
      <c r="H86" s="24"/>
      <c r="I86" s="24"/>
      <c r="J86" s="24"/>
    </row>
    <row r="87" spans="1:10" s="4" customFormat="1" ht="12">
      <c r="A87" s="91"/>
      <c r="B87" s="2"/>
      <c r="C87" s="2"/>
      <c r="D87" s="2"/>
      <c r="E87" s="3"/>
      <c r="F87" s="2"/>
      <c r="G87" s="2"/>
      <c r="H87" s="24"/>
      <c r="I87" s="24"/>
      <c r="J87" s="24"/>
    </row>
    <row r="88" spans="1:10" s="4" customFormat="1" ht="12">
      <c r="A88" s="91"/>
      <c r="B88" s="2"/>
      <c r="C88" s="2"/>
      <c r="D88" s="2"/>
      <c r="E88" s="3"/>
      <c r="F88" s="2"/>
      <c r="G88" s="2"/>
      <c r="H88" s="24"/>
      <c r="I88" s="24"/>
      <c r="J88" s="24"/>
    </row>
    <row r="89" spans="1:10" s="4" customFormat="1" ht="12">
      <c r="A89" s="91"/>
      <c r="B89" s="2"/>
      <c r="C89" s="2"/>
      <c r="D89" s="2"/>
      <c r="E89" s="3"/>
      <c r="F89" s="2"/>
      <c r="G89" s="2"/>
      <c r="H89" s="24"/>
      <c r="I89" s="24"/>
      <c r="J89" s="24"/>
    </row>
    <row r="90" spans="1:10" s="4" customFormat="1" ht="12">
      <c r="A90" s="91"/>
      <c r="B90" s="2"/>
      <c r="C90" s="2"/>
      <c r="D90" s="2"/>
      <c r="E90" s="3"/>
      <c r="F90" s="2"/>
      <c r="G90" s="2"/>
      <c r="H90" s="24"/>
      <c r="I90" s="24"/>
      <c r="J90" s="24"/>
    </row>
    <row r="91" ht="18" customHeight="1"/>
    <row r="92" ht="23.25" customHeight="1"/>
    <row r="93" spans="1:10" s="127" customFormat="1" ht="12">
      <c r="A93" s="91"/>
      <c r="B93" s="2"/>
      <c r="C93" s="2"/>
      <c r="D93" s="2"/>
      <c r="E93" s="3"/>
      <c r="F93" s="2"/>
      <c r="G93" s="2"/>
      <c r="H93" s="24"/>
      <c r="I93" s="24"/>
      <c r="J93" s="24"/>
    </row>
  </sheetData>
  <sheetProtection/>
  <conditionalFormatting sqref="G15:H15">
    <cfRule type="expression" priority="20" dxfId="1">
      <formula>#REF!&lt;&gt;""</formula>
    </cfRule>
  </conditionalFormatting>
  <conditionalFormatting sqref="D15 G15:H15">
    <cfRule type="expression" priority="17" dxfId="1">
      <formula>#REF!&lt;&gt;""</formula>
    </cfRule>
  </conditionalFormatting>
  <conditionalFormatting sqref="A14">
    <cfRule type="cellIs" priority="16" dxfId="69" operator="between" stopIfTrue="1">
      <formula>43586</formula>
      <formula>43830</formula>
    </cfRule>
  </conditionalFormatting>
  <conditionalFormatting sqref="A17">
    <cfRule type="cellIs" priority="14" dxfId="69" operator="between" stopIfTrue="1">
      <formula>43586</formula>
      <formula>43830</formula>
    </cfRule>
  </conditionalFormatting>
  <conditionalFormatting sqref="A13">
    <cfRule type="cellIs" priority="13" dxfId="69" operator="between" stopIfTrue="1">
      <formula>43586</formula>
      <formula>43830</formula>
    </cfRule>
  </conditionalFormatting>
  <conditionalFormatting sqref="A32">
    <cfRule type="cellIs" priority="12" dxfId="69" operator="between" stopIfTrue="1">
      <formula>43586</formula>
      <formula>43830</formula>
    </cfRule>
  </conditionalFormatting>
  <conditionalFormatting sqref="A31">
    <cfRule type="cellIs" priority="11" dxfId="69" operator="between" stopIfTrue="1">
      <formula>43586</formula>
      <formula>43830</formula>
    </cfRule>
  </conditionalFormatting>
  <conditionalFormatting sqref="A11:A12">
    <cfRule type="cellIs" priority="10" dxfId="69" operator="between" stopIfTrue="1">
      <formula>43586</formula>
      <formula>43830</formula>
    </cfRule>
  </conditionalFormatting>
  <conditionalFormatting sqref="A10">
    <cfRule type="cellIs" priority="9" dxfId="69" operator="between" stopIfTrue="1">
      <formula>43586</formula>
      <formula>43830</formula>
    </cfRule>
  </conditionalFormatting>
  <conditionalFormatting sqref="A8:A9">
    <cfRule type="cellIs" priority="7" dxfId="69" operator="between" stopIfTrue="1">
      <formula>43586</formula>
      <formula>43830</formula>
    </cfRule>
  </conditionalFormatting>
  <conditionalFormatting sqref="C8:C9">
    <cfRule type="expression" priority="6" dxfId="1">
      <formula>'(廃止)市外総合事業事業所'!#REF!</formula>
    </cfRule>
  </conditionalFormatting>
  <conditionalFormatting sqref="D8:D9">
    <cfRule type="expression" priority="5" dxfId="1">
      <formula>'(廃止)市外総合事業事業所'!#REF!&lt;&gt;""</formula>
    </cfRule>
  </conditionalFormatting>
  <conditionalFormatting sqref="E8:E9">
    <cfRule type="expression" priority="4" dxfId="1">
      <formula>'(廃止)市外総合事業事業所'!#REF!&lt;&gt;""</formula>
    </cfRule>
  </conditionalFormatting>
  <conditionalFormatting sqref="G8:H9">
    <cfRule type="expression" priority="3" dxfId="1">
      <formula>#REF!&lt;&gt;""</formula>
    </cfRule>
  </conditionalFormatting>
  <conditionalFormatting sqref="I8:I9">
    <cfRule type="expression" priority="2" dxfId="1">
      <formula>'(廃止)市外総合事業事業所'!#REF!&lt;&gt;""</formula>
    </cfRule>
  </conditionalFormatting>
  <conditionalFormatting sqref="A7:C7">
    <cfRule type="cellIs" priority="1" dxfId="69" operator="between" stopIfTrue="1">
      <formula>43586</formula>
      <formula>43830</formula>
    </cfRule>
  </conditionalFormatting>
  <printOptions/>
  <pageMargins left="0.3937007874015748" right="0.3937007874015748" top="0.5905511811023623" bottom="0.5905511811023623" header="0.11811023622047245" footer="0.11811023622047245"/>
  <pageSetup fitToHeight="0" fitToWidth="1" horizontalDpi="300" verticalDpi="300" orientation="landscape" paperSize="9" scale="84" r:id="rId1"/>
  <headerFooter alignWithMargins="0">
    <oddHeader>&amp;C&amp;A</oddHeader>
    <oddFooter>&amp;CPage &amp;P</oddFooter>
  </headerFooter>
  <rowBreaks count="1" manualBreakCount="1">
    <brk id="5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707764</dc:creator>
  <cp:keywords/>
  <dc:description/>
  <cp:lastModifiedBy>福田　龍彦</cp:lastModifiedBy>
  <cp:lastPrinted>2023-10-18T05:28:51Z</cp:lastPrinted>
  <dcterms:created xsi:type="dcterms:W3CDTF">2016-02-25T06:54:15Z</dcterms:created>
  <dcterms:modified xsi:type="dcterms:W3CDTF">2023-10-19T06:58:54Z</dcterms:modified>
  <cp:category/>
  <cp:version/>
  <cp:contentType/>
  <cp:contentStatus/>
</cp:coreProperties>
</file>