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092000 産業振興推進課\09融資\01：制度融資要綱・事務取扱\①各種様式（原稿 最新）\4年度\word・excel版\"/>
    </mc:Choice>
  </mc:AlternateContent>
  <bookViews>
    <workbookView xWindow="0" yWindow="0" windowWidth="20490" windowHeight="7530" tabRatio="757"/>
  </bookViews>
  <sheets>
    <sheet name="入力シート" sheetId="29" r:id="rId1"/>
    <sheet name="印刷用" sheetId="12" r:id="rId2"/>
    <sheet name="保証対象外業種" sheetId="35" r:id="rId3"/>
  </sheets>
  <definedNames>
    <definedName name="_xlnm.Print_Area" localSheetId="1">印刷用!$A$1:$Q$273</definedName>
  </definedNames>
  <calcPr calcId="162913"/>
</workbook>
</file>

<file path=xl/calcChain.xml><?xml version="1.0" encoding="utf-8"?>
<calcChain xmlns="http://schemas.openxmlformats.org/spreadsheetml/2006/main">
  <c r="D41" i="29" l="1"/>
  <c r="B269" i="12" l="1"/>
  <c r="B267" i="12"/>
  <c r="B200" i="12"/>
  <c r="B198" i="12"/>
  <c r="B131" i="12"/>
  <c r="B129" i="12"/>
  <c r="K245" i="12"/>
  <c r="G245" i="12"/>
  <c r="F245" i="12"/>
  <c r="E245" i="12"/>
  <c r="C245" i="12"/>
  <c r="K243" i="12"/>
  <c r="D243" i="12"/>
  <c r="L242" i="12"/>
  <c r="D242" i="12"/>
  <c r="D241" i="12"/>
  <c r="H240" i="12"/>
  <c r="E240" i="12"/>
  <c r="C240" i="12"/>
  <c r="N238" i="12"/>
  <c r="J238" i="12"/>
  <c r="P235" i="12"/>
  <c r="N235" i="12"/>
  <c r="H235" i="12"/>
  <c r="C235" i="12"/>
  <c r="H233" i="12"/>
  <c r="C233" i="12"/>
  <c r="L232" i="12"/>
  <c r="H230" i="12"/>
  <c r="G230" i="12"/>
  <c r="F230" i="12"/>
  <c r="C230" i="12"/>
  <c r="L228" i="12"/>
  <c r="C228" i="12"/>
  <c r="M227" i="12"/>
  <c r="L226" i="12"/>
  <c r="C226" i="12"/>
  <c r="L224" i="12"/>
  <c r="C224" i="12"/>
  <c r="M222" i="12"/>
  <c r="C222" i="12"/>
  <c r="K176" i="12"/>
  <c r="G176" i="12"/>
  <c r="F176" i="12"/>
  <c r="E176" i="12"/>
  <c r="C176" i="12"/>
  <c r="K174" i="12"/>
  <c r="D174" i="12"/>
  <c r="L173" i="12"/>
  <c r="D173" i="12"/>
  <c r="D172" i="12"/>
  <c r="H171" i="12"/>
  <c r="E171" i="12"/>
  <c r="C171" i="12"/>
  <c r="N169" i="12"/>
  <c r="J169" i="12"/>
  <c r="P166" i="12"/>
  <c r="N166" i="12"/>
  <c r="H166" i="12"/>
  <c r="C166" i="12"/>
  <c r="H164" i="12"/>
  <c r="C164" i="12"/>
  <c r="L163" i="12"/>
  <c r="H161" i="12"/>
  <c r="G161" i="12"/>
  <c r="F161" i="12"/>
  <c r="C161" i="12"/>
  <c r="L159" i="12"/>
  <c r="C159" i="12"/>
  <c r="M158" i="12"/>
  <c r="L157" i="12"/>
  <c r="C157" i="12"/>
  <c r="L155" i="12"/>
  <c r="C155" i="12"/>
  <c r="M153" i="12"/>
  <c r="C153" i="12"/>
  <c r="K108" i="12"/>
  <c r="G108" i="12"/>
  <c r="F108" i="12"/>
  <c r="E108" i="12"/>
  <c r="C108" i="12"/>
  <c r="K106" i="12"/>
  <c r="D106" i="12"/>
  <c r="L105" i="12"/>
  <c r="D105" i="12"/>
  <c r="D104" i="12"/>
  <c r="H103" i="12"/>
  <c r="E103" i="12"/>
  <c r="C103" i="12"/>
  <c r="N101" i="12"/>
  <c r="J101" i="12"/>
  <c r="P98" i="12"/>
  <c r="N98" i="12"/>
  <c r="H98" i="12"/>
  <c r="C98" i="12"/>
  <c r="H96" i="12"/>
  <c r="C96" i="12"/>
  <c r="L95" i="12"/>
  <c r="H93" i="12"/>
  <c r="G93" i="12"/>
  <c r="F93" i="12"/>
  <c r="C93" i="12"/>
  <c r="L91" i="12"/>
  <c r="C91" i="12"/>
  <c r="M90" i="12"/>
  <c r="L89" i="12"/>
  <c r="C89" i="12"/>
  <c r="L87" i="12"/>
  <c r="C87" i="12"/>
  <c r="M85" i="12"/>
  <c r="C85" i="12"/>
  <c r="H27" i="12"/>
  <c r="J259" i="12" l="1"/>
  <c r="J260" i="12"/>
  <c r="J190" i="12"/>
  <c r="J191" i="12"/>
  <c r="J122" i="12"/>
  <c r="J123" i="12"/>
  <c r="J53" i="12"/>
  <c r="J54" i="12"/>
  <c r="N23" i="29" l="1"/>
  <c r="E238" i="12" l="1"/>
  <c r="E169" i="12"/>
  <c r="E101" i="12"/>
  <c r="M58" i="29"/>
  <c r="M59" i="29" s="1"/>
  <c r="F8" i="29" s="1"/>
  <c r="L207" i="12" l="1"/>
  <c r="L138" i="12"/>
  <c r="L70" i="12"/>
  <c r="L1" i="12"/>
  <c r="E8" i="29"/>
  <c r="J207" i="12" l="1"/>
  <c r="J70" i="12"/>
  <c r="J138" i="12"/>
  <c r="J1" i="12"/>
  <c r="O220" i="12"/>
  <c r="N220" i="12"/>
  <c r="M220" i="12"/>
  <c r="E217" i="12"/>
  <c r="O151" i="12"/>
  <c r="N151" i="12"/>
  <c r="M151" i="12"/>
  <c r="E148" i="12"/>
  <c r="O83" i="12"/>
  <c r="N83" i="12"/>
  <c r="M83" i="12"/>
  <c r="E80" i="12"/>
  <c r="B60" i="12"/>
  <c r="H34" i="12"/>
  <c r="C34" i="12"/>
  <c r="N32" i="12"/>
  <c r="J32" i="12"/>
  <c r="E32" i="12"/>
  <c r="P29" i="12"/>
  <c r="N29" i="12"/>
  <c r="H29" i="12"/>
  <c r="C29" i="12"/>
  <c r="C27" i="12"/>
  <c r="L26" i="12"/>
  <c r="L22" i="12"/>
  <c r="M21" i="12"/>
  <c r="L20" i="12"/>
  <c r="L18" i="12"/>
  <c r="M16" i="12"/>
  <c r="H24" i="12"/>
  <c r="G24" i="12"/>
  <c r="F24" i="12"/>
  <c r="C24" i="12"/>
  <c r="C22" i="12"/>
  <c r="C20" i="12"/>
  <c r="C18" i="12"/>
  <c r="C16" i="12"/>
  <c r="O14" i="12"/>
  <c r="N14" i="12"/>
  <c r="M14" i="12"/>
  <c r="E11" i="12"/>
  <c r="F269" i="12" l="1"/>
  <c r="F131" i="12"/>
  <c r="F200" i="12"/>
  <c r="C200" i="12"/>
  <c r="C269" i="12"/>
  <c r="C131" i="12"/>
  <c r="E266" i="12"/>
  <c r="E128" i="12"/>
  <c r="E197" i="12"/>
  <c r="C62" i="12"/>
  <c r="E59" i="12"/>
  <c r="F62" i="12"/>
  <c r="K39" i="12"/>
  <c r="K37" i="12"/>
  <c r="L36" i="12"/>
  <c r="G39" i="12"/>
  <c r="F39" i="12"/>
  <c r="E39" i="12"/>
  <c r="C39" i="12"/>
  <c r="D37" i="12"/>
  <c r="D36" i="12"/>
  <c r="D35" i="12"/>
  <c r="E34" i="12"/>
</calcChain>
</file>

<file path=xl/sharedStrings.xml><?xml version="1.0" encoding="utf-8"?>
<sst xmlns="http://schemas.openxmlformats.org/spreadsheetml/2006/main" count="624" uniqueCount="407">
  <si>
    <t>事業資金の種類</t>
    <rPh sb="0" eb="2">
      <t>ジギョウ</t>
    </rPh>
    <rPh sb="2" eb="4">
      <t>シキン</t>
    </rPh>
    <rPh sb="5" eb="7">
      <t>シュルイ</t>
    </rPh>
    <phoneticPr fontId="1"/>
  </si>
  <si>
    <t>償還期間</t>
    <rPh sb="0" eb="2">
      <t>ショウカン</t>
    </rPh>
    <rPh sb="2" eb="4">
      <t>キカン</t>
    </rPh>
    <phoneticPr fontId="1"/>
  </si>
  <si>
    <t>氏  名</t>
    <rPh sb="0" eb="4">
      <t>シメイ</t>
    </rPh>
    <phoneticPr fontId="1"/>
  </si>
  <si>
    <t>年</t>
    <rPh sb="0" eb="1">
      <t>ネン</t>
    </rPh>
    <phoneticPr fontId="1"/>
  </si>
  <si>
    <t>融資取扱
金融機関</t>
    <rPh sb="0" eb="2">
      <t>ユウシ</t>
    </rPh>
    <rPh sb="2" eb="4">
      <t>トリアツカイ</t>
    </rPh>
    <rPh sb="5" eb="7">
      <t>キンユウ</t>
    </rPh>
    <rPh sb="7" eb="9">
      <t>キカン</t>
    </rPh>
    <phoneticPr fontId="1"/>
  </si>
  <si>
    <t>法人名</t>
    <rPh sb="0" eb="2">
      <t>ホウジン</t>
    </rPh>
    <rPh sb="2" eb="3">
      <t>メイ</t>
    </rPh>
    <phoneticPr fontId="1"/>
  </si>
  <si>
    <t>氏　　名</t>
    <rPh sb="0" eb="1">
      <t>シ</t>
    </rPh>
    <rPh sb="3" eb="4">
      <t>メイ</t>
    </rPh>
    <phoneticPr fontId="1"/>
  </si>
  <si>
    <t>月</t>
    <rPh sb="0" eb="1">
      <t>ツキ</t>
    </rPh>
    <phoneticPr fontId="1"/>
  </si>
  <si>
    <t>申込内容</t>
    <rPh sb="0" eb="1">
      <t>モウ</t>
    </rPh>
    <rPh sb="1" eb="2">
      <t>コ</t>
    </rPh>
    <rPh sb="2" eb="4">
      <t>ナイヨウ</t>
    </rPh>
    <phoneticPr fontId="1"/>
  </si>
  <si>
    <t>〒</t>
    <phoneticPr fontId="1"/>
  </si>
  <si>
    <t>運転</t>
    <rPh sb="0" eb="2">
      <t>ウンテン</t>
    </rPh>
    <phoneticPr fontId="1"/>
  </si>
  <si>
    <t>設備</t>
    <rPh sb="0" eb="2">
      <t>セツビ</t>
    </rPh>
    <phoneticPr fontId="1"/>
  </si>
  <si>
    <t>）</t>
    <phoneticPr fontId="1"/>
  </si>
  <si>
    <t>フリガナ</t>
    <phoneticPr fontId="1"/>
  </si>
  <si>
    <t>～</t>
    <phoneticPr fontId="1"/>
  </si>
  <si>
    <t>名</t>
    <rPh sb="0" eb="1">
      <t>メイ</t>
    </rPh>
    <phoneticPr fontId="1"/>
  </si>
  <si>
    <t>フリガナ</t>
    <phoneticPr fontId="1"/>
  </si>
  <si>
    <t>金融機関名</t>
    <rPh sb="0" eb="2">
      <t>キンユウ</t>
    </rPh>
    <rPh sb="2" eb="4">
      <t>キカン</t>
    </rPh>
    <rPh sb="4" eb="5">
      <t>メイ</t>
    </rPh>
    <phoneticPr fontId="1"/>
  </si>
  <si>
    <t>（代表者）</t>
    <rPh sb="1" eb="4">
      <t>ダイヒョウシャ</t>
    </rPh>
    <phoneticPr fontId="1"/>
  </si>
  <si>
    <t>市役所用</t>
    <rPh sb="0" eb="1">
      <t>シ</t>
    </rPh>
    <rPh sb="1" eb="4">
      <t>ヤクショヨウ</t>
    </rPh>
    <phoneticPr fontId="1"/>
  </si>
  <si>
    <t>担当(金）</t>
    <rPh sb="0" eb="2">
      <t>タントウ</t>
    </rPh>
    <rPh sb="3" eb="4">
      <t>キン</t>
    </rPh>
    <phoneticPr fontId="1"/>
  </si>
  <si>
    <t>担当(市）</t>
    <rPh sb="0" eb="2">
      <t>タントウ</t>
    </rPh>
    <rPh sb="3" eb="4">
      <t>シ</t>
    </rPh>
    <phoneticPr fontId="1"/>
  </si>
  <si>
    <t>実行金額</t>
    <rPh sb="0" eb="2">
      <t>ジッコウ</t>
    </rPh>
    <rPh sb="2" eb="4">
      <t>キンガク</t>
    </rPh>
    <phoneticPr fontId="1"/>
  </si>
  <si>
    <t>住所</t>
    <rPh sb="0" eb="2">
      <t>ジュウショ</t>
    </rPh>
    <phoneticPr fontId="1"/>
  </si>
  <si>
    <t>〒</t>
    <phoneticPr fontId="1"/>
  </si>
  <si>
    <t>申込人</t>
    <rPh sb="0" eb="2">
      <t>モウシコミ</t>
    </rPh>
    <rPh sb="2" eb="3">
      <t>ニン</t>
    </rPh>
    <phoneticPr fontId="1"/>
  </si>
  <si>
    <t>従業員数</t>
    <rPh sb="0" eb="3">
      <t>ジュウギョウイン</t>
    </rPh>
    <rPh sb="3" eb="4">
      <t>スウ</t>
    </rPh>
    <phoneticPr fontId="1"/>
  </si>
  <si>
    <t>申込金額</t>
    <rPh sb="0" eb="2">
      <t>モウシコ</t>
    </rPh>
    <rPh sb="2" eb="4">
      <t>キンガク</t>
    </rPh>
    <phoneticPr fontId="1"/>
  </si>
  <si>
    <t>営業所
所在地</t>
    <rPh sb="0" eb="3">
      <t>エイギョウショ</t>
    </rPh>
    <rPh sb="4" eb="7">
      <t>ショザイチ</t>
    </rPh>
    <phoneticPr fontId="1"/>
  </si>
  <si>
    <t>住所又は
本社所在地</t>
    <rPh sb="0" eb="2">
      <t>ジュウショ</t>
    </rPh>
    <rPh sb="2" eb="3">
      <t>マタ</t>
    </rPh>
    <rPh sb="5" eb="7">
      <t>ホンシャ</t>
    </rPh>
    <rPh sb="7" eb="10">
      <t>ショザイチ</t>
    </rPh>
    <phoneticPr fontId="1"/>
  </si>
  <si>
    <t>金　   　　融　  　 　機　  　 　関　  　　 記　　   　入　  　 　欄</t>
    <rPh sb="0" eb="1">
      <t>キン</t>
    </rPh>
    <rPh sb="7" eb="8">
      <t>ユウ</t>
    </rPh>
    <rPh sb="14" eb="15">
      <t>キ</t>
    </rPh>
    <rPh sb="21" eb="22">
      <t>セキ</t>
    </rPh>
    <rPh sb="28" eb="29">
      <t>キ</t>
    </rPh>
    <rPh sb="35" eb="36">
      <t>イリ</t>
    </rPh>
    <rPh sb="42" eb="43">
      <t>ラン</t>
    </rPh>
    <phoneticPr fontId="1"/>
  </si>
  <si>
    <t>（運転</t>
    <rPh sb="1" eb="3">
      <t>ウンテン</t>
    </rPh>
    <phoneticPr fontId="1"/>
  </si>
  <si>
    <t>金融機関用</t>
    <rPh sb="0" eb="2">
      <t>キンユウ</t>
    </rPh>
    <rPh sb="2" eb="5">
      <t>キカンヨウ</t>
    </rPh>
    <phoneticPr fontId="1"/>
  </si>
  <si>
    <t>八王子市長</t>
    <rPh sb="0" eb="5">
      <t>ハチオウジシチョウ</t>
    </rPh>
    <phoneticPr fontId="1"/>
  </si>
  <si>
    <t xml:space="preserve">  上記の融資申込内容は、東京信用保証協会の保証付を前提にした八王子市事業資金融資あっ旋制度による
　ものです。</t>
    <phoneticPr fontId="1"/>
  </si>
  <si>
    <t>又は
代表者名</t>
    <rPh sb="0" eb="1">
      <t>マタ</t>
    </rPh>
    <rPh sb="3" eb="6">
      <t>ダイヒョウシャ</t>
    </rPh>
    <rPh sb="6" eb="7">
      <t>メイ</t>
    </rPh>
    <phoneticPr fontId="1"/>
  </si>
  <si>
    <t>八王子市事業資金融資あっ旋申込書</t>
    <rPh sb="0" eb="3">
      <t>ハチオウジ</t>
    </rPh>
    <rPh sb="3" eb="4">
      <t>シ</t>
    </rPh>
    <rPh sb="4" eb="6">
      <t>ジギョウ</t>
    </rPh>
    <rPh sb="6" eb="8">
      <t>シキン</t>
    </rPh>
    <rPh sb="8" eb="10">
      <t>ユウシ</t>
    </rPh>
    <rPh sb="12" eb="13">
      <t>セン</t>
    </rPh>
    <rPh sb="13" eb="15">
      <t>モウシコ</t>
    </rPh>
    <rPh sb="15" eb="16">
      <t>ショ</t>
    </rPh>
    <phoneticPr fontId="1"/>
  </si>
  <si>
    <t>八王子市事業資金融資あっ旋条例第４条に基づき、下記のとおり融資のあっ旋を申し込みます。</t>
    <rPh sb="0" eb="4">
      <t>ハチオウジシ</t>
    </rPh>
    <rPh sb="4" eb="6">
      <t>ジギョウ</t>
    </rPh>
    <rPh sb="6" eb="8">
      <t>シキン</t>
    </rPh>
    <rPh sb="8" eb="10">
      <t>ユウシ</t>
    </rPh>
    <rPh sb="12" eb="13">
      <t>セン</t>
    </rPh>
    <rPh sb="13" eb="15">
      <t>ジョウレイ</t>
    </rPh>
    <rPh sb="15" eb="16">
      <t>ダイ</t>
    </rPh>
    <rPh sb="17" eb="18">
      <t>ジョウ</t>
    </rPh>
    <rPh sb="19" eb="20">
      <t>モト</t>
    </rPh>
    <rPh sb="23" eb="25">
      <t>カキ</t>
    </rPh>
    <rPh sb="29" eb="31">
      <t>ユウシ</t>
    </rPh>
    <rPh sb="34" eb="35">
      <t>セン</t>
    </rPh>
    <rPh sb="36" eb="37">
      <t>モウ</t>
    </rPh>
    <rPh sb="38" eb="39">
      <t>コ</t>
    </rPh>
    <phoneticPr fontId="1"/>
  </si>
  <si>
    <t>八王子市長　殿</t>
    <rPh sb="0" eb="3">
      <t>ハチオウジ</t>
    </rPh>
    <rPh sb="3" eb="4">
      <t>シ</t>
    </rPh>
    <rPh sb="4" eb="5">
      <t>チョウ</t>
    </rPh>
    <rPh sb="6" eb="7">
      <t>ドノ</t>
    </rPh>
    <phoneticPr fontId="1"/>
  </si>
  <si>
    <t>あっ旋番号</t>
    <rPh sb="2" eb="3">
      <t>セン</t>
    </rPh>
    <rPh sb="3" eb="5">
      <t>バンゴウ</t>
    </rPh>
    <phoneticPr fontId="1"/>
  </si>
  <si>
    <t>あっ旋金額</t>
    <rPh sb="2" eb="3">
      <t>セン</t>
    </rPh>
    <rPh sb="3" eb="5">
      <t>キンガク</t>
    </rPh>
    <phoneticPr fontId="1"/>
  </si>
  <si>
    <t>日</t>
    <rPh sb="0" eb="1">
      <t>ヒ</t>
    </rPh>
    <phoneticPr fontId="1"/>
  </si>
  <si>
    <t>融資取扱金融機関　殿</t>
    <rPh sb="0" eb="2">
      <t>ユウシ</t>
    </rPh>
    <rPh sb="2" eb="4">
      <t>トリアツカイ</t>
    </rPh>
    <rPh sb="4" eb="6">
      <t>キンユウ</t>
    </rPh>
    <rPh sb="6" eb="8">
      <t>キカン</t>
    </rPh>
    <rPh sb="9" eb="10">
      <t>ドノ</t>
    </rPh>
    <phoneticPr fontId="1"/>
  </si>
  <si>
    <t>融資期間</t>
    <rPh sb="0" eb="2">
      <t>ユウシ</t>
    </rPh>
    <rPh sb="2" eb="4">
      <t>キカン</t>
    </rPh>
    <phoneticPr fontId="1"/>
  </si>
  <si>
    <t>　　　　　年　　　月　　　日</t>
    <rPh sb="5" eb="6">
      <t>ネン</t>
    </rPh>
    <rPh sb="9" eb="10">
      <t>ガツ</t>
    </rPh>
    <rPh sb="13" eb="14">
      <t>ニチ</t>
    </rPh>
    <phoneticPr fontId="1"/>
  </si>
  <si>
    <t>上記のとおり、八王子市事業資金融資の適否について報告します。</t>
    <rPh sb="0" eb="2">
      <t>ジョウキ</t>
    </rPh>
    <rPh sb="7" eb="10">
      <t>ハチオウジ</t>
    </rPh>
    <rPh sb="10" eb="11">
      <t>シ</t>
    </rPh>
    <rPh sb="11" eb="13">
      <t>ジギョウ</t>
    </rPh>
    <rPh sb="13" eb="15">
      <t>シキン</t>
    </rPh>
    <rPh sb="15" eb="17">
      <t>ユウシ</t>
    </rPh>
    <rPh sb="18" eb="20">
      <t>テキヒ</t>
    </rPh>
    <rPh sb="24" eb="26">
      <t>ホウコク</t>
    </rPh>
    <phoneticPr fontId="1"/>
  </si>
  <si>
    <t>代表者</t>
    <rPh sb="0" eb="3">
      <t>ダイヒョウシャ</t>
    </rPh>
    <phoneticPr fontId="1"/>
  </si>
  <si>
    <t>(4-1)</t>
    <phoneticPr fontId="1"/>
  </si>
  <si>
    <t>(4-4)</t>
    <phoneticPr fontId="1"/>
  </si>
  <si>
    <t>(4-2)</t>
    <phoneticPr fontId="1"/>
  </si>
  <si>
    <t>令和</t>
    <rPh sb="0" eb="2">
      <t>レイワ</t>
    </rPh>
    <phoneticPr fontId="1"/>
  </si>
  <si>
    <t>申込日</t>
    <rPh sb="0" eb="3">
      <t>モウシコミビ</t>
    </rPh>
    <phoneticPr fontId="1"/>
  </si>
  <si>
    <t>申込日　（令和）</t>
    <rPh sb="0" eb="3">
      <t>モウシコミビ</t>
    </rPh>
    <rPh sb="5" eb="7">
      <t>レイワ</t>
    </rPh>
    <phoneticPr fontId="1"/>
  </si>
  <si>
    <t>基　本　情　報</t>
    <rPh sb="0" eb="1">
      <t>モト</t>
    </rPh>
    <rPh sb="2" eb="3">
      <t>ホン</t>
    </rPh>
    <rPh sb="4" eb="5">
      <t>ジョウ</t>
    </rPh>
    <rPh sb="6" eb="7">
      <t>ホウ</t>
    </rPh>
    <phoneticPr fontId="1"/>
  </si>
  <si>
    <r>
      <t>3月</t>
    </r>
    <r>
      <rPr>
        <sz val="11"/>
        <rFont val="ＭＳ Ｐゴシック"/>
        <family val="3"/>
        <charset val="128"/>
      </rPr>
      <t/>
    </r>
  </si>
  <si>
    <r>
      <t>4月</t>
    </r>
    <r>
      <rPr>
        <sz val="11"/>
        <rFont val="ＭＳ Ｐゴシック"/>
        <family val="3"/>
        <charset val="128"/>
      </rPr>
      <t/>
    </r>
  </si>
  <si>
    <r>
      <t>5月</t>
    </r>
    <r>
      <rPr>
        <sz val="11"/>
        <rFont val="ＭＳ Ｐゴシック"/>
        <family val="3"/>
        <charset val="128"/>
      </rPr>
      <t/>
    </r>
  </si>
  <si>
    <r>
      <t>6月</t>
    </r>
    <r>
      <rPr>
        <sz val="11"/>
        <rFont val="ＭＳ Ｐゴシック"/>
        <family val="3"/>
        <charset val="128"/>
      </rPr>
      <t/>
    </r>
  </si>
  <si>
    <r>
      <t>7月</t>
    </r>
    <r>
      <rPr>
        <sz val="11"/>
        <rFont val="ＭＳ Ｐゴシック"/>
        <family val="3"/>
        <charset val="128"/>
      </rPr>
      <t/>
    </r>
  </si>
  <si>
    <r>
      <t>8月</t>
    </r>
    <r>
      <rPr>
        <sz val="11"/>
        <rFont val="ＭＳ Ｐゴシック"/>
        <family val="3"/>
        <charset val="128"/>
      </rPr>
      <t/>
    </r>
  </si>
  <si>
    <r>
      <t>9月</t>
    </r>
    <r>
      <rPr>
        <sz val="11"/>
        <rFont val="ＭＳ Ｐゴシック"/>
        <family val="3"/>
        <charset val="128"/>
      </rPr>
      <t/>
    </r>
  </si>
  <si>
    <r>
      <t>10月</t>
    </r>
    <r>
      <rPr>
        <sz val="11"/>
        <rFont val="ＭＳ Ｐゴシック"/>
        <family val="3"/>
        <charset val="128"/>
      </rPr>
      <t/>
    </r>
  </si>
  <si>
    <r>
      <t>11月</t>
    </r>
    <r>
      <rPr>
        <sz val="11"/>
        <rFont val="ＭＳ Ｐゴシック"/>
        <family val="3"/>
        <charset val="128"/>
      </rPr>
      <t/>
    </r>
  </si>
  <si>
    <r>
      <t>12月</t>
    </r>
    <r>
      <rPr>
        <sz val="11"/>
        <rFont val="ＭＳ Ｐゴシック"/>
        <family val="3"/>
        <charset val="128"/>
      </rPr>
      <t/>
    </r>
  </si>
  <si>
    <r>
      <t>5年</t>
    </r>
    <r>
      <rPr>
        <sz val="11"/>
        <rFont val="ＭＳ Ｐゴシック"/>
        <family val="3"/>
        <charset val="128"/>
      </rPr>
      <t/>
    </r>
    <rPh sb="1" eb="2">
      <t>ネン</t>
    </rPh>
    <phoneticPr fontId="1"/>
  </si>
  <si>
    <r>
      <t>6年</t>
    </r>
    <r>
      <rPr>
        <sz val="11"/>
        <rFont val="ＭＳ Ｐゴシック"/>
        <family val="3"/>
        <charset val="128"/>
      </rPr>
      <t/>
    </r>
    <rPh sb="1" eb="2">
      <t>ネン</t>
    </rPh>
    <phoneticPr fontId="1"/>
  </si>
  <si>
    <r>
      <t>7年</t>
    </r>
    <r>
      <rPr>
        <sz val="11"/>
        <rFont val="ＭＳ Ｐゴシック"/>
        <family val="3"/>
        <charset val="128"/>
      </rPr>
      <t/>
    </r>
    <rPh sb="1" eb="2">
      <t>ネン</t>
    </rPh>
    <phoneticPr fontId="1"/>
  </si>
  <si>
    <r>
      <t>8年</t>
    </r>
    <r>
      <rPr>
        <sz val="11"/>
        <rFont val="ＭＳ Ｐゴシック"/>
        <family val="3"/>
        <charset val="128"/>
      </rPr>
      <t/>
    </r>
    <rPh sb="1" eb="2">
      <t>ネン</t>
    </rPh>
    <phoneticPr fontId="1"/>
  </si>
  <si>
    <r>
      <t>9年</t>
    </r>
    <r>
      <rPr>
        <sz val="11"/>
        <rFont val="ＭＳ Ｐゴシック"/>
        <family val="3"/>
        <charset val="128"/>
      </rPr>
      <t/>
    </r>
    <rPh sb="1" eb="2">
      <t>ネン</t>
    </rPh>
    <phoneticPr fontId="1"/>
  </si>
  <si>
    <r>
      <t>10年</t>
    </r>
    <r>
      <rPr>
        <sz val="11"/>
        <rFont val="ＭＳ Ｐゴシック"/>
        <family val="3"/>
        <charset val="128"/>
      </rPr>
      <t/>
    </r>
    <rPh sb="2" eb="3">
      <t>ネン</t>
    </rPh>
    <phoneticPr fontId="1"/>
  </si>
  <si>
    <r>
      <t>11年</t>
    </r>
    <r>
      <rPr>
        <sz val="11"/>
        <rFont val="ＭＳ Ｐゴシック"/>
        <family val="3"/>
        <charset val="128"/>
      </rPr>
      <t/>
    </r>
    <rPh sb="2" eb="3">
      <t>ネン</t>
    </rPh>
    <phoneticPr fontId="1"/>
  </si>
  <si>
    <r>
      <t>12年</t>
    </r>
    <r>
      <rPr>
        <sz val="11"/>
        <rFont val="ＭＳ Ｐゴシック"/>
        <family val="3"/>
        <charset val="128"/>
      </rPr>
      <t/>
    </r>
    <rPh sb="2" eb="3">
      <t>ネン</t>
    </rPh>
    <phoneticPr fontId="1"/>
  </si>
  <si>
    <r>
      <t>13年</t>
    </r>
    <r>
      <rPr>
        <sz val="11"/>
        <rFont val="ＭＳ Ｐゴシック"/>
        <family val="3"/>
        <charset val="128"/>
      </rPr>
      <t/>
    </r>
    <rPh sb="2" eb="3">
      <t>ネン</t>
    </rPh>
    <phoneticPr fontId="1"/>
  </si>
  <si>
    <r>
      <t>14年</t>
    </r>
    <r>
      <rPr>
        <sz val="11"/>
        <rFont val="ＭＳ Ｐゴシック"/>
        <family val="3"/>
        <charset val="128"/>
      </rPr>
      <t/>
    </r>
    <rPh sb="2" eb="3">
      <t>ネン</t>
    </rPh>
    <phoneticPr fontId="1"/>
  </si>
  <si>
    <r>
      <t>15年</t>
    </r>
    <r>
      <rPr>
        <sz val="11"/>
        <rFont val="ＭＳ Ｐゴシック"/>
        <family val="3"/>
        <charset val="128"/>
      </rPr>
      <t/>
    </r>
    <rPh sb="2" eb="3">
      <t>ネン</t>
    </rPh>
    <phoneticPr fontId="1"/>
  </si>
  <si>
    <r>
      <t>3日</t>
    </r>
    <r>
      <rPr>
        <sz val="11"/>
        <rFont val="ＭＳ Ｐゴシック"/>
        <family val="3"/>
        <charset val="128"/>
      </rPr>
      <t/>
    </r>
    <rPh sb="1" eb="2">
      <t>ニチ</t>
    </rPh>
    <phoneticPr fontId="1"/>
  </si>
  <si>
    <r>
      <t>4日</t>
    </r>
    <r>
      <rPr>
        <sz val="11"/>
        <rFont val="ＭＳ Ｐゴシック"/>
        <family val="3"/>
        <charset val="128"/>
      </rPr>
      <t/>
    </r>
    <rPh sb="1" eb="2">
      <t>ニチ</t>
    </rPh>
    <phoneticPr fontId="1"/>
  </si>
  <si>
    <r>
      <t>5日</t>
    </r>
    <r>
      <rPr>
        <sz val="11"/>
        <rFont val="ＭＳ Ｐゴシック"/>
        <family val="3"/>
        <charset val="128"/>
      </rPr>
      <t/>
    </r>
    <rPh sb="1" eb="2">
      <t>ニチ</t>
    </rPh>
    <phoneticPr fontId="1"/>
  </si>
  <si>
    <r>
      <t>6日</t>
    </r>
    <r>
      <rPr>
        <sz val="11"/>
        <rFont val="ＭＳ Ｐゴシック"/>
        <family val="3"/>
        <charset val="128"/>
      </rPr>
      <t/>
    </r>
    <rPh sb="1" eb="2">
      <t>ニチ</t>
    </rPh>
    <phoneticPr fontId="1"/>
  </si>
  <si>
    <r>
      <t>7日</t>
    </r>
    <r>
      <rPr>
        <sz val="11"/>
        <rFont val="ＭＳ Ｐゴシック"/>
        <family val="3"/>
        <charset val="128"/>
      </rPr>
      <t/>
    </r>
    <rPh sb="1" eb="2">
      <t>ニチ</t>
    </rPh>
    <phoneticPr fontId="1"/>
  </si>
  <si>
    <r>
      <t>8日</t>
    </r>
    <r>
      <rPr>
        <sz val="11"/>
        <rFont val="ＭＳ Ｐゴシック"/>
        <family val="3"/>
        <charset val="128"/>
      </rPr>
      <t/>
    </r>
    <rPh sb="1" eb="2">
      <t>ニチ</t>
    </rPh>
    <phoneticPr fontId="1"/>
  </si>
  <si>
    <r>
      <t>9日</t>
    </r>
    <r>
      <rPr>
        <sz val="11"/>
        <rFont val="ＭＳ Ｐゴシック"/>
        <family val="3"/>
        <charset val="128"/>
      </rPr>
      <t/>
    </r>
    <rPh sb="1" eb="2">
      <t>ニチ</t>
    </rPh>
    <phoneticPr fontId="1"/>
  </si>
  <si>
    <r>
      <t>10日</t>
    </r>
    <r>
      <rPr>
        <sz val="11"/>
        <rFont val="ＭＳ Ｐゴシック"/>
        <family val="3"/>
        <charset val="128"/>
      </rPr>
      <t/>
    </r>
    <rPh sb="2" eb="3">
      <t>ニチ</t>
    </rPh>
    <phoneticPr fontId="1"/>
  </si>
  <si>
    <r>
      <t>11日</t>
    </r>
    <r>
      <rPr>
        <sz val="11"/>
        <rFont val="ＭＳ Ｐゴシック"/>
        <family val="3"/>
        <charset val="128"/>
      </rPr>
      <t/>
    </r>
    <rPh sb="2" eb="3">
      <t>ニチ</t>
    </rPh>
    <phoneticPr fontId="1"/>
  </si>
  <si>
    <r>
      <t>12日</t>
    </r>
    <r>
      <rPr>
        <sz val="11"/>
        <rFont val="ＭＳ Ｐゴシック"/>
        <family val="3"/>
        <charset val="128"/>
      </rPr>
      <t/>
    </r>
    <rPh sb="2" eb="3">
      <t>ニチ</t>
    </rPh>
    <phoneticPr fontId="1"/>
  </si>
  <si>
    <r>
      <t>13日</t>
    </r>
    <r>
      <rPr>
        <sz val="11"/>
        <rFont val="ＭＳ Ｐゴシック"/>
        <family val="3"/>
        <charset val="128"/>
      </rPr>
      <t/>
    </r>
    <rPh sb="2" eb="3">
      <t>ニチ</t>
    </rPh>
    <phoneticPr fontId="1"/>
  </si>
  <si>
    <r>
      <t>14日</t>
    </r>
    <r>
      <rPr>
        <sz val="11"/>
        <rFont val="ＭＳ Ｐゴシック"/>
        <family val="3"/>
        <charset val="128"/>
      </rPr>
      <t/>
    </r>
    <rPh sb="2" eb="3">
      <t>ニチ</t>
    </rPh>
    <phoneticPr fontId="1"/>
  </si>
  <si>
    <r>
      <t>15日</t>
    </r>
    <r>
      <rPr>
        <sz val="11"/>
        <rFont val="ＭＳ Ｐゴシック"/>
        <family val="3"/>
        <charset val="128"/>
      </rPr>
      <t/>
    </r>
    <rPh sb="2" eb="3">
      <t>ニチ</t>
    </rPh>
    <phoneticPr fontId="1"/>
  </si>
  <si>
    <r>
      <t>16日</t>
    </r>
    <r>
      <rPr>
        <sz val="11"/>
        <rFont val="ＭＳ Ｐゴシック"/>
        <family val="3"/>
        <charset val="128"/>
      </rPr>
      <t/>
    </r>
    <rPh sb="2" eb="3">
      <t>ニチ</t>
    </rPh>
    <phoneticPr fontId="1"/>
  </si>
  <si>
    <r>
      <t>17日</t>
    </r>
    <r>
      <rPr>
        <sz val="11"/>
        <rFont val="ＭＳ Ｐゴシック"/>
        <family val="3"/>
        <charset val="128"/>
      </rPr>
      <t/>
    </r>
    <rPh sb="2" eb="3">
      <t>ニチ</t>
    </rPh>
    <phoneticPr fontId="1"/>
  </si>
  <si>
    <r>
      <t>18日</t>
    </r>
    <r>
      <rPr>
        <sz val="11"/>
        <rFont val="ＭＳ Ｐゴシック"/>
        <family val="3"/>
        <charset val="128"/>
      </rPr>
      <t/>
    </r>
    <rPh sb="2" eb="3">
      <t>ニチ</t>
    </rPh>
    <phoneticPr fontId="1"/>
  </si>
  <si>
    <r>
      <t>19日</t>
    </r>
    <r>
      <rPr>
        <sz val="11"/>
        <rFont val="ＭＳ Ｐゴシック"/>
        <family val="3"/>
        <charset val="128"/>
      </rPr>
      <t/>
    </r>
    <rPh sb="2" eb="3">
      <t>ニチ</t>
    </rPh>
    <phoneticPr fontId="1"/>
  </si>
  <si>
    <r>
      <t>20日</t>
    </r>
    <r>
      <rPr>
        <sz val="11"/>
        <rFont val="ＭＳ Ｐゴシック"/>
        <family val="3"/>
        <charset val="128"/>
      </rPr>
      <t/>
    </r>
    <rPh sb="2" eb="3">
      <t>ニチ</t>
    </rPh>
    <phoneticPr fontId="1"/>
  </si>
  <si>
    <r>
      <t>21日</t>
    </r>
    <r>
      <rPr>
        <sz val="11"/>
        <rFont val="ＭＳ Ｐゴシック"/>
        <family val="3"/>
        <charset val="128"/>
      </rPr>
      <t/>
    </r>
    <rPh sb="2" eb="3">
      <t>ニチ</t>
    </rPh>
    <phoneticPr fontId="1"/>
  </si>
  <si>
    <r>
      <t>22日</t>
    </r>
    <r>
      <rPr>
        <sz val="11"/>
        <rFont val="ＭＳ Ｐゴシック"/>
        <family val="3"/>
        <charset val="128"/>
      </rPr>
      <t/>
    </r>
    <rPh sb="2" eb="3">
      <t>ニチ</t>
    </rPh>
    <phoneticPr fontId="1"/>
  </si>
  <si>
    <r>
      <t>23日</t>
    </r>
    <r>
      <rPr>
        <sz val="11"/>
        <rFont val="ＭＳ Ｐゴシック"/>
        <family val="3"/>
        <charset val="128"/>
      </rPr>
      <t/>
    </r>
    <rPh sb="2" eb="3">
      <t>ニチ</t>
    </rPh>
    <phoneticPr fontId="1"/>
  </si>
  <si>
    <r>
      <t>24日</t>
    </r>
    <r>
      <rPr>
        <sz val="11"/>
        <rFont val="ＭＳ Ｐゴシック"/>
        <family val="3"/>
        <charset val="128"/>
      </rPr>
      <t/>
    </r>
    <rPh sb="2" eb="3">
      <t>ニチ</t>
    </rPh>
    <phoneticPr fontId="1"/>
  </si>
  <si>
    <r>
      <t>25日</t>
    </r>
    <r>
      <rPr>
        <sz val="11"/>
        <rFont val="ＭＳ Ｐゴシック"/>
        <family val="3"/>
        <charset val="128"/>
      </rPr>
      <t/>
    </r>
    <rPh sb="2" eb="3">
      <t>ニチ</t>
    </rPh>
    <phoneticPr fontId="1"/>
  </si>
  <si>
    <r>
      <t>26日</t>
    </r>
    <r>
      <rPr>
        <sz val="11"/>
        <rFont val="ＭＳ Ｐゴシック"/>
        <family val="3"/>
        <charset val="128"/>
      </rPr>
      <t/>
    </r>
    <rPh sb="2" eb="3">
      <t>ニチ</t>
    </rPh>
    <phoneticPr fontId="1"/>
  </si>
  <si>
    <r>
      <t>27日</t>
    </r>
    <r>
      <rPr>
        <sz val="11"/>
        <rFont val="ＭＳ Ｐゴシック"/>
        <family val="3"/>
        <charset val="128"/>
      </rPr>
      <t/>
    </r>
    <rPh sb="2" eb="3">
      <t>ニチ</t>
    </rPh>
    <phoneticPr fontId="1"/>
  </si>
  <si>
    <r>
      <t>28日</t>
    </r>
    <r>
      <rPr>
        <sz val="11"/>
        <rFont val="ＭＳ Ｐゴシック"/>
        <family val="3"/>
        <charset val="128"/>
      </rPr>
      <t/>
    </r>
    <rPh sb="2" eb="3">
      <t>ニチ</t>
    </rPh>
    <phoneticPr fontId="1"/>
  </si>
  <si>
    <r>
      <t>29日</t>
    </r>
    <r>
      <rPr>
        <sz val="11"/>
        <rFont val="ＭＳ Ｐゴシック"/>
        <family val="3"/>
        <charset val="128"/>
      </rPr>
      <t/>
    </r>
    <rPh sb="2" eb="3">
      <t>ニチ</t>
    </rPh>
    <phoneticPr fontId="1"/>
  </si>
  <si>
    <r>
      <t>30日</t>
    </r>
    <r>
      <rPr>
        <sz val="11"/>
        <rFont val="ＭＳ Ｐゴシック"/>
        <family val="3"/>
        <charset val="128"/>
      </rPr>
      <t/>
    </r>
    <rPh sb="2" eb="3">
      <t>ニチ</t>
    </rPh>
    <phoneticPr fontId="1"/>
  </si>
  <si>
    <r>
      <t>31日</t>
    </r>
    <r>
      <rPr>
        <sz val="11"/>
        <rFont val="ＭＳ Ｐゴシック"/>
        <family val="3"/>
        <charset val="128"/>
      </rPr>
      <t/>
    </r>
    <rPh sb="2" eb="3">
      <t>ニチ</t>
    </rPh>
    <phoneticPr fontId="1"/>
  </si>
  <si>
    <t>事業承継支援資金（一般）</t>
    <rPh sb="0" eb="2">
      <t>ジギョウ</t>
    </rPh>
    <rPh sb="2" eb="4">
      <t>ショウケイ</t>
    </rPh>
    <rPh sb="4" eb="6">
      <t>シエン</t>
    </rPh>
    <rPh sb="6" eb="8">
      <t>シキン</t>
    </rPh>
    <rPh sb="9" eb="11">
      <t>イッパン</t>
    </rPh>
    <phoneticPr fontId="1"/>
  </si>
  <si>
    <t>申込情報</t>
    <rPh sb="0" eb="2">
      <t>モウシコミ</t>
    </rPh>
    <rPh sb="2" eb="4">
      <t>ジョウホウ</t>
    </rPh>
    <phoneticPr fontId="1"/>
  </si>
  <si>
    <t>氏名又は代表者名</t>
    <rPh sb="0" eb="2">
      <t>シメイ</t>
    </rPh>
    <rPh sb="2" eb="3">
      <t>マタ</t>
    </rPh>
    <rPh sb="4" eb="7">
      <t>ダイヒョウシャ</t>
    </rPh>
    <rPh sb="7" eb="8">
      <t>メイ</t>
    </rPh>
    <phoneticPr fontId="1"/>
  </si>
  <si>
    <t>法人は設立年月日
個人は生年月日</t>
    <rPh sb="0" eb="2">
      <t>ホウジン</t>
    </rPh>
    <rPh sb="3" eb="5">
      <t>セツリツ</t>
    </rPh>
    <rPh sb="5" eb="8">
      <t>ネンガッピ</t>
    </rPh>
    <rPh sb="9" eb="11">
      <t>コジン</t>
    </rPh>
    <rPh sb="12" eb="14">
      <t>セイネン</t>
    </rPh>
    <rPh sb="14" eb="16">
      <t>ガッピ</t>
    </rPh>
    <phoneticPr fontId="1"/>
  </si>
  <si>
    <r>
      <t>16年</t>
    </r>
    <r>
      <rPr>
        <sz val="11"/>
        <rFont val="ＭＳ Ｐゴシック"/>
        <family val="3"/>
        <charset val="128"/>
      </rPr>
      <t/>
    </r>
    <rPh sb="2" eb="3">
      <t>ネン</t>
    </rPh>
    <phoneticPr fontId="1"/>
  </si>
  <si>
    <r>
      <t>17年</t>
    </r>
    <r>
      <rPr>
        <sz val="11"/>
        <rFont val="ＭＳ Ｐゴシック"/>
        <family val="3"/>
        <charset val="128"/>
      </rPr>
      <t/>
    </r>
    <rPh sb="2" eb="3">
      <t>ネン</t>
    </rPh>
    <phoneticPr fontId="1"/>
  </si>
  <si>
    <r>
      <t>18年</t>
    </r>
    <r>
      <rPr>
        <sz val="11"/>
        <rFont val="ＭＳ Ｐゴシック"/>
        <family val="3"/>
        <charset val="128"/>
      </rPr>
      <t/>
    </r>
    <rPh sb="2" eb="3">
      <t>ネン</t>
    </rPh>
    <phoneticPr fontId="1"/>
  </si>
  <si>
    <r>
      <t>19年</t>
    </r>
    <r>
      <rPr>
        <sz val="11"/>
        <rFont val="ＭＳ Ｐゴシック"/>
        <family val="3"/>
        <charset val="128"/>
      </rPr>
      <t/>
    </r>
    <rPh sb="2" eb="3">
      <t>ネン</t>
    </rPh>
    <phoneticPr fontId="1"/>
  </si>
  <si>
    <r>
      <t>20年</t>
    </r>
    <r>
      <rPr>
        <sz val="11"/>
        <rFont val="ＭＳ Ｐゴシック"/>
        <family val="3"/>
        <charset val="128"/>
      </rPr>
      <t/>
    </r>
    <rPh sb="2" eb="3">
      <t>ネン</t>
    </rPh>
    <phoneticPr fontId="1"/>
  </si>
  <si>
    <r>
      <t>21年</t>
    </r>
    <r>
      <rPr>
        <sz val="11"/>
        <rFont val="ＭＳ Ｐゴシック"/>
        <family val="3"/>
        <charset val="128"/>
      </rPr>
      <t/>
    </r>
    <rPh sb="2" eb="3">
      <t>ネン</t>
    </rPh>
    <phoneticPr fontId="1"/>
  </si>
  <si>
    <r>
      <t>22年</t>
    </r>
    <r>
      <rPr>
        <sz val="11"/>
        <rFont val="ＭＳ Ｐゴシック"/>
        <family val="3"/>
        <charset val="128"/>
      </rPr>
      <t/>
    </r>
    <rPh sb="2" eb="3">
      <t>ネン</t>
    </rPh>
    <phoneticPr fontId="1"/>
  </si>
  <si>
    <r>
      <t>23年</t>
    </r>
    <r>
      <rPr>
        <sz val="11"/>
        <rFont val="ＭＳ Ｐゴシック"/>
        <family val="3"/>
        <charset val="128"/>
      </rPr>
      <t/>
    </r>
    <rPh sb="2" eb="3">
      <t>ネン</t>
    </rPh>
    <phoneticPr fontId="1"/>
  </si>
  <si>
    <r>
      <t>24年</t>
    </r>
    <r>
      <rPr>
        <sz val="11"/>
        <rFont val="ＭＳ Ｐゴシック"/>
        <family val="3"/>
        <charset val="128"/>
      </rPr>
      <t/>
    </r>
    <rPh sb="2" eb="3">
      <t>ネン</t>
    </rPh>
    <phoneticPr fontId="1"/>
  </si>
  <si>
    <r>
      <t>25年</t>
    </r>
    <r>
      <rPr>
        <sz val="11"/>
        <rFont val="ＭＳ Ｐゴシック"/>
        <family val="3"/>
        <charset val="128"/>
      </rPr>
      <t/>
    </r>
    <rPh sb="2" eb="3">
      <t>ネン</t>
    </rPh>
    <phoneticPr fontId="1"/>
  </si>
  <si>
    <r>
      <t>26年</t>
    </r>
    <r>
      <rPr>
        <sz val="11"/>
        <rFont val="ＭＳ Ｐゴシック"/>
        <family val="3"/>
        <charset val="128"/>
      </rPr>
      <t/>
    </r>
    <rPh sb="2" eb="3">
      <t>ネン</t>
    </rPh>
    <phoneticPr fontId="1"/>
  </si>
  <si>
    <r>
      <t>27年</t>
    </r>
    <r>
      <rPr>
        <sz val="11"/>
        <rFont val="ＭＳ Ｐゴシック"/>
        <family val="3"/>
        <charset val="128"/>
      </rPr>
      <t/>
    </r>
    <rPh sb="2" eb="3">
      <t>ネン</t>
    </rPh>
    <phoneticPr fontId="1"/>
  </si>
  <si>
    <r>
      <t>28年</t>
    </r>
    <r>
      <rPr>
        <sz val="11"/>
        <rFont val="ＭＳ Ｐゴシック"/>
        <family val="3"/>
        <charset val="128"/>
      </rPr>
      <t/>
    </r>
    <rPh sb="2" eb="3">
      <t>ネン</t>
    </rPh>
    <phoneticPr fontId="1"/>
  </si>
  <si>
    <r>
      <t>29年</t>
    </r>
    <r>
      <rPr>
        <sz val="11"/>
        <rFont val="ＭＳ Ｐゴシック"/>
        <family val="3"/>
        <charset val="128"/>
      </rPr>
      <t/>
    </r>
    <rPh sb="2" eb="3">
      <t>ネン</t>
    </rPh>
    <phoneticPr fontId="1"/>
  </si>
  <si>
    <r>
      <t>30年</t>
    </r>
    <r>
      <rPr>
        <sz val="11"/>
        <rFont val="ＭＳ Ｐゴシック"/>
        <family val="3"/>
        <charset val="128"/>
      </rPr>
      <t/>
    </r>
    <rPh sb="2" eb="3">
      <t>ネン</t>
    </rPh>
    <phoneticPr fontId="1"/>
  </si>
  <si>
    <r>
      <t>31年</t>
    </r>
    <r>
      <rPr>
        <sz val="11"/>
        <rFont val="ＭＳ Ｐゴシック"/>
        <family val="3"/>
        <charset val="128"/>
      </rPr>
      <t/>
    </r>
    <rPh sb="2" eb="3">
      <t>ネン</t>
    </rPh>
    <phoneticPr fontId="1"/>
  </si>
  <si>
    <r>
      <t>32年</t>
    </r>
    <r>
      <rPr>
        <sz val="11"/>
        <rFont val="ＭＳ Ｐゴシック"/>
        <family val="3"/>
        <charset val="128"/>
      </rPr>
      <t/>
    </r>
    <rPh sb="2" eb="3">
      <t>ネン</t>
    </rPh>
    <phoneticPr fontId="1"/>
  </si>
  <si>
    <r>
      <t>33年</t>
    </r>
    <r>
      <rPr>
        <sz val="11"/>
        <rFont val="ＭＳ Ｐゴシック"/>
        <family val="3"/>
        <charset val="128"/>
      </rPr>
      <t/>
    </r>
    <rPh sb="2" eb="3">
      <t>ネン</t>
    </rPh>
    <phoneticPr fontId="1"/>
  </si>
  <si>
    <r>
      <t>34年</t>
    </r>
    <r>
      <rPr>
        <sz val="11"/>
        <rFont val="ＭＳ Ｐゴシック"/>
        <family val="3"/>
        <charset val="128"/>
      </rPr>
      <t/>
    </r>
    <rPh sb="2" eb="3">
      <t>ネン</t>
    </rPh>
    <phoneticPr fontId="1"/>
  </si>
  <si>
    <r>
      <t>35年</t>
    </r>
    <r>
      <rPr>
        <sz val="11"/>
        <rFont val="ＭＳ Ｐゴシック"/>
        <family val="3"/>
        <charset val="128"/>
      </rPr>
      <t/>
    </r>
    <rPh sb="2" eb="3">
      <t>ネン</t>
    </rPh>
    <phoneticPr fontId="1"/>
  </si>
  <si>
    <r>
      <t>36年</t>
    </r>
    <r>
      <rPr>
        <sz val="11"/>
        <rFont val="ＭＳ Ｐゴシック"/>
        <family val="3"/>
        <charset val="128"/>
      </rPr>
      <t/>
    </r>
    <rPh sb="2" eb="3">
      <t>ネン</t>
    </rPh>
    <phoneticPr fontId="1"/>
  </si>
  <si>
    <r>
      <t>37年</t>
    </r>
    <r>
      <rPr>
        <sz val="11"/>
        <rFont val="ＭＳ Ｐゴシック"/>
        <family val="3"/>
        <charset val="128"/>
      </rPr>
      <t/>
    </r>
    <rPh sb="2" eb="3">
      <t>ネン</t>
    </rPh>
    <phoneticPr fontId="1"/>
  </si>
  <si>
    <r>
      <t>38年</t>
    </r>
    <r>
      <rPr>
        <sz val="11"/>
        <rFont val="ＭＳ Ｐゴシック"/>
        <family val="3"/>
        <charset val="128"/>
      </rPr>
      <t/>
    </r>
    <rPh sb="2" eb="3">
      <t>ネン</t>
    </rPh>
    <phoneticPr fontId="1"/>
  </si>
  <si>
    <r>
      <t>39年</t>
    </r>
    <r>
      <rPr>
        <sz val="11"/>
        <rFont val="ＭＳ Ｐゴシック"/>
        <family val="3"/>
        <charset val="128"/>
      </rPr>
      <t/>
    </r>
    <rPh sb="2" eb="3">
      <t>ネン</t>
    </rPh>
    <phoneticPr fontId="1"/>
  </si>
  <si>
    <r>
      <t>40年</t>
    </r>
    <r>
      <rPr>
        <sz val="11"/>
        <rFont val="ＭＳ Ｐゴシック"/>
        <family val="3"/>
        <charset val="128"/>
      </rPr>
      <t/>
    </r>
    <rPh sb="2" eb="3">
      <t>ネン</t>
    </rPh>
    <phoneticPr fontId="1"/>
  </si>
  <si>
    <r>
      <t>41年</t>
    </r>
    <r>
      <rPr>
        <sz val="11"/>
        <rFont val="ＭＳ Ｐゴシック"/>
        <family val="3"/>
        <charset val="128"/>
      </rPr>
      <t/>
    </r>
    <rPh sb="2" eb="3">
      <t>ネン</t>
    </rPh>
    <phoneticPr fontId="1"/>
  </si>
  <si>
    <r>
      <t>42年</t>
    </r>
    <r>
      <rPr>
        <sz val="11"/>
        <rFont val="ＭＳ Ｐゴシック"/>
        <family val="3"/>
        <charset val="128"/>
      </rPr>
      <t/>
    </r>
    <rPh sb="2" eb="3">
      <t>ネン</t>
    </rPh>
    <phoneticPr fontId="1"/>
  </si>
  <si>
    <r>
      <t>43年</t>
    </r>
    <r>
      <rPr>
        <sz val="11"/>
        <rFont val="ＭＳ Ｐゴシック"/>
        <family val="3"/>
        <charset val="128"/>
      </rPr>
      <t/>
    </r>
    <rPh sb="2" eb="3">
      <t>ネン</t>
    </rPh>
    <phoneticPr fontId="1"/>
  </si>
  <si>
    <r>
      <t>44年</t>
    </r>
    <r>
      <rPr>
        <sz val="11"/>
        <rFont val="ＭＳ Ｐゴシック"/>
        <family val="3"/>
        <charset val="128"/>
      </rPr>
      <t/>
    </r>
    <rPh sb="2" eb="3">
      <t>ネン</t>
    </rPh>
    <phoneticPr fontId="1"/>
  </si>
  <si>
    <r>
      <t>45年</t>
    </r>
    <r>
      <rPr>
        <sz val="11"/>
        <rFont val="ＭＳ Ｐゴシック"/>
        <family val="3"/>
        <charset val="128"/>
      </rPr>
      <t/>
    </r>
    <rPh sb="2" eb="3">
      <t>ネン</t>
    </rPh>
    <phoneticPr fontId="1"/>
  </si>
  <si>
    <r>
      <t>46年</t>
    </r>
    <r>
      <rPr>
        <sz val="11"/>
        <rFont val="ＭＳ Ｐゴシック"/>
        <family val="3"/>
        <charset val="128"/>
      </rPr>
      <t/>
    </r>
    <rPh sb="2" eb="3">
      <t>ネン</t>
    </rPh>
    <phoneticPr fontId="1"/>
  </si>
  <si>
    <r>
      <t>47年</t>
    </r>
    <r>
      <rPr>
        <sz val="11"/>
        <rFont val="ＭＳ Ｐゴシック"/>
        <family val="3"/>
        <charset val="128"/>
      </rPr>
      <t/>
    </r>
    <rPh sb="2" eb="3">
      <t>ネン</t>
    </rPh>
    <phoneticPr fontId="1"/>
  </si>
  <si>
    <r>
      <t>48年</t>
    </r>
    <r>
      <rPr>
        <sz val="11"/>
        <rFont val="ＭＳ Ｐゴシック"/>
        <family val="3"/>
        <charset val="128"/>
      </rPr>
      <t/>
    </r>
    <rPh sb="2" eb="3">
      <t>ネン</t>
    </rPh>
    <phoneticPr fontId="1"/>
  </si>
  <si>
    <r>
      <t>49年</t>
    </r>
    <r>
      <rPr>
        <sz val="11"/>
        <rFont val="ＭＳ Ｐゴシック"/>
        <family val="3"/>
        <charset val="128"/>
      </rPr>
      <t/>
    </r>
    <rPh sb="2" eb="3">
      <t>ネン</t>
    </rPh>
    <phoneticPr fontId="1"/>
  </si>
  <si>
    <r>
      <t>50年</t>
    </r>
    <r>
      <rPr>
        <sz val="11"/>
        <rFont val="ＭＳ Ｐゴシック"/>
        <family val="3"/>
        <charset val="128"/>
      </rPr>
      <t/>
    </r>
    <rPh sb="2" eb="3">
      <t>ネン</t>
    </rPh>
    <phoneticPr fontId="1"/>
  </si>
  <si>
    <r>
      <t>51年</t>
    </r>
    <r>
      <rPr>
        <sz val="11"/>
        <rFont val="ＭＳ Ｐゴシック"/>
        <family val="3"/>
        <charset val="128"/>
      </rPr>
      <t/>
    </r>
    <rPh sb="2" eb="3">
      <t>ネン</t>
    </rPh>
    <phoneticPr fontId="1"/>
  </si>
  <si>
    <r>
      <t>52年</t>
    </r>
    <r>
      <rPr>
        <sz val="11"/>
        <rFont val="ＭＳ Ｐゴシック"/>
        <family val="3"/>
        <charset val="128"/>
      </rPr>
      <t/>
    </r>
    <rPh sb="2" eb="3">
      <t>ネン</t>
    </rPh>
    <phoneticPr fontId="1"/>
  </si>
  <si>
    <r>
      <t>53年</t>
    </r>
    <r>
      <rPr>
        <sz val="11"/>
        <rFont val="ＭＳ Ｐゴシック"/>
        <family val="3"/>
        <charset val="128"/>
      </rPr>
      <t/>
    </r>
    <rPh sb="2" eb="3">
      <t>ネン</t>
    </rPh>
    <phoneticPr fontId="1"/>
  </si>
  <si>
    <r>
      <t>54年</t>
    </r>
    <r>
      <rPr>
        <sz val="11"/>
        <rFont val="ＭＳ Ｐゴシック"/>
        <family val="3"/>
        <charset val="128"/>
      </rPr>
      <t/>
    </r>
    <rPh sb="2" eb="3">
      <t>ネン</t>
    </rPh>
    <phoneticPr fontId="1"/>
  </si>
  <si>
    <r>
      <t>55年</t>
    </r>
    <r>
      <rPr>
        <sz val="11"/>
        <rFont val="ＭＳ Ｐゴシック"/>
        <family val="3"/>
        <charset val="128"/>
      </rPr>
      <t/>
    </r>
    <rPh sb="2" eb="3">
      <t>ネン</t>
    </rPh>
    <phoneticPr fontId="1"/>
  </si>
  <si>
    <r>
      <t>56年</t>
    </r>
    <r>
      <rPr>
        <sz val="11"/>
        <rFont val="ＭＳ Ｐゴシック"/>
        <family val="3"/>
        <charset val="128"/>
      </rPr>
      <t/>
    </r>
    <rPh sb="2" eb="3">
      <t>ネン</t>
    </rPh>
    <phoneticPr fontId="1"/>
  </si>
  <si>
    <r>
      <t>57年</t>
    </r>
    <r>
      <rPr>
        <sz val="11"/>
        <rFont val="ＭＳ Ｐゴシック"/>
        <family val="3"/>
        <charset val="128"/>
      </rPr>
      <t/>
    </r>
    <rPh sb="2" eb="3">
      <t>ネン</t>
    </rPh>
    <phoneticPr fontId="1"/>
  </si>
  <si>
    <r>
      <t>58年</t>
    </r>
    <r>
      <rPr>
        <sz val="11"/>
        <rFont val="ＭＳ Ｐゴシック"/>
        <family val="3"/>
        <charset val="128"/>
      </rPr>
      <t/>
    </r>
    <rPh sb="2" eb="3">
      <t>ネン</t>
    </rPh>
    <phoneticPr fontId="1"/>
  </si>
  <si>
    <r>
      <t>59年</t>
    </r>
    <r>
      <rPr>
        <sz val="11"/>
        <rFont val="ＭＳ Ｐゴシック"/>
        <family val="3"/>
        <charset val="128"/>
      </rPr>
      <t/>
    </r>
    <rPh sb="2" eb="3">
      <t>ネン</t>
    </rPh>
    <phoneticPr fontId="1"/>
  </si>
  <si>
    <r>
      <t>60年</t>
    </r>
    <r>
      <rPr>
        <sz val="11"/>
        <rFont val="ＭＳ Ｐゴシック"/>
        <family val="3"/>
        <charset val="128"/>
      </rPr>
      <t/>
    </r>
    <rPh sb="2" eb="3">
      <t>ネン</t>
    </rPh>
    <phoneticPr fontId="1"/>
  </si>
  <si>
    <r>
      <t>61年</t>
    </r>
    <r>
      <rPr>
        <sz val="11"/>
        <rFont val="ＭＳ Ｐゴシック"/>
        <family val="3"/>
        <charset val="128"/>
      </rPr>
      <t/>
    </r>
    <rPh sb="2" eb="3">
      <t>ネン</t>
    </rPh>
    <phoneticPr fontId="1"/>
  </si>
  <si>
    <r>
      <t>62年</t>
    </r>
    <r>
      <rPr>
        <sz val="11"/>
        <rFont val="ＭＳ Ｐゴシック"/>
        <family val="3"/>
        <charset val="128"/>
      </rPr>
      <t/>
    </r>
    <rPh sb="2" eb="3">
      <t>ネン</t>
    </rPh>
    <phoneticPr fontId="1"/>
  </si>
  <si>
    <r>
      <t>63年</t>
    </r>
    <r>
      <rPr>
        <sz val="11"/>
        <rFont val="ＭＳ Ｐゴシック"/>
        <family val="3"/>
        <charset val="128"/>
      </rPr>
      <t/>
    </r>
    <rPh sb="2" eb="3">
      <t>ネン</t>
    </rPh>
    <phoneticPr fontId="1"/>
  </si>
  <si>
    <r>
      <t>64年</t>
    </r>
    <r>
      <rPr>
        <sz val="11"/>
        <rFont val="ＭＳ Ｐゴシック"/>
        <family val="3"/>
        <charset val="128"/>
      </rPr>
      <t/>
    </r>
    <rPh sb="2" eb="3">
      <t>ネン</t>
    </rPh>
    <phoneticPr fontId="1"/>
  </si>
  <si>
    <t>明治</t>
    <rPh sb="0" eb="2">
      <t>メイジ</t>
    </rPh>
    <phoneticPr fontId="1"/>
  </si>
  <si>
    <t>住所又は本社所在地</t>
    <rPh sb="0" eb="2">
      <t>ジュウショ</t>
    </rPh>
    <rPh sb="2" eb="3">
      <t>マタ</t>
    </rPh>
    <rPh sb="4" eb="6">
      <t>ホンシャ</t>
    </rPh>
    <rPh sb="6" eb="9">
      <t>ショザイチ</t>
    </rPh>
    <phoneticPr fontId="1"/>
  </si>
  <si>
    <t>営業所所在地</t>
    <rPh sb="0" eb="3">
      <t>エイギョウショ</t>
    </rPh>
    <rPh sb="3" eb="6">
      <t>ショザイチ</t>
    </rPh>
    <phoneticPr fontId="1"/>
  </si>
  <si>
    <t>電話番号</t>
    <rPh sb="0" eb="2">
      <t>デンワ</t>
    </rPh>
    <rPh sb="2" eb="4">
      <t>バンゴウ</t>
    </rPh>
    <phoneticPr fontId="1"/>
  </si>
  <si>
    <t>申込人情報</t>
    <rPh sb="0" eb="2">
      <t>モウシコミ</t>
    </rPh>
    <rPh sb="2" eb="3">
      <t>ニン</t>
    </rPh>
    <rPh sb="3" eb="5">
      <t>ジョウホウ</t>
    </rPh>
    <phoneticPr fontId="1"/>
  </si>
  <si>
    <t>人</t>
    <rPh sb="0" eb="1">
      <t>ニン</t>
    </rPh>
    <phoneticPr fontId="1"/>
  </si>
  <si>
    <t>従業員数には会社役員、家族従業員、臨時の使用人（パート、アルバイト等）は含みません。但し、臨時の使用人については事業の経営上不可欠である場合は従業員に含みます。</t>
    <phoneticPr fontId="1"/>
  </si>
  <si>
    <r>
      <t>65年</t>
    </r>
    <r>
      <rPr>
        <sz val="11"/>
        <rFont val="ＭＳ Ｐゴシック"/>
        <family val="3"/>
        <charset val="128"/>
      </rPr>
      <t/>
    </r>
    <rPh sb="2" eb="3">
      <t>ネン</t>
    </rPh>
    <phoneticPr fontId="1"/>
  </si>
  <si>
    <r>
      <t>66年</t>
    </r>
    <r>
      <rPr>
        <sz val="11"/>
        <rFont val="ＭＳ Ｐゴシック"/>
        <family val="3"/>
        <charset val="128"/>
      </rPr>
      <t/>
    </r>
    <rPh sb="2" eb="3">
      <t>ネン</t>
    </rPh>
    <phoneticPr fontId="1"/>
  </si>
  <si>
    <r>
      <t>67年</t>
    </r>
    <r>
      <rPr>
        <sz val="11"/>
        <rFont val="ＭＳ Ｐゴシック"/>
        <family val="3"/>
        <charset val="128"/>
      </rPr>
      <t/>
    </r>
    <rPh sb="2" eb="3">
      <t>ネン</t>
    </rPh>
    <phoneticPr fontId="1"/>
  </si>
  <si>
    <r>
      <t>68年</t>
    </r>
    <r>
      <rPr>
        <sz val="11"/>
        <rFont val="ＭＳ Ｐゴシック"/>
        <family val="3"/>
        <charset val="128"/>
      </rPr>
      <t/>
    </r>
    <rPh sb="2" eb="3">
      <t>ネン</t>
    </rPh>
    <phoneticPr fontId="1"/>
  </si>
  <si>
    <r>
      <t>69年</t>
    </r>
    <r>
      <rPr>
        <sz val="11"/>
        <rFont val="ＭＳ Ｐゴシック"/>
        <family val="3"/>
        <charset val="128"/>
      </rPr>
      <t/>
    </r>
    <rPh sb="2" eb="3">
      <t>ネン</t>
    </rPh>
    <phoneticPr fontId="1"/>
  </si>
  <si>
    <r>
      <t>70年</t>
    </r>
    <r>
      <rPr>
        <sz val="11"/>
        <rFont val="ＭＳ Ｐゴシック"/>
        <family val="3"/>
        <charset val="128"/>
      </rPr>
      <t/>
    </r>
    <rPh sb="2" eb="3">
      <t>ネン</t>
    </rPh>
    <phoneticPr fontId="1"/>
  </si>
  <si>
    <r>
      <t>71年</t>
    </r>
    <r>
      <rPr>
        <sz val="11"/>
        <rFont val="ＭＳ Ｐゴシック"/>
        <family val="3"/>
        <charset val="128"/>
      </rPr>
      <t/>
    </r>
    <rPh sb="2" eb="3">
      <t>ネン</t>
    </rPh>
    <phoneticPr fontId="1"/>
  </si>
  <si>
    <r>
      <t>72年</t>
    </r>
    <r>
      <rPr>
        <sz val="11"/>
        <rFont val="ＭＳ Ｐゴシック"/>
        <family val="3"/>
        <charset val="128"/>
      </rPr>
      <t/>
    </r>
    <rPh sb="2" eb="3">
      <t>ネン</t>
    </rPh>
    <phoneticPr fontId="1"/>
  </si>
  <si>
    <r>
      <t>73年</t>
    </r>
    <r>
      <rPr>
        <sz val="11"/>
        <rFont val="ＭＳ Ｐゴシック"/>
        <family val="3"/>
        <charset val="128"/>
      </rPr>
      <t/>
    </r>
    <rPh sb="2" eb="3">
      <t>ネン</t>
    </rPh>
    <phoneticPr fontId="1"/>
  </si>
  <si>
    <r>
      <t>74年</t>
    </r>
    <r>
      <rPr>
        <sz val="11"/>
        <rFont val="ＭＳ Ｐゴシック"/>
        <family val="3"/>
        <charset val="128"/>
      </rPr>
      <t/>
    </r>
    <rPh sb="2" eb="3">
      <t>ネン</t>
    </rPh>
    <phoneticPr fontId="1"/>
  </si>
  <si>
    <r>
      <t>75年</t>
    </r>
    <r>
      <rPr>
        <sz val="11"/>
        <rFont val="ＭＳ Ｐゴシック"/>
        <family val="3"/>
        <charset val="128"/>
      </rPr>
      <t/>
    </r>
    <rPh sb="2" eb="3">
      <t>ネン</t>
    </rPh>
    <phoneticPr fontId="1"/>
  </si>
  <si>
    <r>
      <t>76年</t>
    </r>
    <r>
      <rPr>
        <sz val="11"/>
        <rFont val="ＭＳ Ｐゴシック"/>
        <family val="3"/>
        <charset val="128"/>
      </rPr>
      <t/>
    </r>
    <rPh sb="2" eb="3">
      <t>ネン</t>
    </rPh>
    <phoneticPr fontId="1"/>
  </si>
  <si>
    <r>
      <t>77年</t>
    </r>
    <r>
      <rPr>
        <sz val="11"/>
        <rFont val="ＭＳ Ｐゴシック"/>
        <family val="3"/>
        <charset val="128"/>
      </rPr>
      <t/>
    </r>
    <rPh sb="2" eb="3">
      <t>ネン</t>
    </rPh>
    <phoneticPr fontId="1"/>
  </si>
  <si>
    <r>
      <t>78年</t>
    </r>
    <r>
      <rPr>
        <sz val="11"/>
        <rFont val="ＭＳ Ｐゴシック"/>
        <family val="3"/>
        <charset val="128"/>
      </rPr>
      <t/>
    </r>
    <rPh sb="2" eb="3">
      <t>ネン</t>
    </rPh>
    <phoneticPr fontId="1"/>
  </si>
  <si>
    <r>
      <t>79年</t>
    </r>
    <r>
      <rPr>
        <sz val="11"/>
        <rFont val="ＭＳ Ｐゴシック"/>
        <family val="3"/>
        <charset val="128"/>
      </rPr>
      <t/>
    </r>
    <rPh sb="2" eb="3">
      <t>ネン</t>
    </rPh>
    <phoneticPr fontId="1"/>
  </si>
  <si>
    <r>
      <t>80年</t>
    </r>
    <r>
      <rPr>
        <sz val="11"/>
        <rFont val="ＭＳ Ｐゴシック"/>
        <family val="3"/>
        <charset val="128"/>
      </rPr>
      <t/>
    </r>
    <rPh sb="2" eb="3">
      <t>ネン</t>
    </rPh>
    <phoneticPr fontId="1"/>
  </si>
  <si>
    <r>
      <t>81年</t>
    </r>
    <r>
      <rPr>
        <sz val="11"/>
        <rFont val="ＭＳ Ｐゴシック"/>
        <family val="3"/>
        <charset val="128"/>
      </rPr>
      <t/>
    </r>
    <rPh sb="2" eb="3">
      <t>ネン</t>
    </rPh>
    <phoneticPr fontId="1"/>
  </si>
  <si>
    <r>
      <t>82年</t>
    </r>
    <r>
      <rPr>
        <sz val="11"/>
        <rFont val="ＭＳ Ｐゴシック"/>
        <family val="3"/>
        <charset val="128"/>
      </rPr>
      <t/>
    </r>
    <rPh sb="2" eb="3">
      <t>ネン</t>
    </rPh>
    <phoneticPr fontId="1"/>
  </si>
  <si>
    <r>
      <t>83年</t>
    </r>
    <r>
      <rPr>
        <sz val="11"/>
        <rFont val="ＭＳ Ｐゴシック"/>
        <family val="3"/>
        <charset val="128"/>
      </rPr>
      <t/>
    </r>
    <rPh sb="2" eb="3">
      <t>ネン</t>
    </rPh>
    <phoneticPr fontId="1"/>
  </si>
  <si>
    <r>
      <t>84年</t>
    </r>
    <r>
      <rPr>
        <sz val="11"/>
        <rFont val="ＭＳ Ｐゴシック"/>
        <family val="3"/>
        <charset val="128"/>
      </rPr>
      <t/>
    </r>
    <rPh sb="2" eb="3">
      <t>ネン</t>
    </rPh>
    <phoneticPr fontId="1"/>
  </si>
  <si>
    <r>
      <t>85年</t>
    </r>
    <r>
      <rPr>
        <sz val="11"/>
        <rFont val="ＭＳ Ｐゴシック"/>
        <family val="3"/>
        <charset val="128"/>
      </rPr>
      <t/>
    </r>
    <rPh sb="2" eb="3">
      <t>ネン</t>
    </rPh>
    <phoneticPr fontId="1"/>
  </si>
  <si>
    <r>
      <t>86年</t>
    </r>
    <r>
      <rPr>
        <sz val="11"/>
        <rFont val="ＭＳ Ｐゴシック"/>
        <family val="3"/>
        <charset val="128"/>
      </rPr>
      <t/>
    </r>
    <rPh sb="2" eb="3">
      <t>ネン</t>
    </rPh>
    <phoneticPr fontId="1"/>
  </si>
  <si>
    <r>
      <t>87年</t>
    </r>
    <r>
      <rPr>
        <sz val="11"/>
        <rFont val="ＭＳ Ｐゴシック"/>
        <family val="3"/>
        <charset val="128"/>
      </rPr>
      <t/>
    </r>
    <rPh sb="2" eb="3">
      <t>ネン</t>
    </rPh>
    <phoneticPr fontId="1"/>
  </si>
  <si>
    <r>
      <t>88年</t>
    </r>
    <r>
      <rPr>
        <sz val="11"/>
        <rFont val="ＭＳ Ｐゴシック"/>
        <family val="3"/>
        <charset val="128"/>
      </rPr>
      <t/>
    </r>
    <rPh sb="2" eb="3">
      <t>ネン</t>
    </rPh>
    <phoneticPr fontId="1"/>
  </si>
  <si>
    <r>
      <t>89年</t>
    </r>
    <r>
      <rPr>
        <sz val="11"/>
        <rFont val="ＭＳ Ｐゴシック"/>
        <family val="3"/>
        <charset val="128"/>
      </rPr>
      <t/>
    </r>
    <rPh sb="2" eb="3">
      <t>ネン</t>
    </rPh>
    <phoneticPr fontId="1"/>
  </si>
  <si>
    <r>
      <t>90年</t>
    </r>
    <r>
      <rPr>
        <sz val="11"/>
        <rFont val="ＭＳ Ｐゴシック"/>
        <family val="3"/>
        <charset val="128"/>
      </rPr>
      <t/>
    </r>
    <rPh sb="2" eb="3">
      <t>ネン</t>
    </rPh>
    <phoneticPr fontId="1"/>
  </si>
  <si>
    <r>
      <t>91年</t>
    </r>
    <r>
      <rPr>
        <sz val="11"/>
        <rFont val="ＭＳ Ｐゴシック"/>
        <family val="3"/>
        <charset val="128"/>
      </rPr>
      <t/>
    </r>
    <rPh sb="2" eb="3">
      <t>ネン</t>
    </rPh>
    <phoneticPr fontId="1"/>
  </si>
  <si>
    <r>
      <t>92年</t>
    </r>
    <r>
      <rPr>
        <sz val="11"/>
        <rFont val="ＭＳ Ｐゴシック"/>
        <family val="3"/>
        <charset val="128"/>
      </rPr>
      <t/>
    </r>
    <rPh sb="2" eb="3">
      <t>ネン</t>
    </rPh>
    <phoneticPr fontId="1"/>
  </si>
  <si>
    <r>
      <t>93年</t>
    </r>
    <r>
      <rPr>
        <sz val="11"/>
        <rFont val="ＭＳ Ｐゴシック"/>
        <family val="3"/>
        <charset val="128"/>
      </rPr>
      <t/>
    </r>
    <rPh sb="2" eb="3">
      <t>ネン</t>
    </rPh>
    <phoneticPr fontId="1"/>
  </si>
  <si>
    <r>
      <t>94年</t>
    </r>
    <r>
      <rPr>
        <sz val="11"/>
        <rFont val="ＭＳ Ｐゴシック"/>
        <family val="3"/>
        <charset val="128"/>
      </rPr>
      <t/>
    </r>
    <rPh sb="2" eb="3">
      <t>ネン</t>
    </rPh>
    <phoneticPr fontId="1"/>
  </si>
  <si>
    <r>
      <t>95年</t>
    </r>
    <r>
      <rPr>
        <sz val="11"/>
        <rFont val="ＭＳ Ｐゴシック"/>
        <family val="3"/>
        <charset val="128"/>
      </rPr>
      <t/>
    </r>
    <rPh sb="2" eb="3">
      <t>ネン</t>
    </rPh>
    <phoneticPr fontId="1"/>
  </si>
  <si>
    <r>
      <t>96年</t>
    </r>
    <r>
      <rPr>
        <sz val="11"/>
        <rFont val="ＭＳ Ｐゴシック"/>
        <family val="3"/>
        <charset val="128"/>
      </rPr>
      <t/>
    </r>
    <rPh sb="2" eb="3">
      <t>ネン</t>
    </rPh>
    <phoneticPr fontId="1"/>
  </si>
  <si>
    <r>
      <t>97年</t>
    </r>
    <r>
      <rPr>
        <sz val="11"/>
        <rFont val="ＭＳ Ｐゴシック"/>
        <family val="3"/>
        <charset val="128"/>
      </rPr>
      <t/>
    </r>
    <rPh sb="2" eb="3">
      <t>ネン</t>
    </rPh>
    <phoneticPr fontId="1"/>
  </si>
  <si>
    <r>
      <t>98年</t>
    </r>
    <r>
      <rPr>
        <sz val="11"/>
        <rFont val="ＭＳ Ｐゴシック"/>
        <family val="3"/>
        <charset val="128"/>
      </rPr>
      <t/>
    </r>
    <rPh sb="2" eb="3">
      <t>ネン</t>
    </rPh>
    <phoneticPr fontId="1"/>
  </si>
  <si>
    <r>
      <t>99年</t>
    </r>
    <r>
      <rPr>
        <sz val="11"/>
        <rFont val="ＭＳ Ｐゴシック"/>
        <family val="3"/>
        <charset val="128"/>
      </rPr>
      <t/>
    </r>
    <rPh sb="2" eb="3">
      <t>ネン</t>
    </rPh>
    <phoneticPr fontId="1"/>
  </si>
  <si>
    <r>
      <t>100年</t>
    </r>
    <r>
      <rPr>
        <sz val="11"/>
        <rFont val="ＭＳ Ｐゴシック"/>
        <family val="3"/>
        <charset val="128"/>
      </rPr>
      <t/>
    </r>
    <rPh sb="3" eb="4">
      <t>ネン</t>
    </rPh>
    <phoneticPr fontId="1"/>
  </si>
  <si>
    <r>
      <t>101年</t>
    </r>
    <r>
      <rPr>
        <sz val="11"/>
        <rFont val="ＭＳ Ｐゴシック"/>
        <family val="3"/>
        <charset val="128"/>
      </rPr>
      <t/>
    </r>
    <rPh sb="3" eb="4">
      <t>ネン</t>
    </rPh>
    <phoneticPr fontId="1"/>
  </si>
  <si>
    <r>
      <t>102年</t>
    </r>
    <r>
      <rPr>
        <sz val="11"/>
        <rFont val="ＭＳ Ｐゴシック"/>
        <family val="3"/>
        <charset val="128"/>
      </rPr>
      <t/>
    </r>
    <rPh sb="3" eb="4">
      <t>ネン</t>
    </rPh>
    <phoneticPr fontId="1"/>
  </si>
  <si>
    <r>
      <t>103年</t>
    </r>
    <r>
      <rPr>
        <sz val="11"/>
        <rFont val="ＭＳ Ｐゴシック"/>
        <family val="3"/>
        <charset val="128"/>
      </rPr>
      <t/>
    </r>
    <rPh sb="3" eb="4">
      <t>ネン</t>
    </rPh>
    <phoneticPr fontId="1"/>
  </si>
  <si>
    <r>
      <t>104年</t>
    </r>
    <r>
      <rPr>
        <sz val="11"/>
        <rFont val="ＭＳ Ｐゴシック"/>
        <family val="3"/>
        <charset val="128"/>
      </rPr>
      <t/>
    </r>
    <rPh sb="3" eb="4">
      <t>ネン</t>
    </rPh>
    <phoneticPr fontId="1"/>
  </si>
  <si>
    <r>
      <t>105年</t>
    </r>
    <r>
      <rPr>
        <sz val="11"/>
        <rFont val="ＭＳ Ｐゴシック"/>
        <family val="3"/>
        <charset val="128"/>
      </rPr>
      <t/>
    </r>
    <rPh sb="3" eb="4">
      <t>ネン</t>
    </rPh>
    <phoneticPr fontId="1"/>
  </si>
  <si>
    <r>
      <t>106年</t>
    </r>
    <r>
      <rPr>
        <sz val="11"/>
        <rFont val="ＭＳ Ｐゴシック"/>
        <family val="3"/>
        <charset val="128"/>
      </rPr>
      <t/>
    </r>
    <rPh sb="3" eb="4">
      <t>ネン</t>
    </rPh>
    <phoneticPr fontId="1"/>
  </si>
  <si>
    <r>
      <t>107年</t>
    </r>
    <r>
      <rPr>
        <sz val="11"/>
        <rFont val="ＭＳ Ｐゴシック"/>
        <family val="3"/>
        <charset val="128"/>
      </rPr>
      <t/>
    </r>
    <rPh sb="3" eb="4">
      <t>ネン</t>
    </rPh>
    <phoneticPr fontId="1"/>
  </si>
  <si>
    <r>
      <t>108年</t>
    </r>
    <r>
      <rPr>
        <sz val="11"/>
        <rFont val="ＭＳ Ｐゴシック"/>
        <family val="3"/>
        <charset val="128"/>
      </rPr>
      <t/>
    </r>
    <rPh sb="3" eb="4">
      <t>ネン</t>
    </rPh>
    <phoneticPr fontId="1"/>
  </si>
  <si>
    <r>
      <t>109年</t>
    </r>
    <r>
      <rPr>
        <sz val="11"/>
        <rFont val="ＭＳ Ｐゴシック"/>
        <family val="3"/>
        <charset val="128"/>
      </rPr>
      <t/>
    </r>
    <rPh sb="3" eb="4">
      <t>ネン</t>
    </rPh>
    <phoneticPr fontId="1"/>
  </si>
  <si>
    <r>
      <t>110年</t>
    </r>
    <r>
      <rPr>
        <sz val="11"/>
        <rFont val="ＭＳ Ｐゴシック"/>
        <family val="3"/>
        <charset val="128"/>
      </rPr>
      <t/>
    </r>
    <rPh sb="3" eb="4">
      <t>ネン</t>
    </rPh>
    <phoneticPr fontId="1"/>
  </si>
  <si>
    <r>
      <t>111年</t>
    </r>
    <r>
      <rPr>
        <sz val="11"/>
        <rFont val="ＭＳ Ｐゴシック"/>
        <family val="3"/>
        <charset val="128"/>
      </rPr>
      <t/>
    </r>
    <rPh sb="3" eb="4">
      <t>ネン</t>
    </rPh>
    <phoneticPr fontId="1"/>
  </si>
  <si>
    <r>
      <t>112年</t>
    </r>
    <r>
      <rPr>
        <sz val="11"/>
        <rFont val="ＭＳ Ｐゴシック"/>
        <family val="3"/>
        <charset val="128"/>
      </rPr>
      <t/>
    </r>
    <rPh sb="3" eb="4">
      <t>ネン</t>
    </rPh>
    <phoneticPr fontId="1"/>
  </si>
  <si>
    <r>
      <t>113年</t>
    </r>
    <r>
      <rPr>
        <sz val="11"/>
        <rFont val="ＭＳ Ｐゴシック"/>
        <family val="3"/>
        <charset val="128"/>
      </rPr>
      <t/>
    </r>
    <rPh sb="3" eb="4">
      <t>ネン</t>
    </rPh>
    <phoneticPr fontId="1"/>
  </si>
  <si>
    <r>
      <t>114年</t>
    </r>
    <r>
      <rPr>
        <sz val="11"/>
        <rFont val="ＭＳ Ｐゴシック"/>
        <family val="3"/>
        <charset val="128"/>
      </rPr>
      <t/>
    </r>
    <rPh sb="3" eb="4">
      <t>ネン</t>
    </rPh>
    <phoneticPr fontId="1"/>
  </si>
  <si>
    <r>
      <t>115年</t>
    </r>
    <r>
      <rPr>
        <sz val="11"/>
        <rFont val="ＭＳ Ｐゴシック"/>
        <family val="3"/>
        <charset val="128"/>
      </rPr>
      <t/>
    </r>
    <rPh sb="3" eb="4">
      <t>ネン</t>
    </rPh>
    <phoneticPr fontId="1"/>
  </si>
  <si>
    <r>
      <t>116年</t>
    </r>
    <r>
      <rPr>
        <sz val="11"/>
        <rFont val="ＭＳ Ｐゴシック"/>
        <family val="3"/>
        <charset val="128"/>
      </rPr>
      <t/>
    </r>
    <rPh sb="3" eb="4">
      <t>ネン</t>
    </rPh>
    <phoneticPr fontId="1"/>
  </si>
  <si>
    <r>
      <t>117年</t>
    </r>
    <r>
      <rPr>
        <sz val="11"/>
        <rFont val="ＭＳ Ｐゴシック"/>
        <family val="3"/>
        <charset val="128"/>
      </rPr>
      <t/>
    </r>
    <rPh sb="3" eb="4">
      <t>ネン</t>
    </rPh>
    <phoneticPr fontId="1"/>
  </si>
  <si>
    <r>
      <t>118年</t>
    </r>
    <r>
      <rPr>
        <sz val="11"/>
        <rFont val="ＭＳ Ｐゴシック"/>
        <family val="3"/>
        <charset val="128"/>
      </rPr>
      <t/>
    </r>
    <rPh sb="3" eb="4">
      <t>ネン</t>
    </rPh>
    <phoneticPr fontId="1"/>
  </si>
  <si>
    <r>
      <t>119年</t>
    </r>
    <r>
      <rPr>
        <sz val="11"/>
        <rFont val="ＭＳ Ｐゴシック"/>
        <family val="3"/>
        <charset val="128"/>
      </rPr>
      <t/>
    </r>
    <rPh sb="3" eb="4">
      <t>ネン</t>
    </rPh>
    <phoneticPr fontId="1"/>
  </si>
  <si>
    <r>
      <t>120年</t>
    </r>
    <r>
      <rPr>
        <sz val="11"/>
        <rFont val="ＭＳ Ｐゴシック"/>
        <family val="3"/>
        <charset val="128"/>
      </rPr>
      <t/>
    </r>
    <rPh sb="3" eb="4">
      <t>ネン</t>
    </rPh>
    <phoneticPr fontId="1"/>
  </si>
  <si>
    <r>
      <t>121年</t>
    </r>
    <r>
      <rPr>
        <sz val="11"/>
        <rFont val="ＭＳ Ｐゴシック"/>
        <family val="3"/>
        <charset val="128"/>
      </rPr>
      <t/>
    </r>
    <rPh sb="3" eb="4">
      <t>ネン</t>
    </rPh>
    <phoneticPr fontId="1"/>
  </si>
  <si>
    <r>
      <t>122年</t>
    </r>
    <r>
      <rPr>
        <sz val="11"/>
        <rFont val="ＭＳ Ｐゴシック"/>
        <family val="3"/>
        <charset val="128"/>
      </rPr>
      <t/>
    </r>
    <rPh sb="3" eb="4">
      <t>ネン</t>
    </rPh>
    <phoneticPr fontId="1"/>
  </si>
  <si>
    <r>
      <t>123年</t>
    </r>
    <r>
      <rPr>
        <sz val="11"/>
        <rFont val="ＭＳ Ｐゴシック"/>
        <family val="3"/>
        <charset val="128"/>
      </rPr>
      <t/>
    </r>
    <rPh sb="3" eb="4">
      <t>ネン</t>
    </rPh>
    <phoneticPr fontId="1"/>
  </si>
  <si>
    <r>
      <t>124年</t>
    </r>
    <r>
      <rPr>
        <sz val="11"/>
        <rFont val="ＭＳ Ｐゴシック"/>
        <family val="3"/>
        <charset val="128"/>
      </rPr>
      <t/>
    </r>
    <rPh sb="3" eb="4">
      <t>ネン</t>
    </rPh>
    <phoneticPr fontId="1"/>
  </si>
  <si>
    <r>
      <t>125年</t>
    </r>
    <r>
      <rPr>
        <sz val="11"/>
        <rFont val="ＭＳ Ｐゴシック"/>
        <family val="3"/>
        <charset val="128"/>
      </rPr>
      <t/>
    </r>
    <rPh sb="3" eb="4">
      <t>ネン</t>
    </rPh>
    <phoneticPr fontId="1"/>
  </si>
  <si>
    <r>
      <t>126年</t>
    </r>
    <r>
      <rPr>
        <sz val="11"/>
        <rFont val="ＭＳ Ｐゴシック"/>
        <family val="3"/>
        <charset val="128"/>
      </rPr>
      <t/>
    </r>
    <rPh sb="3" eb="4">
      <t>ネン</t>
    </rPh>
    <phoneticPr fontId="1"/>
  </si>
  <si>
    <r>
      <t>127年</t>
    </r>
    <r>
      <rPr>
        <sz val="11"/>
        <rFont val="ＭＳ Ｐゴシック"/>
        <family val="3"/>
        <charset val="128"/>
      </rPr>
      <t/>
    </r>
    <rPh sb="3" eb="4">
      <t>ネン</t>
    </rPh>
    <phoneticPr fontId="1"/>
  </si>
  <si>
    <r>
      <t>128年</t>
    </r>
    <r>
      <rPr>
        <sz val="11"/>
        <rFont val="ＭＳ Ｐゴシック"/>
        <family val="3"/>
        <charset val="128"/>
      </rPr>
      <t/>
    </r>
    <rPh sb="3" eb="4">
      <t>ネン</t>
    </rPh>
    <phoneticPr fontId="1"/>
  </si>
  <si>
    <r>
      <t>129年</t>
    </r>
    <r>
      <rPr>
        <sz val="11"/>
        <rFont val="ＭＳ Ｐゴシック"/>
        <family val="3"/>
        <charset val="128"/>
      </rPr>
      <t/>
    </r>
    <rPh sb="3" eb="4">
      <t>ネン</t>
    </rPh>
    <phoneticPr fontId="1"/>
  </si>
  <si>
    <r>
      <t>130年</t>
    </r>
    <r>
      <rPr>
        <sz val="11"/>
        <rFont val="ＭＳ Ｐゴシック"/>
        <family val="3"/>
        <charset val="128"/>
      </rPr>
      <t/>
    </r>
    <rPh sb="3" eb="4">
      <t>ネン</t>
    </rPh>
    <phoneticPr fontId="1"/>
  </si>
  <si>
    <r>
      <t>131年</t>
    </r>
    <r>
      <rPr>
        <sz val="11"/>
        <rFont val="ＭＳ Ｐゴシック"/>
        <family val="3"/>
        <charset val="128"/>
      </rPr>
      <t/>
    </r>
    <rPh sb="3" eb="4">
      <t>ネン</t>
    </rPh>
    <phoneticPr fontId="1"/>
  </si>
  <si>
    <r>
      <t>132年</t>
    </r>
    <r>
      <rPr>
        <sz val="11"/>
        <rFont val="ＭＳ Ｐゴシック"/>
        <family val="3"/>
        <charset val="128"/>
      </rPr>
      <t/>
    </r>
    <rPh sb="3" eb="4">
      <t>ネン</t>
    </rPh>
    <phoneticPr fontId="1"/>
  </si>
  <si>
    <r>
      <t>133年</t>
    </r>
    <r>
      <rPr>
        <sz val="11"/>
        <rFont val="ＭＳ Ｐゴシック"/>
        <family val="3"/>
        <charset val="128"/>
      </rPr>
      <t/>
    </r>
    <rPh sb="3" eb="4">
      <t>ネン</t>
    </rPh>
    <phoneticPr fontId="1"/>
  </si>
  <si>
    <r>
      <t>134年</t>
    </r>
    <r>
      <rPr>
        <sz val="11"/>
        <rFont val="ＭＳ Ｐゴシック"/>
        <family val="3"/>
        <charset val="128"/>
      </rPr>
      <t/>
    </r>
    <rPh sb="3" eb="4">
      <t>ネン</t>
    </rPh>
    <phoneticPr fontId="1"/>
  </si>
  <si>
    <r>
      <t>135年</t>
    </r>
    <r>
      <rPr>
        <sz val="11"/>
        <rFont val="ＭＳ Ｐゴシック"/>
        <family val="3"/>
        <charset val="128"/>
      </rPr>
      <t/>
    </r>
    <rPh sb="3" eb="4">
      <t>ネン</t>
    </rPh>
    <phoneticPr fontId="1"/>
  </si>
  <si>
    <r>
      <t>136年</t>
    </r>
    <r>
      <rPr>
        <sz val="11"/>
        <rFont val="ＭＳ Ｐゴシック"/>
        <family val="3"/>
        <charset val="128"/>
      </rPr>
      <t/>
    </r>
    <rPh sb="3" eb="4">
      <t>ネン</t>
    </rPh>
    <phoneticPr fontId="1"/>
  </si>
  <si>
    <r>
      <t>137年</t>
    </r>
    <r>
      <rPr>
        <sz val="11"/>
        <rFont val="ＭＳ Ｐゴシック"/>
        <family val="3"/>
        <charset val="128"/>
      </rPr>
      <t/>
    </r>
    <rPh sb="3" eb="4">
      <t>ネン</t>
    </rPh>
    <phoneticPr fontId="1"/>
  </si>
  <si>
    <t>具体的に</t>
    <rPh sb="0" eb="3">
      <t>グタイテキ</t>
    </rPh>
    <phoneticPr fontId="1"/>
  </si>
  <si>
    <t>業種は信用保証協会の対象外となるものがあります。詳しくは手引きをご覧ください。
対象外業種で申し込まれた場合、市のあっ旋は受けられません。</t>
    <rPh sb="0" eb="1">
      <t>ギョウ</t>
    </rPh>
    <rPh sb="1" eb="2">
      <t>シュ</t>
    </rPh>
    <rPh sb="3" eb="5">
      <t>シンヨウ</t>
    </rPh>
    <rPh sb="5" eb="7">
      <t>ホショウ</t>
    </rPh>
    <rPh sb="7" eb="9">
      <t>キョウカイ</t>
    </rPh>
    <rPh sb="10" eb="13">
      <t>タイショウガイ</t>
    </rPh>
    <rPh sb="24" eb="25">
      <t>クワ</t>
    </rPh>
    <rPh sb="28" eb="30">
      <t>テビ</t>
    </rPh>
    <rPh sb="33" eb="34">
      <t>ラン</t>
    </rPh>
    <rPh sb="40" eb="43">
      <t>タイショウガイ</t>
    </rPh>
    <rPh sb="43" eb="45">
      <t>ギョウシュ</t>
    </rPh>
    <rPh sb="46" eb="47">
      <t>モウ</t>
    </rPh>
    <rPh sb="48" eb="49">
      <t>コ</t>
    </rPh>
    <rPh sb="52" eb="54">
      <t>バアイ</t>
    </rPh>
    <rPh sb="55" eb="56">
      <t>シ</t>
    </rPh>
    <rPh sb="59" eb="60">
      <t>セン</t>
    </rPh>
    <rPh sb="61" eb="62">
      <t>ウ</t>
    </rPh>
    <phoneticPr fontId="1"/>
  </si>
  <si>
    <t>金融機関記入欄</t>
    <rPh sb="0" eb="2">
      <t>キンユウ</t>
    </rPh>
    <rPh sb="2" eb="4">
      <t>キカン</t>
    </rPh>
    <rPh sb="4" eb="6">
      <t>キニュウ</t>
    </rPh>
    <rPh sb="6" eb="7">
      <t>ラン</t>
    </rPh>
    <phoneticPr fontId="1"/>
  </si>
  <si>
    <t>合計</t>
    <rPh sb="0" eb="2">
      <t>ゴウケイ</t>
    </rPh>
    <phoneticPr fontId="1"/>
  </si>
  <si>
    <t>金融機関
担当者</t>
    <rPh sb="0" eb="2">
      <t>キンユウ</t>
    </rPh>
    <rPh sb="2" eb="4">
      <t>キカン</t>
    </rPh>
    <rPh sb="5" eb="7">
      <t>タントウ</t>
    </rPh>
    <rPh sb="7" eb="8">
      <t>シャ</t>
    </rPh>
    <phoneticPr fontId="1"/>
  </si>
  <si>
    <t>支店名</t>
    <rPh sb="0" eb="3">
      <t>シテンメイ</t>
    </rPh>
    <phoneticPr fontId="1"/>
  </si>
  <si>
    <t>㈱みずほ銀行</t>
    <rPh sb="4" eb="6">
      <t>ギンコウ</t>
    </rPh>
    <phoneticPr fontId="1"/>
  </si>
  <si>
    <t>㈱三菱UFJ銀行</t>
    <rPh sb="1" eb="3">
      <t>ミツビシ</t>
    </rPh>
    <rPh sb="6" eb="8">
      <t>ギンコウ</t>
    </rPh>
    <phoneticPr fontId="1"/>
  </si>
  <si>
    <t>㈱三井住友銀行</t>
    <rPh sb="1" eb="3">
      <t>ミツイ</t>
    </rPh>
    <rPh sb="3" eb="5">
      <t>スミトモ</t>
    </rPh>
    <rPh sb="5" eb="7">
      <t>ギンコウ</t>
    </rPh>
    <phoneticPr fontId="1"/>
  </si>
  <si>
    <t>㈱りそな銀行</t>
    <rPh sb="4" eb="6">
      <t>ギンコウ</t>
    </rPh>
    <phoneticPr fontId="1"/>
  </si>
  <si>
    <t>㈱群馬銀行</t>
    <rPh sb="1" eb="3">
      <t>グンマ</t>
    </rPh>
    <rPh sb="3" eb="5">
      <t>ギンコウ</t>
    </rPh>
    <phoneticPr fontId="1"/>
  </si>
  <si>
    <t>㈱きらぼし銀行</t>
    <rPh sb="5" eb="7">
      <t>ギンコウ</t>
    </rPh>
    <phoneticPr fontId="1"/>
  </si>
  <si>
    <t>㈱山梨中央銀行</t>
    <rPh sb="1" eb="3">
      <t>ヤマナシ</t>
    </rPh>
    <rPh sb="3" eb="5">
      <t>チュウオウ</t>
    </rPh>
    <rPh sb="5" eb="7">
      <t>ギンコウ</t>
    </rPh>
    <phoneticPr fontId="1"/>
  </si>
  <si>
    <t>㈱八十二銀行</t>
    <rPh sb="1" eb="4">
      <t>８２</t>
    </rPh>
    <rPh sb="4" eb="6">
      <t>ギンコウ</t>
    </rPh>
    <phoneticPr fontId="1"/>
  </si>
  <si>
    <t>㈱東和銀行</t>
    <rPh sb="1" eb="3">
      <t>トウワ</t>
    </rPh>
    <rPh sb="3" eb="5">
      <t>ギンコウ</t>
    </rPh>
    <phoneticPr fontId="1"/>
  </si>
  <si>
    <t>㈱東日本銀行</t>
    <rPh sb="1" eb="2">
      <t>ヒガシ</t>
    </rPh>
    <rPh sb="2" eb="4">
      <t>ニホン</t>
    </rPh>
    <rPh sb="4" eb="6">
      <t>ギンコウ</t>
    </rPh>
    <phoneticPr fontId="1"/>
  </si>
  <si>
    <t>西武信用金庫</t>
    <rPh sb="0" eb="2">
      <t>セイブ</t>
    </rPh>
    <rPh sb="2" eb="4">
      <t>シンヨウ</t>
    </rPh>
    <rPh sb="4" eb="6">
      <t>キンコ</t>
    </rPh>
    <phoneticPr fontId="1"/>
  </si>
  <si>
    <t>城南信用金庫</t>
    <rPh sb="0" eb="2">
      <t>ジョウナン</t>
    </rPh>
    <rPh sb="2" eb="4">
      <t>シンヨウ</t>
    </rPh>
    <rPh sb="4" eb="6">
      <t>キンコ</t>
    </rPh>
    <phoneticPr fontId="1"/>
  </si>
  <si>
    <t>青梅信用金庫</t>
    <rPh sb="0" eb="2">
      <t>オウメ</t>
    </rPh>
    <rPh sb="2" eb="4">
      <t>シンヨウ</t>
    </rPh>
    <rPh sb="4" eb="6">
      <t>キンコ</t>
    </rPh>
    <phoneticPr fontId="1"/>
  </si>
  <si>
    <t>多摩信用金庫</t>
    <rPh sb="0" eb="2">
      <t>タマ</t>
    </rPh>
    <rPh sb="2" eb="4">
      <t>シンヨウ</t>
    </rPh>
    <rPh sb="4" eb="6">
      <t>キンコ</t>
    </rPh>
    <phoneticPr fontId="1"/>
  </si>
  <si>
    <t>商工組合中央金庫</t>
    <rPh sb="0" eb="2">
      <t>ショウコウ</t>
    </rPh>
    <rPh sb="2" eb="4">
      <t>クミアイ</t>
    </rPh>
    <rPh sb="4" eb="6">
      <t>チュウオウ</t>
    </rPh>
    <rPh sb="6" eb="8">
      <t>キンコ</t>
    </rPh>
    <phoneticPr fontId="1"/>
  </si>
  <si>
    <t>大東京信用組合</t>
    <rPh sb="0" eb="1">
      <t>ダイ</t>
    </rPh>
    <rPh sb="1" eb="3">
      <t>トウキョウ</t>
    </rPh>
    <rPh sb="3" eb="5">
      <t>シンヨウ</t>
    </rPh>
    <rPh sb="5" eb="7">
      <t>クミアイ</t>
    </rPh>
    <phoneticPr fontId="1"/>
  </si>
  <si>
    <t>申込時</t>
    <rPh sb="0" eb="2">
      <t>モウシコミ</t>
    </rPh>
    <rPh sb="2" eb="3">
      <t>ジ</t>
    </rPh>
    <phoneticPr fontId="1"/>
  </si>
  <si>
    <t>実行</t>
    <rPh sb="0" eb="2">
      <t>ジッコウ</t>
    </rPh>
    <phoneticPr fontId="1"/>
  </si>
  <si>
    <t>否決（金融機関）</t>
    <rPh sb="0" eb="2">
      <t>ヒケツ</t>
    </rPh>
    <rPh sb="3" eb="5">
      <t>キンユウ</t>
    </rPh>
    <rPh sb="5" eb="7">
      <t>キカン</t>
    </rPh>
    <phoneticPr fontId="1"/>
  </si>
  <si>
    <t>否決(保証協会）</t>
    <rPh sb="0" eb="2">
      <t>ヒケツ</t>
    </rPh>
    <rPh sb="3" eb="5">
      <t>ホショウ</t>
    </rPh>
    <rPh sb="5" eb="7">
      <t>キョウカイ</t>
    </rPh>
    <phoneticPr fontId="1"/>
  </si>
  <si>
    <t>本人辞退</t>
    <rPh sb="0" eb="2">
      <t>ホンニン</t>
    </rPh>
    <rPh sb="2" eb="4">
      <t>ジタイ</t>
    </rPh>
    <phoneticPr fontId="1"/>
  </si>
  <si>
    <t>条件不適格</t>
    <rPh sb="0" eb="2">
      <t>ジョウケン</t>
    </rPh>
    <rPh sb="2" eb="5">
      <t>フテキカク</t>
    </rPh>
    <phoneticPr fontId="1"/>
  </si>
  <si>
    <t>（※法人の場合は設立年月日、個人の場合は生年月日）</t>
    <rPh sb="2" eb="4">
      <t>ホウジン</t>
    </rPh>
    <rPh sb="5" eb="7">
      <t>バアイ</t>
    </rPh>
    <rPh sb="8" eb="10">
      <t>セツリツ</t>
    </rPh>
    <rPh sb="10" eb="13">
      <t>ネンガッピ</t>
    </rPh>
    <rPh sb="14" eb="16">
      <t>コジン</t>
    </rPh>
    <rPh sb="17" eb="19">
      <t>バアイ</t>
    </rPh>
    <rPh sb="20" eb="22">
      <t>セイネン</t>
    </rPh>
    <rPh sb="22" eb="24">
      <t>ガッピ</t>
    </rPh>
    <phoneticPr fontId="1"/>
  </si>
  <si>
    <t>据置期間</t>
    <rPh sb="0" eb="2">
      <t>スエオキ</t>
    </rPh>
    <rPh sb="2" eb="4">
      <t>キカン</t>
    </rPh>
    <phoneticPr fontId="1"/>
  </si>
  <si>
    <r>
      <t>2か月</t>
    </r>
    <r>
      <rPr>
        <sz val="11"/>
        <rFont val="ＭＳ Ｐゴシック"/>
        <family val="3"/>
        <charset val="128"/>
      </rPr>
      <t/>
    </r>
    <rPh sb="2" eb="3">
      <t>ゲツ</t>
    </rPh>
    <phoneticPr fontId="1"/>
  </si>
  <si>
    <r>
      <t>3か月</t>
    </r>
    <r>
      <rPr>
        <sz val="11"/>
        <rFont val="ＭＳ Ｐゴシック"/>
        <family val="3"/>
        <charset val="128"/>
      </rPr>
      <t/>
    </r>
    <rPh sb="2" eb="3">
      <t>ゲツ</t>
    </rPh>
    <phoneticPr fontId="1"/>
  </si>
  <si>
    <r>
      <t>4か月</t>
    </r>
    <r>
      <rPr>
        <sz val="11"/>
        <rFont val="ＭＳ Ｐゴシック"/>
        <family val="3"/>
        <charset val="128"/>
      </rPr>
      <t/>
    </r>
    <rPh sb="2" eb="3">
      <t>ゲツ</t>
    </rPh>
    <phoneticPr fontId="1"/>
  </si>
  <si>
    <r>
      <t>5か月</t>
    </r>
    <r>
      <rPr>
        <sz val="11"/>
        <rFont val="ＭＳ Ｐゴシック"/>
        <family val="3"/>
        <charset val="128"/>
      </rPr>
      <t/>
    </r>
    <rPh sb="2" eb="3">
      <t>ゲツ</t>
    </rPh>
    <phoneticPr fontId="1"/>
  </si>
  <si>
    <r>
      <t>6か月</t>
    </r>
    <r>
      <rPr>
        <sz val="11"/>
        <rFont val="ＭＳ Ｐゴシック"/>
        <family val="3"/>
        <charset val="128"/>
      </rPr>
      <t/>
    </r>
    <rPh sb="2" eb="3">
      <t>ゲツ</t>
    </rPh>
    <phoneticPr fontId="1"/>
  </si>
  <si>
    <t>業　種1</t>
    <phoneticPr fontId="1"/>
  </si>
  <si>
    <t>漁業</t>
    <phoneticPr fontId="1"/>
  </si>
  <si>
    <t>建設業</t>
    <phoneticPr fontId="1"/>
  </si>
  <si>
    <t>製造業</t>
    <phoneticPr fontId="1"/>
  </si>
  <si>
    <t>電気・ガス・熱供給・水道業</t>
    <phoneticPr fontId="1"/>
  </si>
  <si>
    <t>情報通信業</t>
    <phoneticPr fontId="1"/>
  </si>
  <si>
    <t>運輸業，郵便業</t>
    <phoneticPr fontId="1"/>
  </si>
  <si>
    <t>不動産業，物品賃貸業</t>
    <phoneticPr fontId="1"/>
  </si>
  <si>
    <t>学術研究，専門・技術サービス業</t>
    <phoneticPr fontId="1"/>
  </si>
  <si>
    <t>医療，福祉</t>
    <phoneticPr fontId="1"/>
  </si>
  <si>
    <t>複合サービス事業</t>
    <phoneticPr fontId="1"/>
  </si>
  <si>
    <t>サービス業</t>
    <phoneticPr fontId="1"/>
  </si>
  <si>
    <t>鉱業，採石業，砂利採取業</t>
    <phoneticPr fontId="1"/>
  </si>
  <si>
    <t>資金使途
具体的に</t>
    <rPh sb="0" eb="2">
      <t>シキン</t>
    </rPh>
    <rPh sb="2" eb="4">
      <t>シト</t>
    </rPh>
    <rPh sb="5" eb="8">
      <t>グタイテキ</t>
    </rPh>
    <phoneticPr fontId="1"/>
  </si>
  <si>
    <t xml:space="preserve">（据置      </t>
    <phoneticPr fontId="1"/>
  </si>
  <si>
    <t>代表者
情報</t>
    <rPh sb="0" eb="3">
      <t>ダイヒョウシャ</t>
    </rPh>
    <rPh sb="4" eb="6">
      <t>ジョウホウ</t>
    </rPh>
    <phoneticPr fontId="1"/>
  </si>
  <si>
    <t>申込が法人名義の場合は右欄を記入してください</t>
    <rPh sb="0" eb="2">
      <t>モウシコミ</t>
    </rPh>
    <rPh sb="3" eb="5">
      <t>ホウジン</t>
    </rPh>
    <rPh sb="5" eb="7">
      <t>メイギ</t>
    </rPh>
    <rPh sb="8" eb="10">
      <t>バアイ</t>
    </rPh>
    <rPh sb="11" eb="12">
      <t>ミギ</t>
    </rPh>
    <rPh sb="12" eb="13">
      <t>ラン</t>
    </rPh>
    <rPh sb="14" eb="16">
      <t>キニュウ</t>
    </rPh>
    <phoneticPr fontId="1"/>
  </si>
  <si>
    <t>生年月日</t>
    <rPh sb="0" eb="2">
      <t>セイネン</t>
    </rPh>
    <rPh sb="2" eb="4">
      <t>ガッピ</t>
    </rPh>
    <phoneticPr fontId="1"/>
  </si>
  <si>
    <t>生</t>
    <rPh sb="0" eb="1">
      <t>ウ</t>
    </rPh>
    <phoneticPr fontId="1"/>
  </si>
  <si>
    <t>金　   　融　   　機　   　関　  　 記　　  　入　 　 　欄</t>
    <rPh sb="0" eb="1">
      <t>キン</t>
    </rPh>
    <rPh sb="6" eb="7">
      <t>ユウ</t>
    </rPh>
    <rPh sb="12" eb="13">
      <t>キ</t>
    </rPh>
    <rPh sb="18" eb="19">
      <t>セキ</t>
    </rPh>
    <rPh sb="24" eb="25">
      <t>キ</t>
    </rPh>
    <rPh sb="30" eb="31">
      <t>イリ</t>
    </rPh>
    <rPh sb="36" eb="37">
      <t>ラン</t>
    </rPh>
    <phoneticPr fontId="1"/>
  </si>
  <si>
    <t>協会提出用</t>
    <rPh sb="0" eb="2">
      <t>キョウカイ</t>
    </rPh>
    <rPh sb="2" eb="5">
      <t>テイシュツヨウ</t>
    </rPh>
    <phoneticPr fontId="1"/>
  </si>
  <si>
    <t>(4-3)</t>
    <phoneticPr fontId="1"/>
  </si>
  <si>
    <t>申込者控</t>
    <rPh sb="0" eb="2">
      <t>モウシコミ</t>
    </rPh>
    <rPh sb="2" eb="3">
      <t>シャ</t>
    </rPh>
    <rPh sb="3" eb="4">
      <t>ヒカエ</t>
    </rPh>
    <phoneticPr fontId="1"/>
  </si>
  <si>
    <t>東京信用保証協会　殿</t>
    <rPh sb="0" eb="2">
      <t>トウキョウ</t>
    </rPh>
    <rPh sb="2" eb="4">
      <t>シンヨウ</t>
    </rPh>
    <rPh sb="4" eb="6">
      <t>ホショウ</t>
    </rPh>
    <rPh sb="6" eb="8">
      <t>キョウカイ</t>
    </rPh>
    <rPh sb="9" eb="10">
      <t>トノ</t>
    </rPh>
    <phoneticPr fontId="1"/>
  </si>
  <si>
    <t>1年</t>
    <rPh sb="1" eb="2">
      <t>ネン</t>
    </rPh>
    <phoneticPr fontId="1"/>
  </si>
  <si>
    <t>1月</t>
    <rPh sb="1" eb="2">
      <t>ガツ</t>
    </rPh>
    <phoneticPr fontId="1"/>
  </si>
  <si>
    <t>1日</t>
    <rPh sb="1" eb="2">
      <t>ニチ</t>
    </rPh>
    <phoneticPr fontId="1"/>
  </si>
  <si>
    <t>小規模企業資金</t>
    <rPh sb="0" eb="3">
      <t>ショウキボ</t>
    </rPh>
    <rPh sb="3" eb="5">
      <t>キギョウ</t>
    </rPh>
    <rPh sb="5" eb="7">
      <t>シキン</t>
    </rPh>
    <phoneticPr fontId="1"/>
  </si>
  <si>
    <t>4年</t>
    <rPh sb="1" eb="2">
      <t>ネン</t>
    </rPh>
    <phoneticPr fontId="1"/>
  </si>
  <si>
    <t>2年</t>
    <rPh sb="1" eb="2">
      <t>ネン</t>
    </rPh>
    <phoneticPr fontId="1"/>
  </si>
  <si>
    <t>2月</t>
    <rPh sb="1" eb="2">
      <t>ガツ</t>
    </rPh>
    <phoneticPr fontId="1"/>
  </si>
  <si>
    <t>2日</t>
    <rPh sb="1" eb="2">
      <t>ニチ</t>
    </rPh>
    <phoneticPr fontId="1"/>
  </si>
  <si>
    <t>創業支援資金</t>
    <rPh sb="0" eb="2">
      <t>ソウギョウ</t>
    </rPh>
    <rPh sb="2" eb="4">
      <t>シエン</t>
    </rPh>
    <rPh sb="4" eb="6">
      <t>シキン</t>
    </rPh>
    <phoneticPr fontId="1"/>
  </si>
  <si>
    <t>3年</t>
    <rPh sb="1" eb="2">
      <t>ネン</t>
    </rPh>
    <phoneticPr fontId="1"/>
  </si>
  <si>
    <t>要</t>
    <rPh sb="0" eb="1">
      <t>ヨウ</t>
    </rPh>
    <phoneticPr fontId="1"/>
  </si>
  <si>
    <t>事業承継支援資金（個人）</t>
    <rPh sb="0" eb="2">
      <t>ジギョウ</t>
    </rPh>
    <rPh sb="2" eb="4">
      <t>ショウケイ</t>
    </rPh>
    <rPh sb="4" eb="6">
      <t>シエン</t>
    </rPh>
    <rPh sb="6" eb="8">
      <t>シキン</t>
    </rPh>
    <rPh sb="9" eb="11">
      <t>コジン</t>
    </rPh>
    <phoneticPr fontId="1"/>
  </si>
  <si>
    <t>DX・イノベ・産業育成支援資金</t>
    <rPh sb="7" eb="9">
      <t>サンギョウ</t>
    </rPh>
    <rPh sb="9" eb="11">
      <t>イクセイ</t>
    </rPh>
    <rPh sb="11" eb="13">
      <t>シエン</t>
    </rPh>
    <rPh sb="13" eb="15">
      <t>シキン</t>
    </rPh>
    <phoneticPr fontId="1"/>
  </si>
  <si>
    <t>設備資金</t>
    <rPh sb="0" eb="2">
      <t>セツビ</t>
    </rPh>
    <rPh sb="2" eb="4">
      <t>シキン</t>
    </rPh>
    <phoneticPr fontId="1"/>
  </si>
  <si>
    <t>昭和</t>
    <rPh sb="0" eb="2">
      <t>ショウワ</t>
    </rPh>
    <phoneticPr fontId="1"/>
  </si>
  <si>
    <t>大正</t>
    <rPh sb="0" eb="2">
      <t>タイショウ</t>
    </rPh>
    <phoneticPr fontId="1"/>
  </si>
  <si>
    <t>平成</t>
    <rPh sb="0" eb="2">
      <t>ヘイセイ</t>
    </rPh>
    <phoneticPr fontId="1"/>
  </si>
  <si>
    <t>不要</t>
    <rPh sb="0" eb="2">
      <t>フヨウ</t>
    </rPh>
    <phoneticPr fontId="1"/>
  </si>
  <si>
    <t>7か月</t>
    <rPh sb="2" eb="3">
      <t>ゲツ</t>
    </rPh>
    <phoneticPr fontId="1"/>
  </si>
  <si>
    <r>
      <t>8か月</t>
    </r>
    <r>
      <rPr>
        <sz val="11"/>
        <rFont val="ＭＳ Ｐゴシック"/>
        <family val="3"/>
        <charset val="128"/>
      </rPr>
      <t/>
    </r>
    <rPh sb="2" eb="3">
      <t>ゲツ</t>
    </rPh>
    <phoneticPr fontId="1"/>
  </si>
  <si>
    <r>
      <t>9か月</t>
    </r>
    <r>
      <rPr>
        <sz val="11"/>
        <rFont val="ＭＳ Ｐゴシック"/>
        <family val="3"/>
        <charset val="128"/>
      </rPr>
      <t/>
    </r>
    <rPh sb="2" eb="3">
      <t>ゲツ</t>
    </rPh>
    <phoneticPr fontId="1"/>
  </si>
  <si>
    <r>
      <t>10か月</t>
    </r>
    <r>
      <rPr>
        <sz val="11"/>
        <rFont val="ＭＳ Ｐゴシック"/>
        <family val="3"/>
        <charset val="128"/>
      </rPr>
      <t/>
    </r>
    <rPh sb="3" eb="4">
      <t>ゲツ</t>
    </rPh>
    <phoneticPr fontId="1"/>
  </si>
  <si>
    <r>
      <t>11か月</t>
    </r>
    <r>
      <rPr>
        <sz val="11"/>
        <rFont val="ＭＳ Ｐゴシック"/>
        <family val="3"/>
        <charset val="128"/>
      </rPr>
      <t/>
    </r>
    <rPh sb="3" eb="4">
      <t>ゲツ</t>
    </rPh>
    <phoneticPr fontId="1"/>
  </si>
  <si>
    <t>企業活力支援資金</t>
    <rPh sb="0" eb="2">
      <t>キギョウ</t>
    </rPh>
    <rPh sb="2" eb="4">
      <t>カツリョク</t>
    </rPh>
    <rPh sb="4" eb="6">
      <t>シエン</t>
    </rPh>
    <rPh sb="6" eb="8">
      <t>シキン</t>
    </rPh>
    <phoneticPr fontId="1"/>
  </si>
  <si>
    <t>経営改善事業資金</t>
    <rPh sb="0" eb="2">
      <t>ケイエイ</t>
    </rPh>
    <rPh sb="2" eb="4">
      <t>カイゼン</t>
    </rPh>
    <rPh sb="4" eb="6">
      <t>ジギョウ</t>
    </rPh>
    <rPh sb="6" eb="8">
      <t>シキン</t>
    </rPh>
    <phoneticPr fontId="1"/>
  </si>
  <si>
    <t>運転資金</t>
    <rPh sb="0" eb="2">
      <t>ウンテン</t>
    </rPh>
    <rPh sb="2" eb="4">
      <t>シキン</t>
    </rPh>
    <phoneticPr fontId="1"/>
  </si>
  <si>
    <t>ソーシャルビジネス・ソーシャルファーム支援</t>
    <rPh sb="19" eb="21">
      <t>シエン</t>
    </rPh>
    <phoneticPr fontId="1"/>
  </si>
  <si>
    <t>ゼロエミッション支援</t>
    <rPh sb="8" eb="10">
      <t>シエン</t>
    </rPh>
    <phoneticPr fontId="1"/>
  </si>
  <si>
    <t>働き改革支援</t>
    <rPh sb="0" eb="1">
      <t>ハタラ</t>
    </rPh>
    <rPh sb="2" eb="4">
      <t>カイカク</t>
    </rPh>
    <rPh sb="4" eb="6">
      <t>シエン</t>
    </rPh>
    <phoneticPr fontId="1"/>
  </si>
  <si>
    <t>BCP・サイバ―セキュリティ対策支援</t>
    <rPh sb="14" eb="16">
      <t>タイサク</t>
    </rPh>
    <rPh sb="16" eb="18">
      <t>シエン</t>
    </rPh>
    <phoneticPr fontId="1"/>
  </si>
  <si>
    <t>（第１号様式）</t>
    <rPh sb="1" eb="2">
      <t>ダイ</t>
    </rPh>
    <rPh sb="3" eb="4">
      <t>ゴウ</t>
    </rPh>
    <rPh sb="4" eb="6">
      <t>ヨウシキ</t>
    </rPh>
    <phoneticPr fontId="1"/>
  </si>
  <si>
    <t>創業連携</t>
    <rPh sb="0" eb="2">
      <t>ソウギョウ</t>
    </rPh>
    <rPh sb="2" eb="4">
      <t>レンケイ</t>
    </rPh>
    <phoneticPr fontId="1"/>
  </si>
  <si>
    <t>承継連携</t>
    <rPh sb="0" eb="2">
      <t>ショウケイ</t>
    </rPh>
    <rPh sb="2" eb="4">
      <t>レンケイ</t>
    </rPh>
    <phoneticPr fontId="1"/>
  </si>
  <si>
    <t>DX連携</t>
    <rPh sb="2" eb="4">
      <t>レンケイ</t>
    </rPh>
    <phoneticPr fontId="1"/>
  </si>
  <si>
    <t>ソーシャル連携</t>
    <rPh sb="5" eb="7">
      <t>レンケイ</t>
    </rPh>
    <phoneticPr fontId="1"/>
  </si>
  <si>
    <t>ゼロエミ連携</t>
    <rPh sb="4" eb="6">
      <t>レンケイ</t>
    </rPh>
    <phoneticPr fontId="1"/>
  </si>
  <si>
    <t>働き方連携</t>
    <rPh sb="0" eb="1">
      <t>ハタラ</t>
    </rPh>
    <rPh sb="2" eb="3">
      <t>カタ</t>
    </rPh>
    <rPh sb="3" eb="5">
      <t>レンケイ</t>
    </rPh>
    <phoneticPr fontId="1"/>
  </si>
  <si>
    <t>BCPサイバ連携</t>
    <rPh sb="6" eb="8">
      <t>レンケイ</t>
    </rPh>
    <phoneticPr fontId="1"/>
  </si>
  <si>
    <t>連携不可</t>
    <rPh sb="0" eb="2">
      <t>レンケイ</t>
    </rPh>
    <rPh sb="2" eb="4">
      <t>フカ</t>
    </rPh>
    <phoneticPr fontId="1"/>
  </si>
  <si>
    <t>申立人</t>
    <rPh sb="0" eb="2">
      <t>モウシタテ</t>
    </rPh>
    <rPh sb="2" eb="3">
      <t>ニン</t>
    </rPh>
    <phoneticPr fontId="1"/>
  </si>
  <si>
    <r>
      <rPr>
        <sz val="11"/>
        <rFont val="ＭＳ Ｐゴシック"/>
        <family val="3"/>
        <charset val="128"/>
      </rPr>
      <t>令和</t>
    </r>
    <rPh sb="0" eb="2">
      <t>レイワ</t>
    </rPh>
    <phoneticPr fontId="1"/>
  </si>
  <si>
    <t>支店長名
（フルネーム）</t>
    <rPh sb="0" eb="2">
      <t>シテン</t>
    </rPh>
    <rPh sb="2" eb="3">
      <t>ナガ</t>
    </rPh>
    <rPh sb="3" eb="4">
      <t>メイ</t>
    </rPh>
    <phoneticPr fontId="1"/>
  </si>
  <si>
    <t>※従業員数には会社役員、家族従業員、臨時の使用人（パート、アルバイト等）は含みません。但し、臨時の使用人については事業の経営上不可欠である場合は従業員に含みます。</t>
    <rPh sb="1" eb="4">
      <t>ジュウギョウイン</t>
    </rPh>
    <rPh sb="4" eb="5">
      <t>スウ</t>
    </rPh>
    <rPh sb="7" eb="9">
      <t>カイシャ</t>
    </rPh>
    <rPh sb="9" eb="11">
      <t>ヤクイン</t>
    </rPh>
    <rPh sb="12" eb="14">
      <t>カゾク</t>
    </rPh>
    <rPh sb="14" eb="17">
      <t>ジュウギョウイン</t>
    </rPh>
    <rPh sb="18" eb="20">
      <t>リンジ</t>
    </rPh>
    <rPh sb="21" eb="23">
      <t>シヨウ</t>
    </rPh>
    <rPh sb="23" eb="24">
      <t>ニン</t>
    </rPh>
    <rPh sb="34" eb="35">
      <t>トウ</t>
    </rPh>
    <rPh sb="37" eb="38">
      <t>フク</t>
    </rPh>
    <rPh sb="43" eb="44">
      <t>タダ</t>
    </rPh>
    <rPh sb="46" eb="48">
      <t>リンジ</t>
    </rPh>
    <rPh sb="49" eb="51">
      <t>シヨウ</t>
    </rPh>
    <rPh sb="51" eb="52">
      <t>ニン</t>
    </rPh>
    <phoneticPr fontId="1"/>
  </si>
  <si>
    <t>数式セル等（訂正しないでください）</t>
    <rPh sb="0" eb="2">
      <t>スウシキ</t>
    </rPh>
    <rPh sb="4" eb="5">
      <t>トウ</t>
    </rPh>
    <rPh sb="6" eb="8">
      <t>テイセイ</t>
    </rPh>
    <phoneticPr fontId="1"/>
  </si>
  <si>
    <t>入力セル（プルダウンと直接入力があります）</t>
    <rPh sb="0" eb="2">
      <t>ニュウリョク</t>
    </rPh>
    <rPh sb="11" eb="13">
      <t>チョクセツ</t>
    </rPh>
    <rPh sb="13" eb="15">
      <t>ニュウリョク</t>
    </rPh>
    <phoneticPr fontId="1"/>
  </si>
  <si>
    <t>和暦</t>
    <rPh sb="0" eb="2">
      <t>ワレキ</t>
    </rPh>
    <phoneticPr fontId="1"/>
  </si>
  <si>
    <t>年</t>
    <rPh sb="0" eb="1">
      <t>ネン</t>
    </rPh>
    <phoneticPr fontId="1"/>
  </si>
  <si>
    <t>月</t>
    <rPh sb="0" eb="1">
      <t>ツキ</t>
    </rPh>
    <phoneticPr fontId="1"/>
  </si>
  <si>
    <t>日</t>
    <rPh sb="0" eb="1">
      <t>ヒ</t>
    </rPh>
    <phoneticPr fontId="1"/>
  </si>
  <si>
    <t>か月</t>
    <rPh sb="1" eb="2">
      <t>ゲツ</t>
    </rPh>
    <phoneticPr fontId="1"/>
  </si>
  <si>
    <t>プルダウンリストから選択するセルがあります。</t>
    <rPh sb="10" eb="12">
      <t>センタク</t>
    </rPh>
    <phoneticPr fontId="1"/>
  </si>
  <si>
    <t>信用証対象外業種について</t>
  </si>
  <si>
    <t>対象外業種</t>
  </si>
  <si>
    <t>適用</t>
  </si>
  <si>
    <t>農　　　　　　　業</t>
  </si>
  <si>
    <t>林　　　　　　　業</t>
  </si>
  <si>
    <t>狩　　　猟　　　 業</t>
  </si>
  <si>
    <t>漁　　　　　　　　業</t>
  </si>
  <si>
    <t>水　産　養　殖　業</t>
  </si>
  <si>
    <t>金 融 業、保 険 業</t>
  </si>
  <si>
    <t>飲食業のうち右に該当するもの</t>
  </si>
  <si>
    <t>サービス業のうち右に該当するもの</t>
  </si>
  <si>
    <t>学　　　　　　　　校</t>
  </si>
  <si>
    <t>宗教、政治・経済・文化団体その他の非営利事業及び団体NPO 法人を除く。）、LLP（有限責任事業組合）</t>
  </si>
  <si>
    <t>全　業　種</t>
  </si>
  <si>
    <t>加工まで一貫して行う真珠養殖業を除く。</t>
  </si>
  <si>
    <t>保険媒介代理業及び保険サービス業を除く。</t>
  </si>
  <si>
    <t>他にも信用保証対象外となる場合がありますので、詳しくは東京信用保証協会にご確認ください。</t>
  </si>
  <si>
    <t>卸売業、小売業（飲食業を除く。）、浴場業、娯楽業、物品賃貸業、宿泊業及びインターネット附随サービス業等のうち右に該当するもの</t>
    <phoneticPr fontId="1"/>
  </si>
  <si>
    <t>取立業（公共料金又はこれに準ずるものに関する集金・取立業を除く。）</t>
    <phoneticPr fontId="1"/>
  </si>
  <si>
    <t>学校法人が経営するもの。</t>
    <phoneticPr fontId="1"/>
  </si>
  <si>
    <t>風俗営業等の規制及び業務の適正化等に関する法律（以下「風営法」という。）
第2条第5項に規定する性風俗関連特殊営業</t>
    <phoneticPr fontId="1"/>
  </si>
  <si>
    <t>次の業種を除く。
・荒茶、仕上茶の製造業・もやし栽培農業・蚕種製造業・蚕種製造請負業・菌床
　栽培方式きのこ生産業・苗床栽培方式のかいわれ大根製造業（以上、製造加
　工設備を有する場合に限る）
・人工ふ卵設備を有する鶏卵ふ化業及びふ卵業・家畜貸付業・園芸サービス業
・蹄鉄修理業</t>
    <phoneticPr fontId="1"/>
  </si>
  <si>
    <t>次の業種を除く。
・素材生産業及び素材生産サービス業・製造加工設備を有する製薪炭業、薪請
　負製造業、炭焼請負業及び炭賃焼業</t>
    <phoneticPr fontId="1"/>
  </si>
  <si>
    <t>風営法第3条第1項の風俗営業の許可を受けているもののうち、公序良俗に反
するなど社会的批判を受けるおそれのあるもの。</t>
    <phoneticPr fontId="1"/>
  </si>
  <si>
    <t>0か月</t>
    <rPh sb="2" eb="3">
      <t>ゲツ</t>
    </rPh>
    <phoneticPr fontId="1"/>
  </si>
  <si>
    <t>あっ旋金額
（千円）</t>
    <rPh sb="2" eb="3">
      <t>セン</t>
    </rPh>
    <rPh sb="3" eb="5">
      <t>キンガク</t>
    </rPh>
    <rPh sb="7" eb="8">
      <t>セン</t>
    </rPh>
    <rPh sb="8" eb="9">
      <t>エン</t>
    </rPh>
    <phoneticPr fontId="1"/>
  </si>
  <si>
    <t>千円</t>
    <rPh sb="0" eb="1">
      <t>セン</t>
    </rPh>
    <rPh sb="1" eb="2">
      <t>エン</t>
    </rPh>
    <phoneticPr fontId="1"/>
  </si>
  <si>
    <t>千円）</t>
    <rPh sb="0" eb="1">
      <t>セン</t>
    </rPh>
    <rPh sb="1" eb="2">
      <t>エン</t>
    </rPh>
    <phoneticPr fontId="1"/>
  </si>
  <si>
    <r>
      <t>1か月</t>
    </r>
    <r>
      <rPr>
        <sz val="11"/>
        <rFont val="ＭＳ Ｐゴシック"/>
        <family val="3"/>
        <charset val="128"/>
      </rPr>
      <t/>
    </r>
    <rPh sb="2" eb="3">
      <t>ゲツ</t>
    </rPh>
    <phoneticPr fontId="1"/>
  </si>
  <si>
    <t>農業，林業</t>
    <phoneticPr fontId="1"/>
  </si>
  <si>
    <t>金融業，保険業</t>
    <phoneticPr fontId="1"/>
  </si>
  <si>
    <t>卸売業，小売業</t>
    <phoneticPr fontId="1"/>
  </si>
  <si>
    <t>宿泊業，飲食サービス業</t>
    <phoneticPr fontId="1"/>
  </si>
  <si>
    <t>生活関連サービス業，娯楽業</t>
    <phoneticPr fontId="1"/>
  </si>
  <si>
    <t>教育，学習支援業</t>
    <phoneticPr fontId="1"/>
  </si>
  <si>
    <t>小口連携（八王子市：小規模）</t>
    <rPh sb="0" eb="2">
      <t>コグチ</t>
    </rPh>
    <rPh sb="2" eb="4">
      <t>レンケイ</t>
    </rPh>
    <rPh sb="5" eb="9">
      <t>ハチオウジシ</t>
    </rPh>
    <rPh sb="10" eb="13">
      <t>ショウキボ</t>
    </rPh>
    <phoneticPr fontId="1"/>
  </si>
  <si>
    <t>東京都との連携</t>
    <rPh sb="0" eb="2">
      <t>トウキョウ</t>
    </rPh>
    <rPh sb="2" eb="3">
      <t>ト</t>
    </rPh>
    <rPh sb="5" eb="7">
      <t>レンケイ</t>
    </rPh>
    <phoneticPr fontId="1"/>
  </si>
  <si>
    <t>※東京都連携融資の要不要が入ります</t>
    <rPh sb="1" eb="4">
      <t>トウキョウト</t>
    </rPh>
    <rPh sb="4" eb="6">
      <t>レンケイ</t>
    </rPh>
    <rPh sb="6" eb="8">
      <t>ユウシ</t>
    </rPh>
    <rPh sb="9" eb="12">
      <t>ヨウフヨウ</t>
    </rPh>
    <rPh sb="13" eb="14">
      <t>ハイ</t>
    </rPh>
    <phoneticPr fontId="1"/>
  </si>
  <si>
    <t>※東京都連携融資の要不要が入ります</t>
    <phoneticPr fontId="1"/>
  </si>
  <si>
    <t>八王子市内での営業年数</t>
    <rPh sb="0" eb="3">
      <t>ハチオウジ</t>
    </rPh>
    <rPh sb="3" eb="5">
      <t>シナイ</t>
    </rPh>
    <rPh sb="7" eb="9">
      <t>エイギョウ</t>
    </rPh>
    <rPh sb="9" eb="11">
      <t>ネンスウ</t>
    </rPh>
    <phoneticPr fontId="1"/>
  </si>
  <si>
    <t>業種</t>
    <rPh sb="0" eb="1">
      <t>ギョウ</t>
    </rPh>
    <rPh sb="1" eb="2">
      <t>シュ</t>
    </rPh>
    <phoneticPr fontId="1"/>
  </si>
  <si>
    <t>移転等により営業年数≠市内営業年数とならない場合があります。市内営業年数が1年未満の場合は申込できません。</t>
    <rPh sb="0" eb="2">
      <t>イテン</t>
    </rPh>
    <rPh sb="2" eb="3">
      <t>トウ</t>
    </rPh>
    <rPh sb="6" eb="10">
      <t>エイギョウネンスウ</t>
    </rPh>
    <rPh sb="11" eb="13">
      <t>シナイ</t>
    </rPh>
    <rPh sb="13" eb="17">
      <t>エイギョウネンスウ</t>
    </rPh>
    <rPh sb="22" eb="24">
      <t>バアイ</t>
    </rPh>
    <rPh sb="30" eb="32">
      <t>シナイ</t>
    </rPh>
    <rPh sb="32" eb="34">
      <t>エイギョウ</t>
    </rPh>
    <rPh sb="34" eb="36">
      <t>ネンスウ</t>
    </rPh>
    <rPh sb="38" eb="39">
      <t>ネン</t>
    </rPh>
    <rPh sb="39" eb="41">
      <t>ミマン</t>
    </rPh>
    <rPh sb="42" eb="44">
      <t>バアイ</t>
    </rPh>
    <rPh sb="45" eb="47">
      <t>モウシコミ</t>
    </rPh>
    <phoneticPr fontId="1"/>
  </si>
  <si>
    <t>資金
使途</t>
    <rPh sb="0" eb="2">
      <t>シキン</t>
    </rPh>
    <rPh sb="3" eb="5">
      <t>シト</t>
    </rPh>
    <phoneticPr fontId="1"/>
  </si>
  <si>
    <t>あっ旋日　　　　　/</t>
    <rPh sb="2" eb="3">
      <t>セン</t>
    </rPh>
    <rPh sb="3" eb="4">
      <t>ビ</t>
    </rPh>
    <phoneticPr fontId="1"/>
  </si>
  <si>
    <t>年</t>
    <rPh sb="0" eb="1">
      <t>ネン</t>
    </rPh>
    <phoneticPr fontId="1"/>
  </si>
  <si>
    <t>月</t>
    <rPh sb="0" eb="1">
      <t>ツキ</t>
    </rPh>
    <phoneticPr fontId="1"/>
  </si>
  <si>
    <t>日</t>
    <rPh sb="0" eb="1">
      <t>ヒ</t>
    </rPh>
    <phoneticPr fontId="1"/>
  </si>
  <si>
    <t>％</t>
    <phoneticPr fontId="1"/>
  </si>
  <si>
    <t>利率</t>
    <rPh sb="0" eb="2">
      <t>リリツ</t>
    </rPh>
    <phoneticPr fontId="1"/>
  </si>
  <si>
    <t>千円</t>
    <rPh sb="0" eb="2">
      <t>センエン</t>
    </rPh>
    <phoneticPr fontId="1"/>
  </si>
  <si>
    <t>申込日：</t>
    <rPh sb="0" eb="3">
      <t>モウシコミビ</t>
    </rPh>
    <phoneticPr fontId="1"/>
  </si>
  <si>
    <t>※利率は連携対象融資の場合、責任共有制度の対象か対象外かで異なります。確認のうえ、必ずご記入ください。</t>
    <rPh sb="1" eb="3">
      <t>リリツ</t>
    </rPh>
    <rPh sb="4" eb="6">
      <t>レンケイ</t>
    </rPh>
    <rPh sb="6" eb="8">
      <t>タイショウ</t>
    </rPh>
    <rPh sb="8" eb="10">
      <t>ユウシ</t>
    </rPh>
    <rPh sb="11" eb="13">
      <t>バアイ</t>
    </rPh>
    <rPh sb="14" eb="20">
      <t>セキニンキョウユウセイド</t>
    </rPh>
    <rPh sb="21" eb="23">
      <t>タイショウ</t>
    </rPh>
    <rPh sb="24" eb="27">
      <t>タイショウガイ</t>
    </rPh>
    <rPh sb="29" eb="30">
      <t>コト</t>
    </rPh>
    <rPh sb="35" eb="37">
      <t>カクニン</t>
    </rPh>
    <rPh sb="41" eb="42">
      <t>カナラ</t>
    </rPh>
    <rPh sb="44" eb="46">
      <t>キニュウ</t>
    </rPh>
    <phoneticPr fontId="1"/>
  </si>
  <si>
    <t>業　種</t>
    <phoneticPr fontId="1"/>
  </si>
  <si>
    <t>令和</t>
    <rPh sb="0" eb="2">
      <t>レイワ</t>
    </rPh>
    <phoneticPr fontId="1"/>
  </si>
  <si>
    <t>申立書
１．暴力団等でないことの宣誓
暴力団の利益となる活動を制限するため、私は暴力団等でないことを宣誓し、次のことについて同意します。
・暴力団等による利用であるかを確認する必要がある場合は、所轄の警察署へ照会することがあります。
・あっ旋後に暴力団等の利益となる利用であることが判明した場合は、あっ旋を取り消し補助（補給）金を返還するものとします。
２．税と社会保険料についての宣誓
・社会保険料に未納はありません。
・私が八王子市以外で租税が課税されている場合、それらにも未納はありません。</t>
    <rPh sb="0" eb="3">
      <t>モウシタテショ</t>
    </rPh>
    <rPh sb="179" eb="180">
      <t>ゼイ</t>
    </rPh>
    <rPh sb="181" eb="183">
      <t>シャカイ</t>
    </rPh>
    <rPh sb="183" eb="186">
      <t>ホケンリョウ</t>
    </rPh>
    <rPh sb="191" eb="193">
      <t>センセイ</t>
    </rPh>
    <phoneticPr fontId="1"/>
  </si>
  <si>
    <t>　　千円　</t>
    <rPh sb="2" eb="3">
      <t>セン</t>
    </rPh>
    <rPh sb="3" eb="4">
      <t>エン</t>
    </rPh>
    <phoneticPr fontId="1"/>
  </si>
  <si>
    <t>結果　　1.実行　2.否決（金融機関・保証協会）　3.本人辞退　4.条件不適格</t>
    <rPh sb="0" eb="2">
      <t>ケッカ</t>
    </rPh>
    <rPh sb="6" eb="8">
      <t>ジッコウ</t>
    </rPh>
    <rPh sb="11" eb="13">
      <t>ヒケツ</t>
    </rPh>
    <rPh sb="14" eb="18">
      <t>キンユウキカン</t>
    </rPh>
    <rPh sb="19" eb="23">
      <t>ホショウキョウカイ</t>
    </rPh>
    <rPh sb="27" eb="31">
      <t>ホンニンジタイ</t>
    </rPh>
    <rPh sb="34" eb="36">
      <t>ジョウケン</t>
    </rPh>
    <rPh sb="36" eb="39">
      <t>フテキカク</t>
    </rPh>
    <phoneticPr fontId="1"/>
  </si>
  <si>
    <t>←ハイフンあり７ケタ</t>
    <phoneticPr fontId="1"/>
  </si>
  <si>
    <t>←必須項目。信用保証料の補助がないメニューは不要を入力してください。</t>
    <rPh sb="1" eb="3">
      <t>ヒッス</t>
    </rPh>
    <rPh sb="3" eb="5">
      <t>コウモク</t>
    </rPh>
    <rPh sb="6" eb="11">
      <t>シンヨウホショウリョウ</t>
    </rPh>
    <rPh sb="12" eb="14">
      <t>ホジョ</t>
    </rPh>
    <rPh sb="22" eb="24">
      <t>フヨウ</t>
    </rPh>
    <rPh sb="25" eb="27">
      <t>ニュウリョク</t>
    </rPh>
    <phoneticPr fontId="1"/>
  </si>
  <si>
    <t>設備立地連携</t>
    <rPh sb="0" eb="2">
      <t>セツビ</t>
    </rPh>
    <rPh sb="2" eb="4">
      <t>リッチ</t>
    </rPh>
    <rPh sb="4" eb="6">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</si>
</sst>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sz val="14"/>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b/>
      <sz val="18"/>
      <name val="ＭＳ Ｐゴシック"/>
      <family val="3"/>
      <charset val="128"/>
    </font>
    <font>
      <b/>
      <sz val="11"/>
      <color rgb="FFFF0000"/>
      <name val="ＭＳ Ｐゴシック"/>
      <family val="3"/>
      <charset val="128"/>
    </font>
    <font>
      <sz val="9"/>
      <name val="ＭＳ Ｐゴシック"/>
      <family val="3"/>
      <charset val="128"/>
      <scheme val="minor"/>
    </font>
    <font>
      <b/>
      <sz val="10.5"/>
      <name val="游明朝"/>
      <family val="1"/>
      <charset val="128"/>
    </font>
    <font>
      <b/>
      <sz val="14"/>
      <name val="BIZ UD明朝 Medium"/>
      <family val="1"/>
      <charset val="128"/>
    </font>
    <font>
      <sz val="10.5"/>
      <name val="BIZ UDP明朝 Medium"/>
      <family val="1"/>
      <charset val="128"/>
    </font>
    <font>
      <sz val="11"/>
      <color rgb="FFFF0000"/>
      <name val="ＭＳ Ｐゴシック"/>
      <family val="3"/>
      <charset val="128"/>
      <scheme val="minor"/>
    </font>
    <font>
      <sz val="8"/>
      <color rgb="FFFF0000"/>
      <name val="ＭＳ Ｐゴシック"/>
      <family val="3"/>
      <charset val="128"/>
      <scheme val="minor"/>
    </font>
  </fonts>
  <fills count="8">
    <fill>
      <patternFill patternType="none"/>
    </fill>
    <fill>
      <patternFill patternType="gray125"/>
    </fill>
    <fill>
      <patternFill patternType="solid">
        <fgColor indexed="31"/>
        <bgColor indexed="64"/>
      </patternFill>
    </fill>
    <fill>
      <patternFill patternType="solid">
        <fgColor rgb="FFCCCC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71">
    <border>
      <left/>
      <right/>
      <top/>
      <bottom/>
      <diagonal/>
    </border>
    <border>
      <left/>
      <right/>
      <top style="medium">
        <color indexed="64"/>
      </top>
      <bottom/>
      <diagonal/>
    </border>
    <border>
      <left/>
      <right style="medium">
        <color indexed="64"/>
      </right>
      <top/>
      <bottom/>
      <diagonal/>
    </border>
    <border>
      <left/>
      <right/>
      <top/>
      <bottom style="hair">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bottom style="medium">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thin">
        <color indexed="64"/>
      </top>
      <bottom style="thin">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rgb="FFFF0000"/>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indexed="64"/>
      </right>
      <top/>
      <bottom/>
      <diagonal/>
    </border>
    <border>
      <left/>
      <right/>
      <top style="double">
        <color indexed="64"/>
      </top>
      <bottom/>
      <diagonal/>
    </border>
  </borders>
  <cellStyleXfs count="1">
    <xf numFmtId="0" fontId="0" fillId="0" borderId="0"/>
  </cellStyleXfs>
  <cellXfs count="432">
    <xf numFmtId="0" fontId="0" fillId="0" borderId="0" xfId="0"/>
    <xf numFmtId="0" fontId="4" fillId="0" borderId="11" xfId="0" applyFont="1" applyBorder="1" applyAlignment="1">
      <alignment vertical="center"/>
    </xf>
    <xf numFmtId="0" fontId="2" fillId="0" borderId="0" xfId="0" applyFont="1" applyBorder="1" applyAlignment="1">
      <alignment horizontal="center" vertical="center" textRotation="255"/>
    </xf>
    <xf numFmtId="0" fontId="4" fillId="0" borderId="0" xfId="0" applyFont="1" applyBorder="1" applyAlignment="1">
      <alignment horizontal="left" vertical="center"/>
    </xf>
    <xf numFmtId="0" fontId="0" fillId="0" borderId="9" xfId="0" applyFont="1" applyBorder="1" applyAlignme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Continuous" vertical="center"/>
    </xf>
    <xf numFmtId="0" fontId="4" fillId="0" borderId="0" xfId="0" applyFont="1" applyAlignment="1">
      <alignment horizontal="centerContinuous" vertical="center"/>
    </xf>
    <xf numFmtId="0" fontId="2" fillId="0" borderId="0" xfId="0" applyFont="1" applyAlignment="1">
      <alignment vertical="center"/>
    </xf>
    <xf numFmtId="0" fontId="7"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top" wrapText="1"/>
    </xf>
    <xf numFmtId="0" fontId="9"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distributed" vertical="center"/>
    </xf>
    <xf numFmtId="0" fontId="3" fillId="2" borderId="41" xfId="0" applyFont="1" applyFill="1" applyBorder="1" applyAlignment="1">
      <alignment horizontal="center" vertical="center"/>
    </xf>
    <xf numFmtId="0" fontId="0" fillId="0" borderId="53" xfId="0" applyFont="1" applyBorder="1" applyAlignment="1">
      <alignment vertical="center"/>
    </xf>
    <xf numFmtId="0" fontId="0" fillId="0" borderId="1" xfId="0" applyFont="1" applyBorder="1" applyAlignment="1">
      <alignment vertical="center"/>
    </xf>
    <xf numFmtId="0" fontId="4" fillId="0" borderId="34" xfId="0" applyFont="1" applyBorder="1" applyAlignment="1">
      <alignment horizontal="left" vertical="center"/>
    </xf>
    <xf numFmtId="0" fontId="3" fillId="2" borderId="8" xfId="0" applyFont="1" applyFill="1" applyBorder="1" applyAlignment="1">
      <alignment horizontal="center" vertical="center"/>
    </xf>
    <xf numFmtId="0" fontId="0" fillId="0" borderId="5" xfId="0" applyFont="1" applyBorder="1" applyAlignment="1">
      <alignment vertical="center"/>
    </xf>
    <xf numFmtId="0" fontId="4" fillId="0" borderId="2" xfId="0" applyFont="1" applyBorder="1" applyAlignment="1">
      <alignment horizontal="left" vertical="center"/>
    </xf>
    <xf numFmtId="0" fontId="4" fillId="2" borderId="8" xfId="0" applyFont="1" applyFill="1" applyBorder="1" applyAlignment="1">
      <alignment horizontal="left" vertical="center"/>
    </xf>
    <xf numFmtId="0" fontId="0" fillId="0" borderId="3" xfId="0" applyFont="1" applyBorder="1" applyAlignment="1"/>
    <xf numFmtId="0" fontId="4" fillId="0" borderId="3" xfId="0" applyFont="1" applyBorder="1" applyAlignment="1">
      <alignment horizontal="right"/>
    </xf>
    <xf numFmtId="0" fontId="0" fillId="0" borderId="39" xfId="0" applyFont="1" applyBorder="1" applyAlignment="1"/>
    <xf numFmtId="0" fontId="4" fillId="2" borderId="8" xfId="0" applyFont="1" applyFill="1" applyBorder="1" applyAlignment="1">
      <alignment horizontal="center" vertical="center"/>
    </xf>
    <xf numFmtId="0" fontId="0" fillId="0" borderId="7" xfId="0" applyFont="1" applyBorder="1" applyAlignment="1">
      <alignment vertical="center"/>
    </xf>
    <xf numFmtId="0" fontId="0" fillId="0" borderId="4" xfId="0" applyFont="1" applyBorder="1" applyAlignment="1">
      <alignment vertical="center"/>
    </xf>
    <xf numFmtId="0" fontId="4" fillId="2" borderId="8" xfId="0" applyFont="1" applyFill="1" applyBorder="1" applyAlignment="1">
      <alignment vertical="center" wrapText="1"/>
    </xf>
    <xf numFmtId="0" fontId="0" fillId="3" borderId="8" xfId="0" applyFont="1" applyFill="1" applyBorder="1" applyAlignment="1">
      <alignment vertical="center"/>
    </xf>
    <xf numFmtId="0" fontId="0" fillId="0" borderId="5" xfId="0" applyFont="1" applyBorder="1" applyAlignment="1">
      <alignment horizontal="left" vertical="top"/>
    </xf>
    <xf numFmtId="0" fontId="0" fillId="0" borderId="0" xfId="0" applyFont="1" applyBorder="1" applyAlignment="1">
      <alignment horizontal="left" vertical="top"/>
    </xf>
    <xf numFmtId="0" fontId="4" fillId="0" borderId="0" xfId="0" applyFont="1" applyBorder="1" applyAlignment="1">
      <alignment horizontal="left" vertical="top"/>
    </xf>
    <xf numFmtId="0" fontId="0" fillId="0" borderId="2" xfId="0" applyFont="1" applyBorder="1" applyAlignment="1">
      <alignment horizontal="left" vertical="top"/>
    </xf>
    <xf numFmtId="0" fontId="0" fillId="3" borderId="38" xfId="0" applyFont="1" applyFill="1" applyBorder="1" applyAlignment="1">
      <alignment vertical="center"/>
    </xf>
    <xf numFmtId="0" fontId="0" fillId="0" borderId="33" xfId="0" applyFont="1" applyFill="1" applyBorder="1" applyAlignment="1">
      <alignment horizontal="center" vertical="center"/>
    </xf>
    <xf numFmtId="0" fontId="0" fillId="0" borderId="6" xfId="0" applyFont="1" applyBorder="1" applyAlignment="1">
      <alignment vertical="center"/>
    </xf>
    <xf numFmtId="0" fontId="0" fillId="0" borderId="39" xfId="0" applyFont="1" applyFill="1" applyBorder="1" applyAlignment="1">
      <alignment horizontal="center" vertical="center"/>
    </xf>
    <xf numFmtId="0" fontId="4" fillId="0" borderId="6" xfId="0" applyFont="1" applyBorder="1" applyAlignment="1">
      <alignment vertical="center"/>
    </xf>
    <xf numFmtId="0" fontId="4" fillId="0" borderId="32" xfId="0" applyFont="1" applyBorder="1" applyAlignment="1">
      <alignment vertical="center" wrapText="1"/>
    </xf>
    <xf numFmtId="0" fontId="3" fillId="2" borderId="4" xfId="0" applyFont="1" applyFill="1" applyBorder="1" applyAlignment="1">
      <alignment horizontal="center" vertical="center"/>
    </xf>
    <xf numFmtId="0" fontId="4" fillId="0" borderId="7" xfId="0" applyFont="1" applyFill="1" applyBorder="1" applyAlignment="1">
      <alignment horizontal="left" vertical="center" justifyLastLine="1"/>
    </xf>
    <xf numFmtId="0" fontId="4" fillId="2" borderId="0" xfId="0" applyFont="1" applyFill="1" applyBorder="1" applyAlignment="1">
      <alignment horizontal="center" vertical="center"/>
    </xf>
    <xf numFmtId="0" fontId="4" fillId="0" borderId="5" xfId="0" applyFont="1" applyBorder="1" applyAlignment="1">
      <alignment horizontal="left" vertical="center"/>
    </xf>
    <xf numFmtId="0" fontId="4" fillId="2" borderId="40" xfId="0" applyFont="1" applyFill="1" applyBorder="1" applyAlignment="1">
      <alignment horizontal="center" vertical="center"/>
    </xf>
    <xf numFmtId="0" fontId="4" fillId="0" borderId="36" xfId="0" applyFont="1" applyBorder="1" applyAlignment="1">
      <alignment vertical="center"/>
    </xf>
    <xf numFmtId="0" fontId="4" fillId="0" borderId="56"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justifyLastLine="1"/>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top"/>
    </xf>
    <xf numFmtId="0" fontId="4" fillId="0" borderId="26" xfId="0" applyFont="1" applyFill="1" applyBorder="1" applyAlignment="1">
      <alignment vertical="center"/>
    </xf>
    <xf numFmtId="0" fontId="4" fillId="0" borderId="18" xfId="0" applyFont="1" applyBorder="1" applyAlignment="1">
      <alignment vertical="top"/>
    </xf>
    <xf numFmtId="0" fontId="4" fillId="0" borderId="13" xfId="0" applyFont="1" applyBorder="1" applyAlignment="1">
      <alignment vertical="top"/>
    </xf>
    <xf numFmtId="0" fontId="4" fillId="0" borderId="14" xfId="0" applyFont="1" applyBorder="1" applyAlignment="1">
      <alignment vertical="top"/>
    </xf>
    <xf numFmtId="0" fontId="0" fillId="0" borderId="11" xfId="0" applyFont="1" applyBorder="1" applyAlignment="1">
      <alignment vertical="center"/>
    </xf>
    <xf numFmtId="0" fontId="4" fillId="0" borderId="19" xfId="0" applyFont="1" applyBorder="1" applyAlignment="1">
      <alignment vertical="top"/>
    </xf>
    <xf numFmtId="0" fontId="4" fillId="0" borderId="16" xfId="0" applyFont="1" applyBorder="1" applyAlignment="1">
      <alignment vertical="top"/>
    </xf>
    <xf numFmtId="0" fontId="0" fillId="0" borderId="13" xfId="0" applyFont="1" applyBorder="1" applyAlignment="1">
      <alignment vertical="center"/>
    </xf>
    <xf numFmtId="0" fontId="4" fillId="0" borderId="11" xfId="0" applyFont="1" applyBorder="1" applyAlignment="1">
      <alignment vertical="top"/>
    </xf>
    <xf numFmtId="0" fontId="4" fillId="0" borderId="19" xfId="0" applyFont="1" applyBorder="1" applyAlignment="1">
      <alignment vertical="center"/>
    </xf>
    <xf numFmtId="0" fontId="0" fillId="0" borderId="17" xfId="0" applyFont="1" applyBorder="1" applyAlignment="1">
      <alignment horizontal="center" vertical="center" textRotation="255"/>
    </xf>
    <xf numFmtId="0" fontId="4" fillId="0" borderId="12" xfId="0" applyFont="1" applyBorder="1" applyAlignment="1">
      <alignment horizontal="right" vertical="center"/>
    </xf>
    <xf numFmtId="0" fontId="4" fillId="0" borderId="20" xfId="0" applyFont="1" applyBorder="1" applyAlignment="1">
      <alignment horizontal="right" vertical="center"/>
    </xf>
    <xf numFmtId="0" fontId="4" fillId="0" borderId="17" xfId="0" applyFont="1" applyBorder="1" applyAlignment="1">
      <alignment horizontal="lef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5" xfId="0" applyFont="1" applyBorder="1" applyAlignment="1">
      <alignment vertical="center"/>
    </xf>
    <xf numFmtId="0" fontId="4" fillId="0" borderId="37" xfId="0" applyFont="1" applyBorder="1" applyAlignment="1">
      <alignment vertical="center"/>
    </xf>
    <xf numFmtId="0" fontId="4" fillId="0" borderId="14" xfId="0" applyFont="1" applyBorder="1" applyAlignment="1">
      <alignment horizontal="center" vertical="top"/>
    </xf>
    <xf numFmtId="0" fontId="4" fillId="0" borderId="19" xfId="0" applyFont="1" applyBorder="1" applyAlignment="1">
      <alignment horizontal="left" vertical="top"/>
    </xf>
    <xf numFmtId="0" fontId="4" fillId="0" borderId="16" xfId="0" applyFont="1" applyBorder="1" applyAlignment="1">
      <alignment horizontal="center" vertical="top"/>
    </xf>
    <xf numFmtId="0" fontId="4" fillId="0" borderId="11" xfId="0" applyFont="1" applyBorder="1" applyAlignment="1">
      <alignment horizontal="left" vertical="center"/>
    </xf>
    <xf numFmtId="0" fontId="0" fillId="0" borderId="30" xfId="0" applyFont="1" applyBorder="1" applyAlignment="1">
      <alignment horizontal="center" vertical="center" textRotation="255"/>
    </xf>
    <xf numFmtId="0" fontId="4" fillId="0" borderId="23" xfId="0" applyFont="1" applyBorder="1" applyAlignment="1">
      <alignment horizontal="right" vertical="center"/>
    </xf>
    <xf numFmtId="0" fontId="4" fillId="0" borderId="29" xfId="0" applyFont="1" applyBorder="1" applyAlignment="1">
      <alignment horizontal="righ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36"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top" textRotation="255"/>
    </xf>
    <xf numFmtId="0" fontId="6" fillId="0" borderId="22" xfId="0" applyFont="1" applyBorder="1" applyAlignment="1">
      <alignment vertical="center"/>
    </xf>
    <xf numFmtId="0" fontId="0" fillId="0" borderId="0" xfId="0" applyFont="1" applyAlignment="1">
      <alignment vertical="center" wrapText="1"/>
    </xf>
    <xf numFmtId="0" fontId="11" fillId="0" borderId="0" xfId="0" applyFont="1"/>
    <xf numFmtId="0" fontId="11" fillId="0" borderId="0" xfId="0" applyFont="1" applyBorder="1"/>
    <xf numFmtId="0" fontId="11" fillId="0" borderId="58" xfId="0" applyFont="1" applyBorder="1" applyAlignment="1">
      <alignment horizontal="center" vertical="center"/>
    </xf>
    <xf numFmtId="0" fontId="11" fillId="0" borderId="0" xfId="0" applyFont="1" applyAlignment="1">
      <alignment horizontal="left" vertical="center"/>
    </xf>
    <xf numFmtId="0" fontId="12" fillId="0" borderId="0" xfId="0" applyFont="1" applyBorder="1" applyAlignment="1">
      <alignment vertical="center" wrapText="1"/>
    </xf>
    <xf numFmtId="0" fontId="11" fillId="0" borderId="0" xfId="0" applyFont="1" applyFill="1" applyBorder="1"/>
    <xf numFmtId="0" fontId="11" fillId="0" borderId="58" xfId="0" applyFont="1" applyBorder="1" applyAlignment="1">
      <alignment horizontal="left" vertical="center"/>
    </xf>
    <xf numFmtId="0" fontId="11" fillId="6" borderId="58"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58" xfId="0" applyFont="1" applyFill="1" applyBorder="1" applyAlignment="1">
      <alignment horizontal="center" vertical="center"/>
    </xf>
    <xf numFmtId="0" fontId="11" fillId="4" borderId="58" xfId="0" applyFont="1" applyFill="1" applyBorder="1" applyAlignment="1">
      <alignment vertical="center"/>
    </xf>
    <xf numFmtId="176" fontId="11" fillId="6" borderId="58" xfId="0" applyNumberFormat="1" applyFont="1" applyFill="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13" fillId="0" borderId="0" xfId="0" applyFont="1" applyBorder="1" applyAlignment="1">
      <alignment vertical="center"/>
    </xf>
    <xf numFmtId="0" fontId="6" fillId="0" borderId="0" xfId="0" applyFont="1" applyFill="1" applyBorder="1" applyAlignment="1">
      <alignment horizontal="left" vertical="center"/>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xf>
    <xf numFmtId="0" fontId="0" fillId="0" borderId="0" xfId="0" applyFont="1" applyAlignment="1">
      <alignment horizontal="left" vertical="center"/>
    </xf>
    <xf numFmtId="0" fontId="2" fillId="0" borderId="0" xfId="0" applyFont="1" applyAlignment="1">
      <alignment horizontal="left" vertical="center"/>
    </xf>
    <xf numFmtId="0" fontId="0" fillId="0" borderId="7" xfId="0" applyFont="1" applyBorder="1" applyAlignment="1">
      <alignment horizontal="center" vertical="center" wrapText="1"/>
    </xf>
    <xf numFmtId="0" fontId="0" fillId="0" borderId="0" xfId="0" applyFont="1" applyBorder="1" applyAlignment="1">
      <alignment horizontal="left" vertical="center"/>
    </xf>
    <xf numFmtId="0" fontId="0" fillId="0" borderId="4" xfId="0" applyFont="1" applyBorder="1" applyAlignment="1">
      <alignment horizontal="left" vertical="center"/>
    </xf>
    <xf numFmtId="0" fontId="4" fillId="2" borderId="8" xfId="0" applyFont="1" applyFill="1" applyBorder="1" applyAlignment="1">
      <alignment horizontal="center" vertical="center" wrapText="1"/>
    </xf>
    <xf numFmtId="0" fontId="4" fillId="0" borderId="7" xfId="0" applyFont="1" applyBorder="1" applyAlignment="1">
      <alignment horizontal="left" vertical="center"/>
    </xf>
    <xf numFmtId="0" fontId="4" fillId="0" borderId="33" xfId="0" applyFont="1" applyBorder="1" applyAlignment="1">
      <alignment horizontal="left" vertical="center"/>
    </xf>
    <xf numFmtId="0" fontId="0" fillId="0" borderId="0" xfId="0" applyFont="1" applyAlignment="1">
      <alignment horizontal="left" vertical="top"/>
    </xf>
    <xf numFmtId="0" fontId="0" fillId="0" borderId="0" xfId="0" applyFont="1" applyBorder="1" applyAlignment="1">
      <alignment horizontal="right" vertical="center"/>
    </xf>
    <xf numFmtId="0" fontId="0" fillId="0" borderId="0" xfId="0" applyFont="1" applyBorder="1" applyAlignment="1">
      <alignment vertical="center"/>
    </xf>
    <xf numFmtId="0" fontId="11" fillId="6" borderId="58"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vertical="top" wrapText="1"/>
    </xf>
    <xf numFmtId="0" fontId="4" fillId="0" borderId="22" xfId="0" applyFont="1" applyBorder="1" applyAlignment="1">
      <alignment vertical="top" wrapText="1"/>
    </xf>
    <xf numFmtId="0" fontId="4" fillId="0" borderId="0" xfId="0" applyFont="1" applyBorder="1" applyAlignment="1">
      <alignment vertical="top" wrapText="1"/>
    </xf>
    <xf numFmtId="0" fontId="11" fillId="6" borderId="0" xfId="0" applyFont="1" applyFill="1"/>
    <xf numFmtId="0" fontId="11" fillId="7" borderId="42" xfId="0" applyFont="1" applyFill="1" applyBorder="1" applyAlignment="1">
      <alignment vertical="center"/>
    </xf>
    <xf numFmtId="0" fontId="11" fillId="7" borderId="0" xfId="0" applyFont="1" applyFill="1"/>
    <xf numFmtId="176" fontId="11" fillId="7" borderId="58" xfId="0" applyNumberFormat="1" applyFont="1" applyFill="1" applyBorder="1" applyAlignment="1">
      <alignment horizontal="center" vertical="center"/>
    </xf>
    <xf numFmtId="0" fontId="2" fillId="0" borderId="22" xfId="0" applyFont="1" applyBorder="1" applyAlignment="1">
      <alignment vertical="center" wrapText="1"/>
    </xf>
    <xf numFmtId="0" fontId="4" fillId="0" borderId="0" xfId="0" applyFont="1" applyAlignment="1">
      <alignment vertical="center" wrapText="1"/>
    </xf>
    <xf numFmtId="0" fontId="4" fillId="0" borderId="22" xfId="0" applyFont="1" applyBorder="1" applyAlignment="1">
      <alignment vertical="center" wrapText="1"/>
    </xf>
    <xf numFmtId="0" fontId="17" fillId="0" borderId="0" xfId="0" applyFont="1" applyAlignment="1">
      <alignment horizontal="center" vertical="top"/>
    </xf>
    <xf numFmtId="0" fontId="0" fillId="0" borderId="0" xfId="0" applyAlignment="1">
      <alignment vertical="top"/>
    </xf>
    <xf numFmtId="0" fontId="16" fillId="0" borderId="62" xfId="0" applyFont="1" applyBorder="1" applyAlignment="1">
      <alignment horizontal="left" vertical="top" wrapText="1"/>
    </xf>
    <xf numFmtId="0" fontId="16" fillId="0" borderId="63" xfId="0" applyFont="1" applyBorder="1" applyAlignment="1">
      <alignment horizontal="left" vertical="top" wrapText="1"/>
    </xf>
    <xf numFmtId="0" fontId="18" fillId="0" borderId="65" xfId="0" applyFont="1" applyBorder="1" applyAlignment="1">
      <alignment horizontal="left" vertical="top" wrapText="1"/>
    </xf>
    <xf numFmtId="0" fontId="18" fillId="0" borderId="2" xfId="0" applyFont="1" applyBorder="1" applyAlignment="1">
      <alignment horizontal="left" vertical="top" wrapText="1"/>
    </xf>
    <xf numFmtId="0" fontId="18" fillId="0" borderId="35" xfId="0" applyFont="1" applyBorder="1" applyAlignment="1">
      <alignment horizontal="left" vertical="top" wrapText="1"/>
    </xf>
    <xf numFmtId="0" fontId="18" fillId="0" borderId="0" xfId="0" applyFont="1" applyAlignment="1">
      <alignment horizontal="left" vertical="top"/>
    </xf>
    <xf numFmtId="0" fontId="18" fillId="0" borderId="64" xfId="0" applyFont="1" applyBorder="1" applyAlignment="1">
      <alignment horizontal="left" vertical="top" wrapText="1"/>
    </xf>
    <xf numFmtId="0" fontId="4" fillId="0" borderId="0" xfId="0" applyFont="1" applyBorder="1" applyAlignment="1">
      <alignment horizontal="center" vertical="center"/>
    </xf>
    <xf numFmtId="0" fontId="0" fillId="0" borderId="0" xfId="0" applyFont="1" applyBorder="1" applyAlignment="1">
      <alignment horizontal="left" vertical="center"/>
    </xf>
    <xf numFmtId="0" fontId="4" fillId="0" borderId="0" xfId="0" applyFont="1" applyBorder="1" applyAlignment="1">
      <alignment horizontal="left" vertical="center"/>
    </xf>
    <xf numFmtId="0" fontId="0" fillId="0" borderId="4" xfId="0" applyFont="1" applyBorder="1" applyAlignment="1">
      <alignment horizontal="left" vertical="center"/>
    </xf>
    <xf numFmtId="0" fontId="2" fillId="2" borderId="0" xfId="0" applyFont="1" applyFill="1" applyBorder="1" applyAlignment="1">
      <alignment horizontal="center" vertical="center" textRotation="255"/>
    </xf>
    <xf numFmtId="0" fontId="2" fillId="0" borderId="0"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2" fillId="0" borderId="0" xfId="0" applyFont="1" applyBorder="1" applyAlignment="1">
      <alignment vertical="center" wrapText="1"/>
    </xf>
    <xf numFmtId="0" fontId="1" fillId="0" borderId="27" xfId="0" applyFont="1" applyFill="1" applyBorder="1" applyAlignment="1">
      <alignment vertical="center" shrinkToFit="1"/>
    </xf>
    <xf numFmtId="176" fontId="4" fillId="0" borderId="21" xfId="0" applyNumberFormat="1" applyFont="1" applyBorder="1" applyAlignment="1">
      <alignment horizontal="right" vertical="center" shrinkToFit="1"/>
    </xf>
    <xf numFmtId="176" fontId="4" fillId="0" borderId="22" xfId="0" applyNumberFormat="1" applyFont="1" applyBorder="1" applyAlignment="1">
      <alignment horizontal="right" vertical="center" shrinkToFit="1"/>
    </xf>
    <xf numFmtId="176" fontId="4" fillId="0" borderId="30" xfId="0" applyNumberFormat="1" applyFont="1" applyBorder="1" applyAlignment="1">
      <alignment horizontal="right" vertical="center" shrinkToFit="1"/>
    </xf>
    <xf numFmtId="176" fontId="4" fillId="0" borderId="22" xfId="0" applyNumberFormat="1" applyFont="1" applyBorder="1" applyAlignment="1">
      <alignment horizontal="right" vertical="top" shrinkToFit="1"/>
    </xf>
    <xf numFmtId="0" fontId="0" fillId="0" borderId="10" xfId="0" applyFont="1" applyBorder="1" applyAlignment="1">
      <alignment vertical="center" shrinkToFit="1"/>
    </xf>
    <xf numFmtId="0" fontId="0" fillId="0" borderId="29"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Alignment="1">
      <alignment horizontal="left" vertical="top" wrapText="1"/>
    </xf>
    <xf numFmtId="0" fontId="0" fillId="0" borderId="7" xfId="0" applyFont="1" applyBorder="1" applyAlignment="1">
      <alignment horizontal="center" vertical="center" wrapText="1"/>
    </xf>
    <xf numFmtId="0" fontId="4" fillId="0" borderId="7" xfId="0" applyFont="1" applyBorder="1" applyAlignment="1">
      <alignment horizontal="left" vertical="center"/>
    </xf>
    <xf numFmtId="0" fontId="4" fillId="0" borderId="33" xfId="0" applyFont="1" applyBorder="1" applyAlignment="1">
      <alignment horizontal="left" vertical="center"/>
    </xf>
    <xf numFmtId="0" fontId="4" fillId="2" borderId="8" xfId="0" applyFont="1" applyFill="1" applyBorder="1" applyAlignment="1">
      <alignment horizontal="center" vertical="center" wrapText="1"/>
    </xf>
    <xf numFmtId="0" fontId="0" fillId="0" borderId="0" xfId="0" applyFont="1" applyBorder="1" applyAlignment="1">
      <alignment vertical="center"/>
    </xf>
    <xf numFmtId="0" fontId="0" fillId="0" borderId="3" xfId="0" applyFont="1" applyBorder="1" applyAlignment="1">
      <alignment vertical="center"/>
    </xf>
    <xf numFmtId="0" fontId="4" fillId="0" borderId="0" xfId="0" applyFont="1" applyBorder="1" applyAlignment="1">
      <alignment horizontal="left" vertical="center" shrinkToFit="1"/>
    </xf>
    <xf numFmtId="0" fontId="0" fillId="0" borderId="4" xfId="0" applyFont="1" applyBorder="1" applyAlignment="1">
      <alignment horizontal="left" vertical="center"/>
    </xf>
    <xf numFmtId="0" fontId="0" fillId="0" borderId="3" xfId="0" applyFont="1" applyBorder="1" applyAlignment="1">
      <alignment horizontal="center"/>
    </xf>
    <xf numFmtId="0" fontId="4" fillId="0" borderId="25" xfId="0" applyFont="1" applyFill="1" applyBorder="1" applyAlignment="1">
      <alignment vertical="center"/>
    </xf>
    <xf numFmtId="0" fontId="11" fillId="0" borderId="0" xfId="0" applyFont="1" applyBorder="1" applyAlignment="1">
      <alignment vertical="center"/>
    </xf>
    <xf numFmtId="0" fontId="6" fillId="0" borderId="0" xfId="0" applyFont="1" applyBorder="1" applyAlignment="1">
      <alignment horizontal="right" vertical="center"/>
    </xf>
    <xf numFmtId="0" fontId="6" fillId="0" borderId="22" xfId="0" applyFont="1" applyBorder="1" applyAlignment="1">
      <alignment horizontal="right" vertical="center"/>
    </xf>
    <xf numFmtId="176" fontId="2" fillId="0" borderId="11" xfId="0" applyNumberFormat="1" applyFont="1" applyBorder="1" applyAlignment="1">
      <alignment vertical="center"/>
    </xf>
    <xf numFmtId="176" fontId="2" fillId="0" borderId="12" xfId="0" applyNumberFormat="1" applyFont="1" applyBorder="1" applyAlignment="1">
      <alignment vertical="center"/>
    </xf>
    <xf numFmtId="176" fontId="4" fillId="0" borderId="14" xfId="0" applyNumberFormat="1" applyFont="1" applyBorder="1" applyAlignment="1">
      <alignment vertical="top"/>
    </xf>
    <xf numFmtId="176" fontId="4" fillId="0" borderId="9" xfId="0" applyNumberFormat="1" applyFont="1" applyBorder="1" applyAlignment="1">
      <alignment horizontal="right" vertical="center"/>
    </xf>
    <xf numFmtId="0" fontId="2" fillId="0" borderId="0" xfId="0" applyFont="1" applyAlignment="1">
      <alignment horizontal="left" vertical="center"/>
    </xf>
    <xf numFmtId="0" fontId="3" fillId="0" borderId="5" xfId="0" applyFont="1" applyBorder="1" applyAlignment="1">
      <alignment vertical="center"/>
    </xf>
    <xf numFmtId="0" fontId="4" fillId="0" borderId="44" xfId="0" applyFont="1" applyBorder="1" applyAlignment="1">
      <alignment vertical="center" shrinkToFit="1"/>
    </xf>
    <xf numFmtId="0" fontId="0" fillId="0" borderId="44" xfId="0" applyFont="1" applyBorder="1" applyAlignment="1">
      <alignment vertical="top" shrinkToFit="1"/>
    </xf>
    <xf numFmtId="0" fontId="6" fillId="0" borderId="54" xfId="0" applyFont="1" applyBorder="1" applyAlignment="1">
      <alignment vertical="center" shrinkToFit="1"/>
    </xf>
    <xf numFmtId="0" fontId="4" fillId="0" borderId="54" xfId="0" applyFont="1" applyBorder="1" applyAlignment="1">
      <alignment vertical="center" shrinkToFit="1"/>
    </xf>
    <xf numFmtId="0" fontId="20" fillId="0" borderId="0" xfId="0" applyFont="1" applyAlignment="1">
      <alignment vertical="center" wrapText="1"/>
    </xf>
    <xf numFmtId="0" fontId="10" fillId="5" borderId="58" xfId="0" applyFont="1" applyFill="1" applyBorder="1" applyAlignment="1">
      <alignment horizontal="center" vertical="center"/>
    </xf>
    <xf numFmtId="0" fontId="11" fillId="0" borderId="58" xfId="0" applyFont="1" applyBorder="1" applyAlignment="1">
      <alignment horizontal="center" vertical="center"/>
    </xf>
    <xf numFmtId="0" fontId="11" fillId="6" borderId="58" xfId="0" applyFont="1" applyFill="1" applyBorder="1" applyAlignment="1">
      <alignment horizontal="center" vertical="center"/>
    </xf>
    <xf numFmtId="0" fontId="11" fillId="0" borderId="42" xfId="0" applyFont="1" applyBorder="1" applyAlignment="1">
      <alignment horizontal="center" vertical="center"/>
    </xf>
    <xf numFmtId="0" fontId="11" fillId="0" borderId="55" xfId="0" applyFont="1" applyBorder="1" applyAlignment="1">
      <alignment horizontal="center" vertical="center"/>
    </xf>
    <xf numFmtId="0" fontId="11" fillId="0" borderId="43" xfId="0" applyFont="1" applyBorder="1" applyAlignment="1">
      <alignment horizontal="center" vertical="center"/>
    </xf>
    <xf numFmtId="0" fontId="11" fillId="5" borderId="14"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0" xfId="0" applyFont="1" applyFill="1" applyBorder="1" applyAlignment="1">
      <alignment horizontal="center" vertical="center"/>
    </xf>
    <xf numFmtId="0" fontId="11" fillId="7" borderId="55"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0" fillId="0" borderId="59"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61" xfId="0" applyFont="1" applyBorder="1" applyAlignment="1">
      <alignment horizontal="center" vertical="center" textRotation="255"/>
    </xf>
    <xf numFmtId="0" fontId="11" fillId="0" borderId="59" xfId="0" applyFont="1" applyBorder="1" applyAlignment="1">
      <alignment horizontal="center" vertical="center" wrapText="1"/>
    </xf>
    <xf numFmtId="0" fontId="11" fillId="0" borderId="61" xfId="0" applyFont="1" applyBorder="1" applyAlignment="1">
      <alignment horizontal="center" vertical="center" wrapText="1"/>
    </xf>
    <xf numFmtId="0" fontId="11" fillId="6" borderId="14"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10" fillId="0" borderId="9" xfId="0" applyFont="1" applyFill="1" applyBorder="1" applyAlignment="1">
      <alignment horizontal="left" vertical="center"/>
    </xf>
    <xf numFmtId="0" fontId="11" fillId="4" borderId="42" xfId="0" applyFont="1" applyFill="1" applyBorder="1" applyAlignment="1">
      <alignment horizontal="left" vertical="center"/>
    </xf>
    <xf numFmtId="0" fontId="11" fillId="4" borderId="55" xfId="0" applyFont="1" applyFill="1" applyBorder="1" applyAlignment="1">
      <alignment horizontal="left" vertical="center"/>
    </xf>
    <xf numFmtId="0" fontId="11" fillId="4" borderId="43" xfId="0" applyFont="1" applyFill="1" applyBorder="1" applyAlignment="1">
      <alignment horizontal="left" vertical="center"/>
    </xf>
    <xf numFmtId="49" fontId="11" fillId="6" borderId="58" xfId="0" applyNumberFormat="1" applyFont="1" applyFill="1" applyBorder="1" applyAlignment="1">
      <alignment horizontal="center" vertical="center"/>
    </xf>
    <xf numFmtId="0" fontId="10" fillId="5" borderId="0" xfId="0" applyFont="1" applyFill="1" applyAlignment="1">
      <alignment horizontal="center" vertical="center"/>
    </xf>
    <xf numFmtId="0" fontId="10" fillId="0" borderId="59" xfId="0" applyFont="1" applyBorder="1" applyAlignment="1">
      <alignment horizontal="center" vertical="center" textRotation="255" wrapText="1"/>
    </xf>
    <xf numFmtId="0" fontId="10" fillId="0" borderId="60" xfId="0" applyFont="1" applyBorder="1" applyAlignment="1">
      <alignment horizontal="center" vertical="center" textRotation="255" wrapText="1"/>
    </xf>
    <xf numFmtId="0" fontId="10" fillId="0" borderId="61" xfId="0" applyFont="1" applyBorder="1" applyAlignment="1">
      <alignment horizontal="center" vertical="center" textRotation="255"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11" fillId="6" borderId="59"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5" fillId="0" borderId="59" xfId="0" applyFont="1" applyBorder="1" applyAlignment="1">
      <alignment horizontal="center" vertical="center" wrapText="1"/>
    </xf>
    <xf numFmtId="0" fontId="15" fillId="0" borderId="61" xfId="0" applyFont="1" applyBorder="1" applyAlignment="1">
      <alignment horizontal="center" vertical="center"/>
    </xf>
    <xf numFmtId="0" fontId="11" fillId="6" borderId="59" xfId="0" applyFont="1" applyFill="1" applyBorder="1" applyAlignment="1">
      <alignment horizontal="center" vertical="center"/>
    </xf>
    <xf numFmtId="0" fontId="11" fillId="6" borderId="61" xfId="0" applyFont="1" applyFill="1" applyBorder="1" applyAlignment="1">
      <alignment horizontal="center" vertical="center"/>
    </xf>
    <xf numFmtId="0" fontId="11" fillId="0" borderId="58" xfId="0" applyFont="1" applyBorder="1" applyAlignment="1">
      <alignment horizontal="center" vertical="center" wrapText="1"/>
    </xf>
    <xf numFmtId="0" fontId="11" fillId="0" borderId="1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69"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9" fillId="0" borderId="58" xfId="0" applyFont="1" applyBorder="1" applyAlignment="1">
      <alignment horizontal="left" vertical="center" wrapText="1"/>
    </xf>
    <xf numFmtId="0" fontId="11" fillId="0" borderId="15" xfId="0" applyFont="1" applyBorder="1" applyAlignment="1">
      <alignment horizontal="left" vertical="center" wrapText="1"/>
    </xf>
    <xf numFmtId="0" fontId="20" fillId="0" borderId="58" xfId="0" applyFont="1" applyBorder="1" applyAlignment="1">
      <alignment horizontal="left" vertical="center" wrapText="1"/>
    </xf>
    <xf numFmtId="0" fontId="11" fillId="6" borderId="14"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0"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10" xfId="0" applyFont="1" applyFill="1" applyBorder="1" applyAlignment="1">
      <alignment horizontal="center" vertical="center"/>
    </xf>
    <xf numFmtId="0" fontId="0" fillId="0" borderId="5" xfId="0" applyFont="1" applyBorder="1" applyAlignment="1">
      <alignment horizontal="center" vertical="top" shrinkToFit="1"/>
    </xf>
    <xf numFmtId="0" fontId="0" fillId="0" borderId="0" xfId="0" applyFont="1" applyBorder="1" applyAlignment="1">
      <alignment horizontal="center" vertical="top" shrinkToFit="1"/>
    </xf>
    <xf numFmtId="0" fontId="6" fillId="0" borderId="53"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2" fillId="0" borderId="42" xfId="0" applyFont="1" applyBorder="1" applyAlignment="1">
      <alignment horizontal="center" vertical="center"/>
    </xf>
    <xf numFmtId="0" fontId="2" fillId="0" borderId="55" xfId="0" applyFont="1" applyBorder="1" applyAlignment="1">
      <alignment horizontal="center" vertical="center"/>
    </xf>
    <xf numFmtId="0" fontId="2" fillId="0" borderId="43" xfId="0" applyFont="1" applyBorder="1" applyAlignment="1">
      <alignment horizontal="center" vertical="center"/>
    </xf>
    <xf numFmtId="0" fontId="2" fillId="2" borderId="51" xfId="0" applyFont="1" applyFill="1" applyBorder="1" applyAlignment="1">
      <alignment horizontal="center" vertical="center" textRotation="255"/>
    </xf>
    <xf numFmtId="0" fontId="2" fillId="2" borderId="46" xfId="0" applyFont="1" applyFill="1" applyBorder="1" applyAlignment="1">
      <alignment horizontal="center" vertical="center" textRotation="255"/>
    </xf>
    <xf numFmtId="0" fontId="2" fillId="2" borderId="52" xfId="0" applyFont="1" applyFill="1" applyBorder="1" applyAlignment="1">
      <alignment horizontal="center" vertical="center" textRotation="255"/>
    </xf>
    <xf numFmtId="0" fontId="2" fillId="2" borderId="45" xfId="0" applyFont="1" applyFill="1" applyBorder="1" applyAlignment="1">
      <alignment horizontal="center" vertical="center" textRotation="255"/>
    </xf>
    <xf numFmtId="0" fontId="0" fillId="0" borderId="46" xfId="0" applyFont="1" applyBorder="1" applyAlignment="1">
      <alignment horizontal="center" vertical="center" textRotation="255"/>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70" xfId="0" applyFont="1" applyBorder="1" applyAlignment="1">
      <alignment horizontal="left" vertical="center" wrapText="1"/>
    </xf>
    <xf numFmtId="0" fontId="3" fillId="0" borderId="0" xfId="0" applyFont="1" applyAlignment="1">
      <alignment horizontal="left" vertical="center" wrapText="1"/>
    </xf>
    <xf numFmtId="0" fontId="4" fillId="2" borderId="7" xfId="0" applyFont="1" applyFill="1" applyBorder="1" applyAlignment="1">
      <alignment horizontal="distributed" vertical="center" wrapText="1" justifyLastLine="1"/>
    </xf>
    <xf numFmtId="0" fontId="4" fillId="2" borderId="5" xfId="0" applyFont="1" applyFill="1" applyBorder="1" applyAlignment="1">
      <alignment horizontal="distributed" vertical="center" wrapText="1" justifyLastLine="1"/>
    </xf>
    <xf numFmtId="0" fontId="4" fillId="2" borderId="8" xfId="0" applyFont="1" applyFill="1" applyBorder="1" applyAlignment="1">
      <alignment horizontal="center" vertical="center" wrapText="1"/>
    </xf>
    <xf numFmtId="0" fontId="4" fillId="2" borderId="53" xfId="0" applyFont="1" applyFill="1" applyBorder="1" applyAlignment="1">
      <alignment horizontal="distributed" vertical="center" wrapText="1"/>
    </xf>
    <xf numFmtId="0" fontId="0" fillId="0" borderId="54" xfId="0" applyFont="1" applyBorder="1" applyAlignment="1"/>
    <xf numFmtId="0" fontId="0" fillId="0" borderId="5" xfId="0" applyFont="1" applyBorder="1" applyAlignment="1"/>
    <xf numFmtId="0" fontId="0" fillId="0" borderId="44" xfId="0" applyFont="1" applyBorder="1" applyAlignment="1"/>
    <xf numFmtId="0" fontId="4" fillId="2" borderId="50" xfId="0" applyFont="1" applyFill="1" applyBorder="1" applyAlignment="1">
      <alignment horizontal="distributed" vertical="center" justifyLastLine="1"/>
    </xf>
    <xf numFmtId="0" fontId="4" fillId="2" borderId="38" xfId="0" applyFont="1" applyFill="1" applyBorder="1" applyAlignment="1">
      <alignment horizontal="distributed" vertical="center" justifyLastLine="1"/>
    </xf>
    <xf numFmtId="0" fontId="4" fillId="0" borderId="31" xfId="0" applyFont="1" applyBorder="1" applyAlignment="1">
      <alignment horizontal="center" vertical="center"/>
    </xf>
    <xf numFmtId="0" fontId="0" fillId="0" borderId="32" xfId="0" applyFont="1" applyBorder="1" applyAlignment="1">
      <alignment horizontal="center" vertical="center"/>
    </xf>
    <xf numFmtId="0" fontId="2" fillId="0" borderId="7"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4" fillId="0" borderId="0"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2" fillId="0" borderId="0" xfId="0" applyFont="1" applyBorder="1" applyAlignment="1">
      <alignment horizontal="center" vertical="center"/>
    </xf>
    <xf numFmtId="0" fontId="2" fillId="0" borderId="69" xfId="0" applyFont="1" applyBorder="1" applyAlignment="1">
      <alignment horizontal="center"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4" fillId="0" borderId="0" xfId="0" applyFont="1" applyBorder="1" applyAlignment="1">
      <alignment horizontal="left" vertical="center" wrapText="1"/>
    </xf>
    <xf numFmtId="0" fontId="4" fillId="0" borderId="66" xfId="0" applyFont="1" applyBorder="1" applyAlignment="1">
      <alignment horizontal="left" vertical="center" wrapText="1"/>
    </xf>
    <xf numFmtId="0" fontId="4" fillId="0" borderId="0" xfId="0" applyFont="1" applyBorder="1" applyAlignment="1">
      <alignment horizontal="left" vertical="center" shrinkToFit="1"/>
    </xf>
    <xf numFmtId="0" fontId="0" fillId="0" borderId="1" xfId="0" applyFont="1" applyBorder="1" applyAlignment="1">
      <alignment horizontal="left" vertical="center"/>
    </xf>
    <xf numFmtId="0" fontId="0" fillId="0" borderId="0" xfId="0" applyFont="1" applyAlignment="1">
      <alignment horizontal="left" vertical="top"/>
    </xf>
    <xf numFmtId="0" fontId="3" fillId="0" borderId="0" xfId="0" applyFont="1" applyBorder="1" applyAlignment="1">
      <alignment horizontal="righ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0" fillId="0" borderId="6" xfId="0" applyFont="1" applyBorder="1" applyAlignment="1">
      <alignment horizontal="left"/>
    </xf>
    <xf numFmtId="0" fontId="0" fillId="0" borderId="3" xfId="0" applyFont="1" applyBorder="1" applyAlignment="1">
      <alignment horizontal="left"/>
    </xf>
    <xf numFmtId="0" fontId="0" fillId="0" borderId="39" xfId="0" applyFont="1" applyBorder="1" applyAlignment="1">
      <alignment horizontal="left"/>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4" xfId="0" applyFont="1" applyBorder="1" applyAlignment="1">
      <alignment horizontal="left" vertical="center"/>
    </xf>
    <xf numFmtId="0" fontId="0" fillId="0" borderId="3" xfId="0" applyFont="1" applyBorder="1" applyAlignment="1">
      <alignment horizontal="left" vertical="center"/>
    </xf>
    <xf numFmtId="0" fontId="7" fillId="0" borderId="0" xfId="0" applyFont="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horizontal="left" vertical="top" wrapText="1"/>
    </xf>
    <xf numFmtId="176" fontId="2" fillId="0" borderId="11"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4" fillId="0" borderId="4" xfId="0" applyFont="1" applyBorder="1" applyAlignment="1">
      <alignment horizontal="center" vertical="center"/>
    </xf>
    <xf numFmtId="0" fontId="4" fillId="2" borderId="50" xfId="0" applyFont="1" applyFill="1" applyBorder="1" applyAlignment="1">
      <alignment horizontal="distributed" vertical="center"/>
    </xf>
    <xf numFmtId="0" fontId="0" fillId="0" borderId="8" xfId="0" applyFont="1" applyBorder="1" applyAlignment="1">
      <alignment horizontal="distributed" vertical="center"/>
    </xf>
    <xf numFmtId="0" fontId="0" fillId="0" borderId="40" xfId="0" applyFont="1" applyBorder="1" applyAlignment="1">
      <alignment horizontal="distributed" vertical="center"/>
    </xf>
    <xf numFmtId="0" fontId="2" fillId="0" borderId="44" xfId="0" applyFont="1" applyBorder="1" applyAlignment="1">
      <alignment horizontal="center" vertical="center"/>
    </xf>
    <xf numFmtId="0" fontId="4" fillId="0"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0" fillId="0" borderId="28" xfId="0" applyFont="1" applyBorder="1" applyAlignment="1">
      <alignment horizontal="left" vertical="center"/>
    </xf>
    <xf numFmtId="0" fontId="0" fillId="0" borderId="36" xfId="0" applyFont="1" applyBorder="1" applyAlignment="1">
      <alignment horizontal="left" vertical="center"/>
    </xf>
    <xf numFmtId="0" fontId="0" fillId="0" borderId="35" xfId="0" applyFont="1" applyBorder="1" applyAlignment="1">
      <alignment horizontal="left" vertical="center"/>
    </xf>
    <xf numFmtId="0" fontId="2" fillId="2" borderId="51" xfId="0" applyFont="1" applyFill="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176" fontId="2" fillId="0" borderId="4"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4" fillId="2" borderId="50" xfId="0" applyFont="1" applyFill="1" applyBorder="1" applyAlignment="1">
      <alignment horizontal="distributed" vertical="center" wrapText="1" justifyLastLine="1"/>
    </xf>
    <xf numFmtId="0" fontId="4" fillId="2" borderId="8" xfId="0" applyFont="1" applyFill="1" applyBorder="1" applyAlignment="1">
      <alignment horizontal="distributed" vertical="center" wrapText="1" justifyLastLine="1"/>
    </xf>
    <xf numFmtId="0" fontId="4" fillId="2" borderId="38" xfId="0" applyFont="1" applyFill="1" applyBorder="1" applyAlignment="1">
      <alignment horizontal="distributed" vertical="center" wrapText="1" justifyLastLine="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31" xfId="0" applyFont="1" applyBorder="1" applyAlignment="1">
      <alignment horizontal="center" vertical="center"/>
    </xf>
    <xf numFmtId="0" fontId="4" fillId="7" borderId="50"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Border="1" applyAlignment="1">
      <alignment horizontal="center" vertical="center" wrapText="1"/>
    </xf>
    <xf numFmtId="0" fontId="0" fillId="0" borderId="0" xfId="0"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33" xfId="0" applyFont="1" applyBorder="1" applyAlignment="1">
      <alignment horizontal="center" vertical="center"/>
    </xf>
    <xf numFmtId="0" fontId="0" fillId="0" borderId="2" xfId="0" applyFont="1" applyBorder="1" applyAlignment="1">
      <alignment horizontal="center" vertical="center"/>
    </xf>
    <xf numFmtId="0" fontId="0" fillId="0" borderId="39" xfId="0"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4" xfId="0" applyFont="1" applyFill="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vertical="center"/>
    </xf>
    <xf numFmtId="0" fontId="4" fillId="0" borderId="4" xfId="0" applyFont="1" applyFill="1" applyBorder="1" applyAlignment="1">
      <alignment horizontal="center" vertical="center" wrapText="1"/>
    </xf>
    <xf numFmtId="0" fontId="0" fillId="0" borderId="3" xfId="0" applyFont="1" applyBorder="1" applyAlignment="1">
      <alignment horizontal="center"/>
    </xf>
    <xf numFmtId="0" fontId="4" fillId="2" borderId="5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4" xfId="0" applyFont="1" applyFill="1" applyBorder="1" applyAlignment="1">
      <alignment vertical="center"/>
    </xf>
    <xf numFmtId="0" fontId="0" fillId="2" borderId="3" xfId="0" applyFont="1" applyFill="1" applyBorder="1" applyAlignment="1">
      <alignment vertical="center"/>
    </xf>
    <xf numFmtId="0" fontId="4" fillId="2" borderId="7"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0" borderId="5" xfId="0" applyFont="1" applyBorder="1" applyAlignment="1">
      <alignment horizontal="center" vertical="top" shrinkToFit="1"/>
    </xf>
    <xf numFmtId="0" fontId="2" fillId="0" borderId="0" xfId="0" applyFont="1" applyBorder="1" applyAlignment="1">
      <alignment horizontal="center" vertical="top" shrinkToFit="1"/>
    </xf>
    <xf numFmtId="0" fontId="4" fillId="0" borderId="5" xfId="0" applyFont="1" applyBorder="1" applyAlignment="1">
      <alignment horizontal="right" vertical="center"/>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0" fillId="0" borderId="4" xfId="0" applyFont="1" applyBorder="1" applyAlignment="1">
      <alignment horizontal="left" vertical="center"/>
    </xf>
    <xf numFmtId="0" fontId="2" fillId="0" borderId="0" xfId="0" applyFont="1" applyAlignment="1">
      <alignment horizontal="center" vertical="center" shrinkToFit="1"/>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Alignment="1">
      <alignment horizontal="left" vertical="center"/>
    </xf>
    <xf numFmtId="0" fontId="0" fillId="0" borderId="0" xfId="0" applyFont="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11" xfId="0" applyFont="1" applyBorder="1" applyAlignment="1">
      <alignment horizontal="center" vertical="top"/>
    </xf>
    <xf numFmtId="0" fontId="0" fillId="0" borderId="11" xfId="0" applyFont="1" applyBorder="1" applyAlignment="1">
      <alignment horizontal="center" vertical="top"/>
    </xf>
    <xf numFmtId="0" fontId="4" fillId="0" borderId="70" xfId="0" applyFont="1" applyBorder="1" applyAlignment="1">
      <alignment horizontal="left" vertical="center" wrapText="1"/>
    </xf>
    <xf numFmtId="0" fontId="4" fillId="0" borderId="0" xfId="0" applyFont="1" applyAlignment="1">
      <alignment horizontal="left" vertical="center" wrapText="1"/>
    </xf>
    <xf numFmtId="176" fontId="4" fillId="0" borderId="22" xfId="0" applyNumberFormat="1" applyFont="1" applyBorder="1" applyAlignment="1">
      <alignment horizontal="center" vertical="center"/>
    </xf>
    <xf numFmtId="176" fontId="0" fillId="0" borderId="22" xfId="0" applyNumberFormat="1" applyFont="1" applyBorder="1" applyAlignment="1">
      <alignment horizontal="center" vertical="center"/>
    </xf>
    <xf numFmtId="0" fontId="2" fillId="0" borderId="0" xfId="0" applyFont="1" applyAlignment="1">
      <alignment horizontal="left"/>
    </xf>
    <xf numFmtId="0" fontId="4" fillId="0" borderId="0" xfId="0" applyFont="1" applyAlignment="1">
      <alignment horizontal="right"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0" fillId="0" borderId="5" xfId="0" applyFont="1" applyFill="1" applyBorder="1" applyAlignment="1">
      <alignment horizontal="left" vertical="center" wrapText="1" justifyLastLine="1"/>
    </xf>
    <xf numFmtId="0" fontId="0" fillId="0" borderId="0" xfId="0" applyFont="1" applyFill="1" applyBorder="1" applyAlignment="1">
      <alignment horizontal="left" vertical="center" wrapText="1" justifyLastLine="1"/>
    </xf>
    <xf numFmtId="0" fontId="0" fillId="0" borderId="2" xfId="0" applyFont="1" applyFill="1" applyBorder="1" applyAlignment="1">
      <alignment horizontal="left"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219075</xdr:colOff>
      <xdr:row>60</xdr:row>
      <xdr:rowOff>9525</xdr:rowOff>
    </xdr:from>
    <xdr:to>
      <xdr:col>9</xdr:col>
      <xdr:colOff>219075</xdr:colOff>
      <xdr:row>61</xdr:row>
      <xdr:rowOff>180975</xdr:rowOff>
    </xdr:to>
    <xdr:sp macro="" textlink="">
      <xdr:nvSpPr>
        <xdr:cNvPr id="42337" name="Line 16"/>
        <xdr:cNvSpPr>
          <a:spLocks noChangeShapeType="1"/>
        </xdr:cNvSpPr>
      </xdr:nvSpPr>
      <xdr:spPr bwMode="auto">
        <a:xfrm>
          <a:off x="4171950" y="95250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60</xdr:row>
      <xdr:rowOff>9525</xdr:rowOff>
    </xdr:from>
    <xdr:to>
      <xdr:col>4</xdr:col>
      <xdr:colOff>219075</xdr:colOff>
      <xdr:row>61</xdr:row>
      <xdr:rowOff>180975</xdr:rowOff>
    </xdr:to>
    <xdr:sp macro="" textlink="">
      <xdr:nvSpPr>
        <xdr:cNvPr id="42338" name="Line 17"/>
        <xdr:cNvSpPr>
          <a:spLocks noChangeShapeType="1"/>
        </xdr:cNvSpPr>
      </xdr:nvSpPr>
      <xdr:spPr bwMode="auto">
        <a:xfrm>
          <a:off x="2028825" y="95250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95250</xdr:colOff>
      <xdr:row>51</xdr:row>
      <xdr:rowOff>171451</xdr:rowOff>
    </xdr:from>
    <xdr:to>
      <xdr:col>16</xdr:col>
      <xdr:colOff>85725</xdr:colOff>
      <xdr:row>54</xdr:row>
      <xdr:rowOff>76201</xdr:rowOff>
    </xdr:to>
    <xdr:sp macro="" textlink="">
      <xdr:nvSpPr>
        <xdr:cNvPr id="21522" name="Oval 18"/>
        <xdr:cNvSpPr>
          <a:spLocks noChangeAspect="1" noChangeArrowheads="1"/>
        </xdr:cNvSpPr>
      </xdr:nvSpPr>
      <xdr:spPr bwMode="auto">
        <a:xfrm>
          <a:off x="6619875" y="8820151"/>
          <a:ext cx="409575" cy="3524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7</xdr:col>
      <xdr:colOff>238125</xdr:colOff>
      <xdr:row>21</xdr:row>
      <xdr:rowOff>9525</xdr:rowOff>
    </xdr:from>
    <xdr:to>
      <xdr:col>8</xdr:col>
      <xdr:colOff>219075</xdr:colOff>
      <xdr:row>22</xdr:row>
      <xdr:rowOff>57150</xdr:rowOff>
    </xdr:to>
    <xdr:sp macro="" textlink="">
      <xdr:nvSpPr>
        <xdr:cNvPr id="2" name="Oval 13"/>
        <xdr:cNvSpPr>
          <a:spLocks noChangeAspect="1" noChangeArrowheads="1"/>
        </xdr:cNvSpPr>
      </xdr:nvSpPr>
      <xdr:spPr bwMode="auto">
        <a:xfrm>
          <a:off x="3333750" y="3676650"/>
          <a:ext cx="409575" cy="2000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2</xdr:col>
      <xdr:colOff>123825</xdr:colOff>
      <xdr:row>105</xdr:row>
      <xdr:rowOff>19050</xdr:rowOff>
    </xdr:from>
    <xdr:to>
      <xdr:col>8</xdr:col>
      <xdr:colOff>171450</xdr:colOff>
      <xdr:row>105</xdr:row>
      <xdr:rowOff>19050</xdr:rowOff>
    </xdr:to>
    <xdr:sp macro="" textlink="">
      <xdr:nvSpPr>
        <xdr:cNvPr id="13" name="Line 9"/>
        <xdr:cNvSpPr>
          <a:spLocks noChangeShapeType="1"/>
        </xdr:cNvSpPr>
      </xdr:nvSpPr>
      <xdr:spPr bwMode="auto">
        <a:xfrm>
          <a:off x="1076325" y="6096000"/>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129</xdr:row>
      <xdr:rowOff>9525</xdr:rowOff>
    </xdr:from>
    <xdr:to>
      <xdr:col>4</xdr:col>
      <xdr:colOff>219075</xdr:colOff>
      <xdr:row>130</xdr:row>
      <xdr:rowOff>180975</xdr:rowOff>
    </xdr:to>
    <xdr:sp macro="" textlink="">
      <xdr:nvSpPr>
        <xdr:cNvPr id="14" name="Line 12"/>
        <xdr:cNvSpPr>
          <a:spLocks noChangeShapeType="1"/>
        </xdr:cNvSpPr>
      </xdr:nvSpPr>
      <xdr:spPr bwMode="auto">
        <a:xfrm>
          <a:off x="2028825" y="95250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89</xdr:row>
      <xdr:rowOff>38100</xdr:rowOff>
    </xdr:from>
    <xdr:to>
      <xdr:col>8</xdr:col>
      <xdr:colOff>304800</xdr:colOff>
      <xdr:row>89</xdr:row>
      <xdr:rowOff>38100</xdr:rowOff>
    </xdr:to>
    <xdr:sp macro="" textlink="">
      <xdr:nvSpPr>
        <xdr:cNvPr id="16" name="Line 1"/>
        <xdr:cNvSpPr>
          <a:spLocks noChangeShapeType="1"/>
        </xdr:cNvSpPr>
      </xdr:nvSpPr>
      <xdr:spPr bwMode="auto">
        <a:xfrm>
          <a:off x="1209675" y="35147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91</xdr:row>
      <xdr:rowOff>114300</xdr:rowOff>
    </xdr:from>
    <xdr:to>
      <xdr:col>8</xdr:col>
      <xdr:colOff>323850</xdr:colOff>
      <xdr:row>91</xdr:row>
      <xdr:rowOff>114300</xdr:rowOff>
    </xdr:to>
    <xdr:sp macro="" textlink="">
      <xdr:nvSpPr>
        <xdr:cNvPr id="17" name="Line 2"/>
        <xdr:cNvSpPr>
          <a:spLocks noChangeShapeType="1"/>
        </xdr:cNvSpPr>
      </xdr:nvSpPr>
      <xdr:spPr bwMode="auto">
        <a:xfrm>
          <a:off x="1209675" y="3895725"/>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87</xdr:row>
      <xdr:rowOff>152400</xdr:rowOff>
    </xdr:from>
    <xdr:to>
      <xdr:col>8</xdr:col>
      <xdr:colOff>314325</xdr:colOff>
      <xdr:row>87</xdr:row>
      <xdr:rowOff>152400</xdr:rowOff>
    </xdr:to>
    <xdr:sp macro="" textlink="">
      <xdr:nvSpPr>
        <xdr:cNvPr id="18" name="Line 3"/>
        <xdr:cNvSpPr>
          <a:spLocks noChangeShapeType="1"/>
        </xdr:cNvSpPr>
      </xdr:nvSpPr>
      <xdr:spPr bwMode="auto">
        <a:xfrm>
          <a:off x="1200150" y="14820900"/>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85</xdr:row>
      <xdr:rowOff>38100</xdr:rowOff>
    </xdr:from>
    <xdr:to>
      <xdr:col>8</xdr:col>
      <xdr:colOff>295275</xdr:colOff>
      <xdr:row>85</xdr:row>
      <xdr:rowOff>38100</xdr:rowOff>
    </xdr:to>
    <xdr:sp macro="" textlink="">
      <xdr:nvSpPr>
        <xdr:cNvPr id="19" name="Line 4"/>
        <xdr:cNvSpPr>
          <a:spLocks noChangeShapeType="1"/>
        </xdr:cNvSpPr>
      </xdr:nvSpPr>
      <xdr:spPr bwMode="auto">
        <a:xfrm>
          <a:off x="1200150" y="28670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90</xdr:row>
      <xdr:rowOff>0</xdr:rowOff>
    </xdr:from>
    <xdr:to>
      <xdr:col>8</xdr:col>
      <xdr:colOff>257175</xdr:colOff>
      <xdr:row>91</xdr:row>
      <xdr:rowOff>47625</xdr:rowOff>
    </xdr:to>
    <xdr:sp macro="" textlink="">
      <xdr:nvSpPr>
        <xdr:cNvPr id="20" name="Oval 13"/>
        <xdr:cNvSpPr>
          <a:spLocks noChangeAspect="1" noChangeArrowheads="1"/>
        </xdr:cNvSpPr>
      </xdr:nvSpPr>
      <xdr:spPr bwMode="auto">
        <a:xfrm>
          <a:off x="3371850" y="15011400"/>
          <a:ext cx="409575" cy="2000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2</xdr:col>
      <xdr:colOff>247650</xdr:colOff>
      <xdr:row>85</xdr:row>
      <xdr:rowOff>38100</xdr:rowOff>
    </xdr:from>
    <xdr:to>
      <xdr:col>8</xdr:col>
      <xdr:colOff>295275</xdr:colOff>
      <xdr:row>85</xdr:row>
      <xdr:rowOff>38100</xdr:rowOff>
    </xdr:to>
    <xdr:sp macro="" textlink="">
      <xdr:nvSpPr>
        <xdr:cNvPr id="28" name="Line 4"/>
        <xdr:cNvSpPr>
          <a:spLocks noChangeShapeType="1"/>
        </xdr:cNvSpPr>
      </xdr:nvSpPr>
      <xdr:spPr bwMode="auto">
        <a:xfrm>
          <a:off x="1200150" y="28670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157</xdr:row>
      <xdr:rowOff>38100</xdr:rowOff>
    </xdr:from>
    <xdr:to>
      <xdr:col>8</xdr:col>
      <xdr:colOff>304800</xdr:colOff>
      <xdr:row>157</xdr:row>
      <xdr:rowOff>38100</xdr:rowOff>
    </xdr:to>
    <xdr:sp macro="" textlink="">
      <xdr:nvSpPr>
        <xdr:cNvPr id="115" name="Line 1"/>
        <xdr:cNvSpPr>
          <a:spLocks noChangeShapeType="1"/>
        </xdr:cNvSpPr>
      </xdr:nvSpPr>
      <xdr:spPr bwMode="auto">
        <a:xfrm>
          <a:off x="1209675" y="35528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159</xdr:row>
      <xdr:rowOff>114300</xdr:rowOff>
    </xdr:from>
    <xdr:to>
      <xdr:col>8</xdr:col>
      <xdr:colOff>323850</xdr:colOff>
      <xdr:row>159</xdr:row>
      <xdr:rowOff>114300</xdr:rowOff>
    </xdr:to>
    <xdr:sp macro="" textlink="">
      <xdr:nvSpPr>
        <xdr:cNvPr id="116" name="Line 2"/>
        <xdr:cNvSpPr>
          <a:spLocks noChangeShapeType="1"/>
        </xdr:cNvSpPr>
      </xdr:nvSpPr>
      <xdr:spPr bwMode="auto">
        <a:xfrm>
          <a:off x="1209675" y="3933825"/>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155</xdr:row>
      <xdr:rowOff>152400</xdr:rowOff>
    </xdr:from>
    <xdr:to>
      <xdr:col>8</xdr:col>
      <xdr:colOff>314325</xdr:colOff>
      <xdr:row>155</xdr:row>
      <xdr:rowOff>152400</xdr:rowOff>
    </xdr:to>
    <xdr:sp macro="" textlink="">
      <xdr:nvSpPr>
        <xdr:cNvPr id="117" name="Line 3"/>
        <xdr:cNvSpPr>
          <a:spLocks noChangeShapeType="1"/>
        </xdr:cNvSpPr>
      </xdr:nvSpPr>
      <xdr:spPr bwMode="auto">
        <a:xfrm>
          <a:off x="1200150" y="26203275"/>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173</xdr:row>
      <xdr:rowOff>19050</xdr:rowOff>
    </xdr:from>
    <xdr:to>
      <xdr:col>8</xdr:col>
      <xdr:colOff>171450</xdr:colOff>
      <xdr:row>173</xdr:row>
      <xdr:rowOff>19050</xdr:rowOff>
    </xdr:to>
    <xdr:sp macro="" textlink="">
      <xdr:nvSpPr>
        <xdr:cNvPr id="118" name="Line 12"/>
        <xdr:cNvSpPr>
          <a:spLocks noChangeShapeType="1"/>
        </xdr:cNvSpPr>
      </xdr:nvSpPr>
      <xdr:spPr bwMode="auto">
        <a:xfrm>
          <a:off x="1076325" y="6134100"/>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198</xdr:row>
      <xdr:rowOff>9525</xdr:rowOff>
    </xdr:from>
    <xdr:to>
      <xdr:col>4</xdr:col>
      <xdr:colOff>219075</xdr:colOff>
      <xdr:row>199</xdr:row>
      <xdr:rowOff>180975</xdr:rowOff>
    </xdr:to>
    <xdr:sp macro="" textlink="">
      <xdr:nvSpPr>
        <xdr:cNvPr id="120" name="Line 17"/>
        <xdr:cNvSpPr>
          <a:spLocks noChangeShapeType="1"/>
        </xdr:cNvSpPr>
      </xdr:nvSpPr>
      <xdr:spPr bwMode="auto">
        <a:xfrm>
          <a:off x="2028825" y="95631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157</xdr:row>
      <xdr:rowOff>133350</xdr:rowOff>
    </xdr:from>
    <xdr:to>
      <xdr:col>8</xdr:col>
      <xdr:colOff>276225</xdr:colOff>
      <xdr:row>159</xdr:row>
      <xdr:rowOff>9525</xdr:rowOff>
    </xdr:to>
    <xdr:sp macro="" textlink="">
      <xdr:nvSpPr>
        <xdr:cNvPr id="123" name="Oval 13"/>
        <xdr:cNvSpPr>
          <a:spLocks noChangeAspect="1" noChangeArrowheads="1"/>
        </xdr:cNvSpPr>
      </xdr:nvSpPr>
      <xdr:spPr bwMode="auto">
        <a:xfrm>
          <a:off x="3390900" y="26469975"/>
          <a:ext cx="409575" cy="2000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2</xdr:col>
      <xdr:colOff>257175</xdr:colOff>
      <xdr:row>226</xdr:row>
      <xdr:rowOff>38100</xdr:rowOff>
    </xdr:from>
    <xdr:to>
      <xdr:col>8</xdr:col>
      <xdr:colOff>304800</xdr:colOff>
      <xdr:row>226</xdr:row>
      <xdr:rowOff>38100</xdr:rowOff>
    </xdr:to>
    <xdr:sp macro="" textlink="">
      <xdr:nvSpPr>
        <xdr:cNvPr id="125" name="Line 1"/>
        <xdr:cNvSpPr>
          <a:spLocks noChangeShapeType="1"/>
        </xdr:cNvSpPr>
      </xdr:nvSpPr>
      <xdr:spPr bwMode="auto">
        <a:xfrm>
          <a:off x="1209675" y="35528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219075</xdr:colOff>
      <xdr:row>228</xdr:row>
      <xdr:rowOff>123825</xdr:rowOff>
    </xdr:from>
    <xdr:to>
      <xdr:col>8</xdr:col>
      <xdr:colOff>285750</xdr:colOff>
      <xdr:row>228</xdr:row>
      <xdr:rowOff>123825</xdr:rowOff>
    </xdr:to>
    <xdr:sp macro="" textlink="">
      <xdr:nvSpPr>
        <xdr:cNvPr id="126" name="Line 2"/>
        <xdr:cNvSpPr>
          <a:spLocks noChangeShapeType="1"/>
        </xdr:cNvSpPr>
      </xdr:nvSpPr>
      <xdr:spPr bwMode="auto">
        <a:xfrm>
          <a:off x="1171575" y="38271450"/>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224</xdr:row>
      <xdr:rowOff>161925</xdr:rowOff>
    </xdr:from>
    <xdr:to>
      <xdr:col>8</xdr:col>
      <xdr:colOff>314325</xdr:colOff>
      <xdr:row>224</xdr:row>
      <xdr:rowOff>161925</xdr:rowOff>
    </xdr:to>
    <xdr:sp macro="" textlink="">
      <xdr:nvSpPr>
        <xdr:cNvPr id="127" name="Line 3"/>
        <xdr:cNvSpPr>
          <a:spLocks noChangeShapeType="1"/>
        </xdr:cNvSpPr>
      </xdr:nvSpPr>
      <xdr:spPr bwMode="auto">
        <a:xfrm>
          <a:off x="1200150" y="37576125"/>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242</xdr:row>
      <xdr:rowOff>19050</xdr:rowOff>
    </xdr:from>
    <xdr:to>
      <xdr:col>8</xdr:col>
      <xdr:colOff>171450</xdr:colOff>
      <xdr:row>242</xdr:row>
      <xdr:rowOff>19050</xdr:rowOff>
    </xdr:to>
    <xdr:sp macro="" textlink="">
      <xdr:nvSpPr>
        <xdr:cNvPr id="128" name="Line 12"/>
        <xdr:cNvSpPr>
          <a:spLocks noChangeShapeType="1"/>
        </xdr:cNvSpPr>
      </xdr:nvSpPr>
      <xdr:spPr bwMode="auto">
        <a:xfrm>
          <a:off x="1076325" y="6134100"/>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66"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67" name="Line 12"/>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68"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69" name="Line 12"/>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0"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1"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2"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3" name="Line 12"/>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4"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5" name="Line 12"/>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6"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7"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78" name="Line 17"/>
        <xdr:cNvSpPr>
          <a:spLocks noChangeShapeType="1"/>
        </xdr:cNvSpPr>
      </xdr:nvSpPr>
      <xdr:spPr bwMode="auto">
        <a:xfrm>
          <a:off x="2028825" y="328041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226</xdr:row>
      <xdr:rowOff>161925</xdr:rowOff>
    </xdr:from>
    <xdr:to>
      <xdr:col>8</xdr:col>
      <xdr:colOff>314325</xdr:colOff>
      <xdr:row>228</xdr:row>
      <xdr:rowOff>38100</xdr:rowOff>
    </xdr:to>
    <xdr:sp macro="" textlink="">
      <xdr:nvSpPr>
        <xdr:cNvPr id="110" name="Oval 13"/>
        <xdr:cNvSpPr>
          <a:spLocks noChangeAspect="1" noChangeArrowheads="1"/>
        </xdr:cNvSpPr>
      </xdr:nvSpPr>
      <xdr:spPr bwMode="auto">
        <a:xfrm>
          <a:off x="3429000" y="38004750"/>
          <a:ext cx="409575" cy="2000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実印</a:t>
          </a:r>
        </a:p>
      </xdr:txBody>
    </xdr:sp>
    <xdr:clientData/>
  </xdr:twoCellAnchor>
  <xdr:twoCellAnchor>
    <xdr:from>
      <xdr:col>4</xdr:col>
      <xdr:colOff>219075</xdr:colOff>
      <xdr:row>129</xdr:row>
      <xdr:rowOff>9525</xdr:rowOff>
    </xdr:from>
    <xdr:to>
      <xdr:col>4</xdr:col>
      <xdr:colOff>219075</xdr:colOff>
      <xdr:row>130</xdr:row>
      <xdr:rowOff>180975</xdr:rowOff>
    </xdr:to>
    <xdr:sp macro="" textlink="">
      <xdr:nvSpPr>
        <xdr:cNvPr id="113" name="Line 17"/>
        <xdr:cNvSpPr>
          <a:spLocks noChangeShapeType="1"/>
        </xdr:cNvSpPr>
      </xdr:nvSpPr>
      <xdr:spPr bwMode="auto">
        <a:xfrm>
          <a:off x="2028825" y="97917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198</xdr:row>
      <xdr:rowOff>9525</xdr:rowOff>
    </xdr:from>
    <xdr:to>
      <xdr:col>4</xdr:col>
      <xdr:colOff>219075</xdr:colOff>
      <xdr:row>199</xdr:row>
      <xdr:rowOff>180975</xdr:rowOff>
    </xdr:to>
    <xdr:sp macro="" textlink="">
      <xdr:nvSpPr>
        <xdr:cNvPr id="119" name="Line 17"/>
        <xdr:cNvSpPr>
          <a:spLocks noChangeShapeType="1"/>
        </xdr:cNvSpPr>
      </xdr:nvSpPr>
      <xdr:spPr bwMode="auto">
        <a:xfrm>
          <a:off x="2028825" y="97917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121" name="Line 17"/>
        <xdr:cNvSpPr>
          <a:spLocks noChangeShapeType="1"/>
        </xdr:cNvSpPr>
      </xdr:nvSpPr>
      <xdr:spPr bwMode="auto">
        <a:xfrm>
          <a:off x="2028825" y="97917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121</xdr:row>
      <xdr:rowOff>142875</xdr:rowOff>
    </xdr:from>
    <xdr:to>
      <xdr:col>15</xdr:col>
      <xdr:colOff>381000</xdr:colOff>
      <xdr:row>123</xdr:row>
      <xdr:rowOff>28576</xdr:rowOff>
    </xdr:to>
    <xdr:sp macro="" textlink="">
      <xdr:nvSpPr>
        <xdr:cNvPr id="122" name="Oval 18"/>
        <xdr:cNvSpPr>
          <a:spLocks noChangeAspect="1" noChangeArrowheads="1"/>
        </xdr:cNvSpPr>
      </xdr:nvSpPr>
      <xdr:spPr bwMode="auto">
        <a:xfrm>
          <a:off x="6496050" y="20354925"/>
          <a:ext cx="409575" cy="152401"/>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14</xdr:col>
      <xdr:colOff>419100</xdr:colOff>
      <xdr:row>189</xdr:row>
      <xdr:rowOff>76200</xdr:rowOff>
    </xdr:from>
    <xdr:to>
      <xdr:col>15</xdr:col>
      <xdr:colOff>400050</xdr:colOff>
      <xdr:row>191</xdr:row>
      <xdr:rowOff>38101</xdr:rowOff>
    </xdr:to>
    <xdr:sp macro="" textlink="">
      <xdr:nvSpPr>
        <xdr:cNvPr id="132" name="Oval 18"/>
        <xdr:cNvSpPr>
          <a:spLocks noChangeAspect="1" noChangeArrowheads="1"/>
        </xdr:cNvSpPr>
      </xdr:nvSpPr>
      <xdr:spPr bwMode="auto">
        <a:xfrm>
          <a:off x="6515100" y="31613475"/>
          <a:ext cx="409575" cy="228601"/>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14</xdr:col>
      <xdr:colOff>371475</xdr:colOff>
      <xdr:row>258</xdr:row>
      <xdr:rowOff>47626</xdr:rowOff>
    </xdr:from>
    <xdr:to>
      <xdr:col>15</xdr:col>
      <xdr:colOff>352425</xdr:colOff>
      <xdr:row>260</xdr:row>
      <xdr:rowOff>38101</xdr:rowOff>
    </xdr:to>
    <xdr:sp macro="" textlink="">
      <xdr:nvSpPr>
        <xdr:cNvPr id="138" name="Oval 18"/>
        <xdr:cNvSpPr>
          <a:spLocks noChangeAspect="1" noChangeArrowheads="1"/>
        </xdr:cNvSpPr>
      </xdr:nvSpPr>
      <xdr:spPr bwMode="auto">
        <a:xfrm>
          <a:off x="6467475" y="43072051"/>
          <a:ext cx="409575" cy="352425"/>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実印</a:t>
          </a:r>
        </a:p>
      </xdr:txBody>
    </xdr:sp>
    <xdr:clientData/>
  </xdr:twoCellAnchor>
  <xdr:twoCellAnchor>
    <xdr:from>
      <xdr:col>7</xdr:col>
      <xdr:colOff>390525</xdr:colOff>
      <xdr:row>191</xdr:row>
      <xdr:rowOff>133350</xdr:rowOff>
    </xdr:from>
    <xdr:to>
      <xdr:col>14</xdr:col>
      <xdr:colOff>314325</xdr:colOff>
      <xdr:row>191</xdr:row>
      <xdr:rowOff>133350</xdr:rowOff>
    </xdr:to>
    <xdr:cxnSp macro="">
      <xdr:nvCxnSpPr>
        <xdr:cNvPr id="6" name="直線コネクタ 5"/>
        <xdr:cNvCxnSpPr/>
      </xdr:nvCxnSpPr>
      <xdr:spPr bwMode="auto">
        <a:xfrm>
          <a:off x="3486150" y="31937325"/>
          <a:ext cx="2924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342900</xdr:colOff>
      <xdr:row>260</xdr:row>
      <xdr:rowOff>152400</xdr:rowOff>
    </xdr:from>
    <xdr:to>
      <xdr:col>14</xdr:col>
      <xdr:colOff>266700</xdr:colOff>
      <xdr:row>260</xdr:row>
      <xdr:rowOff>152400</xdr:rowOff>
    </xdr:to>
    <xdr:cxnSp macro="">
      <xdr:nvCxnSpPr>
        <xdr:cNvPr id="140" name="直線コネクタ 139"/>
        <xdr:cNvCxnSpPr/>
      </xdr:nvCxnSpPr>
      <xdr:spPr bwMode="auto">
        <a:xfrm>
          <a:off x="3438525" y="43195875"/>
          <a:ext cx="2924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xdr:col>
      <xdr:colOff>361950</xdr:colOff>
      <xdr:row>124</xdr:row>
      <xdr:rowOff>38100</xdr:rowOff>
    </xdr:from>
    <xdr:to>
      <xdr:col>14</xdr:col>
      <xdr:colOff>285750</xdr:colOff>
      <xdr:row>124</xdr:row>
      <xdr:rowOff>38100</xdr:rowOff>
    </xdr:to>
    <xdr:cxnSp macro="">
      <xdr:nvCxnSpPr>
        <xdr:cNvPr id="141" name="直線コネクタ 140"/>
        <xdr:cNvCxnSpPr/>
      </xdr:nvCxnSpPr>
      <xdr:spPr bwMode="auto">
        <a:xfrm>
          <a:off x="3457575" y="20612100"/>
          <a:ext cx="2924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76200</xdr:colOff>
      <xdr:row>55</xdr:row>
      <xdr:rowOff>57150</xdr:rowOff>
    </xdr:from>
    <xdr:to>
      <xdr:col>15</xdr:col>
      <xdr:colOff>0</xdr:colOff>
      <xdr:row>55</xdr:row>
      <xdr:rowOff>57150</xdr:rowOff>
    </xdr:to>
    <xdr:cxnSp macro="">
      <xdr:nvCxnSpPr>
        <xdr:cNvPr id="84" name="直線コネクタ 83"/>
        <xdr:cNvCxnSpPr/>
      </xdr:nvCxnSpPr>
      <xdr:spPr bwMode="auto">
        <a:xfrm>
          <a:off x="3600450" y="9067800"/>
          <a:ext cx="2924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276225</xdr:colOff>
      <xdr:row>153</xdr:row>
      <xdr:rowOff>57150</xdr:rowOff>
    </xdr:from>
    <xdr:to>
      <xdr:col>8</xdr:col>
      <xdr:colOff>323850</xdr:colOff>
      <xdr:row>153</xdr:row>
      <xdr:rowOff>57150</xdr:rowOff>
    </xdr:to>
    <xdr:sp macro="" textlink="">
      <xdr:nvSpPr>
        <xdr:cNvPr id="91" name="Line 1"/>
        <xdr:cNvSpPr>
          <a:spLocks noChangeShapeType="1"/>
        </xdr:cNvSpPr>
      </xdr:nvSpPr>
      <xdr:spPr bwMode="auto">
        <a:xfrm>
          <a:off x="1228725" y="25850850"/>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222</xdr:row>
      <xdr:rowOff>66675</xdr:rowOff>
    </xdr:from>
    <xdr:to>
      <xdr:col>8</xdr:col>
      <xdr:colOff>295275</xdr:colOff>
      <xdr:row>222</xdr:row>
      <xdr:rowOff>66675</xdr:rowOff>
    </xdr:to>
    <xdr:sp macro="" textlink="">
      <xdr:nvSpPr>
        <xdr:cNvPr id="93" name="Line 1"/>
        <xdr:cNvSpPr>
          <a:spLocks noChangeShapeType="1"/>
        </xdr:cNvSpPr>
      </xdr:nvSpPr>
      <xdr:spPr bwMode="auto">
        <a:xfrm>
          <a:off x="1200150" y="37528500"/>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129</xdr:row>
      <xdr:rowOff>9525</xdr:rowOff>
    </xdr:from>
    <xdr:to>
      <xdr:col>4</xdr:col>
      <xdr:colOff>219075</xdr:colOff>
      <xdr:row>130</xdr:row>
      <xdr:rowOff>180975</xdr:rowOff>
    </xdr:to>
    <xdr:sp macro="" textlink="">
      <xdr:nvSpPr>
        <xdr:cNvPr id="54" name="Line 17"/>
        <xdr:cNvSpPr>
          <a:spLocks noChangeShapeType="1"/>
        </xdr:cNvSpPr>
      </xdr:nvSpPr>
      <xdr:spPr bwMode="auto">
        <a:xfrm>
          <a:off x="2028825" y="9820275"/>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198</xdr:row>
      <xdr:rowOff>9525</xdr:rowOff>
    </xdr:from>
    <xdr:to>
      <xdr:col>4</xdr:col>
      <xdr:colOff>219075</xdr:colOff>
      <xdr:row>199</xdr:row>
      <xdr:rowOff>180975</xdr:rowOff>
    </xdr:to>
    <xdr:sp macro="" textlink="">
      <xdr:nvSpPr>
        <xdr:cNvPr id="56" name="Line 17"/>
        <xdr:cNvSpPr>
          <a:spLocks noChangeShapeType="1"/>
        </xdr:cNvSpPr>
      </xdr:nvSpPr>
      <xdr:spPr bwMode="auto">
        <a:xfrm>
          <a:off x="2028825" y="9820275"/>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267</xdr:row>
      <xdr:rowOff>9525</xdr:rowOff>
    </xdr:from>
    <xdr:to>
      <xdr:col>4</xdr:col>
      <xdr:colOff>219075</xdr:colOff>
      <xdr:row>268</xdr:row>
      <xdr:rowOff>180975</xdr:rowOff>
    </xdr:to>
    <xdr:sp macro="" textlink="">
      <xdr:nvSpPr>
        <xdr:cNvPr id="57" name="Line 17"/>
        <xdr:cNvSpPr>
          <a:spLocks noChangeShapeType="1"/>
        </xdr:cNvSpPr>
      </xdr:nvSpPr>
      <xdr:spPr bwMode="auto">
        <a:xfrm>
          <a:off x="2028825" y="9820275"/>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19051</xdr:rowOff>
    </xdr:from>
    <xdr:to>
      <xdr:col>16</xdr:col>
      <xdr:colOff>400050</xdr:colOff>
      <xdr:row>5</xdr:row>
      <xdr:rowOff>133351</xdr:rowOff>
    </xdr:to>
    <xdr:sp macro="" textlink="">
      <xdr:nvSpPr>
        <xdr:cNvPr id="3" name="テキスト ボックス 2"/>
        <xdr:cNvSpPr txBox="1"/>
      </xdr:nvSpPr>
      <xdr:spPr>
        <a:xfrm>
          <a:off x="5238750" y="561976"/>
          <a:ext cx="21050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令和</a:t>
          </a:r>
          <a:r>
            <a:rPr kumimoji="1" lang="en-US" altLang="ja-JP" sz="2000"/>
            <a:t>5</a:t>
          </a:r>
          <a:r>
            <a:rPr kumimoji="1" lang="ja-JP" altLang="en-US" sz="2000"/>
            <a:t>年度改正</a:t>
          </a:r>
        </a:p>
      </xdr:txBody>
    </xdr:sp>
    <xdr:clientData/>
  </xdr:twoCellAnchor>
  <xdr:twoCellAnchor>
    <xdr:from>
      <xdr:col>12</xdr:col>
      <xdr:colOff>0</xdr:colOff>
      <xdr:row>72</xdr:row>
      <xdr:rowOff>114300</xdr:rowOff>
    </xdr:from>
    <xdr:to>
      <xdr:col>16</xdr:col>
      <xdr:colOff>400050</xdr:colOff>
      <xdr:row>74</xdr:row>
      <xdr:rowOff>133350</xdr:rowOff>
    </xdr:to>
    <xdr:sp macro="" textlink="">
      <xdr:nvSpPr>
        <xdr:cNvPr id="55" name="テキスト ボックス 54"/>
        <xdr:cNvSpPr txBox="1"/>
      </xdr:nvSpPr>
      <xdr:spPr>
        <a:xfrm>
          <a:off x="5238750" y="11991975"/>
          <a:ext cx="21050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令和</a:t>
          </a:r>
          <a:r>
            <a:rPr kumimoji="1" lang="en-US" altLang="ja-JP" sz="2000"/>
            <a:t>5</a:t>
          </a:r>
          <a:r>
            <a:rPr kumimoji="1" lang="ja-JP" altLang="en-US" sz="2000"/>
            <a:t>年度改正</a:t>
          </a:r>
        </a:p>
      </xdr:txBody>
    </xdr:sp>
    <xdr:clientData/>
  </xdr:twoCellAnchor>
  <xdr:twoCellAnchor>
    <xdr:from>
      <xdr:col>12</xdr:col>
      <xdr:colOff>0</xdr:colOff>
      <xdr:row>140</xdr:row>
      <xdr:rowOff>114300</xdr:rowOff>
    </xdr:from>
    <xdr:to>
      <xdr:col>16</xdr:col>
      <xdr:colOff>400050</xdr:colOff>
      <xdr:row>142</xdr:row>
      <xdr:rowOff>133350</xdr:rowOff>
    </xdr:to>
    <xdr:sp macro="" textlink="">
      <xdr:nvSpPr>
        <xdr:cNvPr id="58" name="テキスト ボックス 57"/>
        <xdr:cNvSpPr txBox="1"/>
      </xdr:nvSpPr>
      <xdr:spPr>
        <a:xfrm>
          <a:off x="5238750" y="23374350"/>
          <a:ext cx="21050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令和</a:t>
          </a:r>
          <a:r>
            <a:rPr kumimoji="1" lang="en-US" altLang="ja-JP" sz="2000"/>
            <a:t>5</a:t>
          </a:r>
          <a:r>
            <a:rPr kumimoji="1" lang="ja-JP" altLang="en-US" sz="2000"/>
            <a:t>年度改正</a:t>
          </a:r>
        </a:p>
      </xdr:txBody>
    </xdr:sp>
    <xdr:clientData/>
  </xdr:twoCellAnchor>
  <xdr:twoCellAnchor>
    <xdr:from>
      <xdr:col>11</xdr:col>
      <xdr:colOff>419100</xdr:colOff>
      <xdr:row>209</xdr:row>
      <xdr:rowOff>114300</xdr:rowOff>
    </xdr:from>
    <xdr:to>
      <xdr:col>16</xdr:col>
      <xdr:colOff>390525</xdr:colOff>
      <xdr:row>211</xdr:row>
      <xdr:rowOff>133350</xdr:rowOff>
    </xdr:to>
    <xdr:sp macro="" textlink="">
      <xdr:nvSpPr>
        <xdr:cNvPr id="59" name="テキスト ボックス 58"/>
        <xdr:cNvSpPr txBox="1"/>
      </xdr:nvSpPr>
      <xdr:spPr>
        <a:xfrm>
          <a:off x="5229225" y="34737675"/>
          <a:ext cx="21050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令和</a:t>
          </a:r>
          <a:r>
            <a:rPr kumimoji="1" lang="en-US" altLang="ja-JP" sz="2000"/>
            <a:t>5</a:t>
          </a:r>
          <a:r>
            <a:rPr kumimoji="1" lang="ja-JP" altLang="en-US" sz="2000"/>
            <a:t>年度改正</a:t>
          </a:r>
        </a:p>
      </xdr:txBody>
    </xdr:sp>
    <xdr:clientData/>
  </xdr:twoCellAnchor>
  <xdr:twoCellAnchor>
    <xdr:from>
      <xdr:col>14</xdr:col>
      <xdr:colOff>200025</xdr:colOff>
      <xdr:row>67</xdr:row>
      <xdr:rowOff>114300</xdr:rowOff>
    </xdr:from>
    <xdr:to>
      <xdr:col>16</xdr:col>
      <xdr:colOff>180975</xdr:colOff>
      <xdr:row>68</xdr:row>
      <xdr:rowOff>123825</xdr:rowOff>
    </xdr:to>
    <xdr:sp macro="" textlink="">
      <xdr:nvSpPr>
        <xdr:cNvPr id="60" name="Oval 18"/>
        <xdr:cNvSpPr>
          <a:spLocks noChangeAspect="1" noChangeArrowheads="1"/>
        </xdr:cNvSpPr>
      </xdr:nvSpPr>
      <xdr:spPr bwMode="auto">
        <a:xfrm>
          <a:off x="6296025" y="10896600"/>
          <a:ext cx="828675" cy="190500"/>
        </a:xfrm>
        <a:prstGeom prst="ellipse">
          <a:avLst/>
        </a:prstGeom>
        <a:solidFill>
          <a:srgbClr val="FFFFFF"/>
        </a:solidFill>
        <a:ln w="317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支店長印</a:t>
          </a:r>
        </a:p>
      </xdr:txBody>
    </xdr:sp>
    <xdr:clientData/>
  </xdr:twoCellAnchor>
  <xdr:twoCellAnchor>
    <xdr:from>
      <xdr:col>2</xdr:col>
      <xdr:colOff>200025</xdr:colOff>
      <xdr:row>20</xdr:row>
      <xdr:rowOff>19050</xdr:rowOff>
    </xdr:from>
    <xdr:to>
      <xdr:col>8</xdr:col>
      <xdr:colOff>247650</xdr:colOff>
      <xdr:row>20</xdr:row>
      <xdr:rowOff>19050</xdr:rowOff>
    </xdr:to>
    <xdr:sp macro="" textlink="">
      <xdr:nvSpPr>
        <xdr:cNvPr id="61" name="Line 1"/>
        <xdr:cNvSpPr>
          <a:spLocks noChangeShapeType="1"/>
        </xdr:cNvSpPr>
      </xdr:nvSpPr>
      <xdr:spPr bwMode="auto">
        <a:xfrm>
          <a:off x="1152525" y="347662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200025</xdr:colOff>
      <xdr:row>22</xdr:row>
      <xdr:rowOff>95250</xdr:rowOff>
    </xdr:from>
    <xdr:to>
      <xdr:col>8</xdr:col>
      <xdr:colOff>266700</xdr:colOff>
      <xdr:row>22</xdr:row>
      <xdr:rowOff>95250</xdr:rowOff>
    </xdr:to>
    <xdr:sp macro="" textlink="">
      <xdr:nvSpPr>
        <xdr:cNvPr id="62" name="Line 2"/>
        <xdr:cNvSpPr>
          <a:spLocks noChangeShapeType="1"/>
        </xdr:cNvSpPr>
      </xdr:nvSpPr>
      <xdr:spPr bwMode="auto">
        <a:xfrm>
          <a:off x="1152525" y="3857625"/>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18</xdr:row>
      <xdr:rowOff>133350</xdr:rowOff>
    </xdr:from>
    <xdr:to>
      <xdr:col>8</xdr:col>
      <xdr:colOff>257175</xdr:colOff>
      <xdr:row>18</xdr:row>
      <xdr:rowOff>133350</xdr:rowOff>
    </xdr:to>
    <xdr:sp macro="" textlink="">
      <xdr:nvSpPr>
        <xdr:cNvPr id="63" name="Line 3"/>
        <xdr:cNvSpPr>
          <a:spLocks noChangeShapeType="1"/>
        </xdr:cNvSpPr>
      </xdr:nvSpPr>
      <xdr:spPr bwMode="auto">
        <a:xfrm>
          <a:off x="1143000" y="3181350"/>
          <a:ext cx="2638425"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19050</xdr:rowOff>
    </xdr:from>
    <xdr:to>
      <xdr:col>8</xdr:col>
      <xdr:colOff>238125</xdr:colOff>
      <xdr:row>16</xdr:row>
      <xdr:rowOff>19050</xdr:rowOff>
    </xdr:to>
    <xdr:sp macro="" textlink="">
      <xdr:nvSpPr>
        <xdr:cNvPr id="64" name="Line 4"/>
        <xdr:cNvSpPr>
          <a:spLocks noChangeShapeType="1"/>
        </xdr:cNvSpPr>
      </xdr:nvSpPr>
      <xdr:spPr bwMode="auto">
        <a:xfrm>
          <a:off x="1143000" y="2809875"/>
          <a:ext cx="2619375" cy="0"/>
        </a:xfrm>
        <a:prstGeom prst="line">
          <a:avLst/>
        </a:prstGeom>
        <a:noFill/>
        <a:ln w="381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4"/>
  <sheetViews>
    <sheetView tabSelected="1" workbookViewId="0">
      <selection activeCell="I13" sqref="I13"/>
    </sheetView>
  </sheetViews>
  <sheetFormatPr defaultRowHeight="13.5" x14ac:dyDescent="0.15"/>
  <cols>
    <col min="1" max="1" width="10.25" style="86" customWidth="1"/>
    <col min="2" max="2" width="18.625" style="86" customWidth="1"/>
    <col min="3" max="3" width="13" style="95" bestFit="1" customWidth="1"/>
    <col min="4" max="8" width="9" style="95"/>
    <col min="9" max="9" width="22.5" style="86" customWidth="1"/>
    <col min="10" max="10" width="6.375" style="86" hidden="1" customWidth="1"/>
    <col min="11" max="11" width="5.375" style="86" hidden="1" customWidth="1"/>
    <col min="12" max="12" width="7.25" style="86" hidden="1" customWidth="1"/>
    <col min="13" max="13" width="38.875" style="86" hidden="1" customWidth="1"/>
    <col min="14" max="14" width="29.5" style="87" hidden="1" customWidth="1"/>
    <col min="15" max="15" width="19.375" style="86" customWidth="1"/>
    <col min="16" max="16" width="24.875" style="86" customWidth="1"/>
    <col min="17" max="17" width="28.75" style="86" customWidth="1"/>
    <col min="18" max="18" width="9" style="86" customWidth="1"/>
    <col min="19" max="16384" width="9" style="86"/>
  </cols>
  <sheetData>
    <row r="1" spans="1:14" ht="17.25" customHeight="1" x14ac:dyDescent="0.15">
      <c r="A1" s="126"/>
      <c r="B1" s="86" t="s">
        <v>340</v>
      </c>
      <c r="E1" s="89" t="s">
        <v>346</v>
      </c>
    </row>
    <row r="2" spans="1:14" ht="15.75" customHeight="1" x14ac:dyDescent="0.15">
      <c r="A2" s="128"/>
      <c r="B2" s="86" t="s">
        <v>339</v>
      </c>
    </row>
    <row r="3" spans="1:14" ht="15.75" customHeight="1" x14ac:dyDescent="0.15"/>
    <row r="4" spans="1:14" ht="25.5" customHeight="1" x14ac:dyDescent="0.15">
      <c r="A4" s="186" t="s">
        <v>53</v>
      </c>
      <c r="B4" s="186"/>
      <c r="C4" s="186"/>
      <c r="D4" s="186"/>
      <c r="E4" s="186"/>
      <c r="F4" s="186"/>
      <c r="G4" s="186"/>
      <c r="H4" s="186"/>
    </row>
    <row r="5" spans="1:14" ht="18" customHeight="1" x14ac:dyDescent="0.15">
      <c r="A5" s="187" t="s">
        <v>52</v>
      </c>
      <c r="B5" s="187"/>
      <c r="C5" s="187"/>
      <c r="D5" s="88" t="s">
        <v>3</v>
      </c>
      <c r="E5" s="88" t="s">
        <v>7</v>
      </c>
      <c r="F5" s="88" t="s">
        <v>41</v>
      </c>
      <c r="G5" s="192"/>
      <c r="H5" s="193"/>
      <c r="J5" s="89" t="s">
        <v>296</v>
      </c>
      <c r="K5" s="86" t="s">
        <v>297</v>
      </c>
      <c r="L5" s="86" t="s">
        <v>298</v>
      </c>
      <c r="M5" s="86" t="s">
        <v>299</v>
      </c>
      <c r="N5" s="90" t="s">
        <v>376</v>
      </c>
    </row>
    <row r="6" spans="1:14" ht="18" customHeight="1" x14ac:dyDescent="0.15">
      <c r="A6" s="187"/>
      <c r="B6" s="187"/>
      <c r="C6" s="187"/>
      <c r="D6" s="93"/>
      <c r="E6" s="93"/>
      <c r="F6" s="93"/>
      <c r="G6" s="194"/>
      <c r="H6" s="195"/>
      <c r="J6" s="86" t="s">
        <v>301</v>
      </c>
      <c r="K6" s="86" t="s">
        <v>302</v>
      </c>
      <c r="L6" s="86" t="s">
        <v>303</v>
      </c>
      <c r="M6" s="86" t="s">
        <v>304</v>
      </c>
      <c r="N6" s="90" t="s">
        <v>273</v>
      </c>
    </row>
    <row r="7" spans="1:14" ht="18" customHeight="1" x14ac:dyDescent="0.15">
      <c r="A7" s="187" t="s">
        <v>0</v>
      </c>
      <c r="B7" s="187"/>
      <c r="C7" s="187"/>
      <c r="D7" s="188"/>
      <c r="E7" s="188"/>
      <c r="F7" s="188"/>
      <c r="G7" s="188"/>
      <c r="H7" s="188"/>
      <c r="J7" s="86" t="s">
        <v>305</v>
      </c>
      <c r="K7" s="86" t="s">
        <v>54</v>
      </c>
      <c r="L7" s="86" t="s">
        <v>75</v>
      </c>
      <c r="M7" s="86" t="s">
        <v>319</v>
      </c>
      <c r="N7" s="90" t="s">
        <v>284</v>
      </c>
    </row>
    <row r="8" spans="1:14" ht="31.5" customHeight="1" x14ac:dyDescent="0.15">
      <c r="A8" s="189" t="s">
        <v>383</v>
      </c>
      <c r="B8" s="190"/>
      <c r="C8" s="191"/>
      <c r="D8" s="93"/>
      <c r="E8" s="127" t="str">
        <f>IF(D8="要","都制度：","")</f>
        <v/>
      </c>
      <c r="F8" s="196" t="str">
        <f>IF(D8="要",M59,"")</f>
        <v/>
      </c>
      <c r="G8" s="196"/>
      <c r="H8" s="197"/>
      <c r="I8" s="185" t="s">
        <v>405</v>
      </c>
      <c r="J8" s="86" t="s">
        <v>300</v>
      </c>
      <c r="K8" s="86" t="s">
        <v>55</v>
      </c>
      <c r="L8" s="86" t="s">
        <v>76</v>
      </c>
      <c r="M8" s="86" t="s">
        <v>320</v>
      </c>
      <c r="N8" s="90" t="s">
        <v>274</v>
      </c>
    </row>
    <row r="9" spans="1:14" ht="33" customHeight="1" x14ac:dyDescent="0.15">
      <c r="A9" s="186" t="s">
        <v>105</v>
      </c>
      <c r="B9" s="186"/>
      <c r="C9" s="186"/>
      <c r="D9" s="186"/>
      <c r="E9" s="186"/>
      <c r="F9" s="186"/>
      <c r="G9" s="186"/>
      <c r="H9" s="186"/>
      <c r="J9" s="86" t="s">
        <v>64</v>
      </c>
      <c r="K9" s="86" t="s">
        <v>56</v>
      </c>
      <c r="L9" s="86" t="s">
        <v>77</v>
      </c>
      <c r="M9" s="86" t="s">
        <v>321</v>
      </c>
      <c r="N9" s="90" t="s">
        <v>275</v>
      </c>
    </row>
    <row r="10" spans="1:14" ht="18" customHeight="1" x14ac:dyDescent="0.15">
      <c r="A10" s="198" t="s">
        <v>161</v>
      </c>
      <c r="B10" s="187" t="s">
        <v>5</v>
      </c>
      <c r="C10" s="187"/>
      <c r="D10" s="188"/>
      <c r="E10" s="188"/>
      <c r="F10" s="188"/>
      <c r="G10" s="188"/>
      <c r="H10" s="188"/>
      <c r="J10" s="86" t="s">
        <v>65</v>
      </c>
      <c r="K10" s="86" t="s">
        <v>57</v>
      </c>
      <c r="L10" s="86" t="s">
        <v>78</v>
      </c>
      <c r="M10" s="86" t="s">
        <v>307</v>
      </c>
      <c r="N10" s="90" t="s">
        <v>276</v>
      </c>
    </row>
    <row r="11" spans="1:14" ht="18.75" customHeight="1" x14ac:dyDescent="0.15">
      <c r="A11" s="199"/>
      <c r="B11" s="187" t="s">
        <v>13</v>
      </c>
      <c r="C11" s="187"/>
      <c r="D11" s="188"/>
      <c r="E11" s="188"/>
      <c r="F11" s="188"/>
      <c r="G11" s="188"/>
      <c r="H11" s="188"/>
      <c r="J11" s="86" t="s">
        <v>66</v>
      </c>
      <c r="K11" s="86" t="s">
        <v>58</v>
      </c>
      <c r="L11" s="86" t="s">
        <v>79</v>
      </c>
      <c r="M11" s="86" t="s">
        <v>104</v>
      </c>
      <c r="N11" s="90" t="s">
        <v>277</v>
      </c>
    </row>
    <row r="12" spans="1:14" ht="18" customHeight="1" x14ac:dyDescent="0.15">
      <c r="A12" s="199"/>
      <c r="B12" s="187" t="s">
        <v>106</v>
      </c>
      <c r="C12" s="187"/>
      <c r="D12" s="188"/>
      <c r="E12" s="188"/>
      <c r="F12" s="188"/>
      <c r="G12" s="188"/>
      <c r="H12" s="188"/>
      <c r="J12" s="86" t="s">
        <v>67</v>
      </c>
      <c r="K12" s="86" t="s">
        <v>59</v>
      </c>
      <c r="L12" s="86" t="s">
        <v>80</v>
      </c>
      <c r="M12" s="86" t="s">
        <v>308</v>
      </c>
      <c r="N12" s="90" t="s">
        <v>278</v>
      </c>
    </row>
    <row r="13" spans="1:14" ht="18" customHeight="1" x14ac:dyDescent="0.15">
      <c r="A13" s="199"/>
      <c r="B13" s="187" t="s">
        <v>13</v>
      </c>
      <c r="C13" s="187"/>
      <c r="D13" s="188"/>
      <c r="E13" s="188"/>
      <c r="F13" s="188"/>
      <c r="G13" s="188"/>
      <c r="H13" s="188"/>
      <c r="J13" s="86" t="s">
        <v>68</v>
      </c>
      <c r="K13" s="86" t="s">
        <v>60</v>
      </c>
      <c r="L13" s="86" t="s">
        <v>81</v>
      </c>
      <c r="M13" s="86" t="s">
        <v>309</v>
      </c>
      <c r="N13" s="90" t="s">
        <v>378</v>
      </c>
    </row>
    <row r="14" spans="1:14" ht="16.5" customHeight="1" x14ac:dyDescent="0.15">
      <c r="A14" s="199"/>
      <c r="B14" s="228" t="s">
        <v>107</v>
      </c>
      <c r="C14" s="228"/>
      <c r="D14" s="88" t="s">
        <v>341</v>
      </c>
      <c r="E14" s="88" t="s">
        <v>342</v>
      </c>
      <c r="F14" s="88" t="s">
        <v>343</v>
      </c>
      <c r="G14" s="88" t="s">
        <v>344</v>
      </c>
      <c r="H14" s="257"/>
      <c r="J14" s="86" t="s">
        <v>69</v>
      </c>
      <c r="K14" s="86" t="s">
        <v>61</v>
      </c>
      <c r="L14" s="86" t="s">
        <v>82</v>
      </c>
      <c r="M14" s="86" t="s">
        <v>322</v>
      </c>
      <c r="N14" s="90" t="s">
        <v>377</v>
      </c>
    </row>
    <row r="15" spans="1:14" ht="18" customHeight="1" x14ac:dyDescent="0.15">
      <c r="A15" s="199"/>
      <c r="B15" s="228"/>
      <c r="C15" s="228"/>
      <c r="D15" s="93"/>
      <c r="E15" s="93"/>
      <c r="F15" s="93"/>
      <c r="G15" s="93"/>
      <c r="H15" s="258"/>
      <c r="J15" s="86" t="s">
        <v>70</v>
      </c>
      <c r="K15" s="86" t="s">
        <v>62</v>
      </c>
      <c r="L15" s="86" t="s">
        <v>83</v>
      </c>
      <c r="M15" s="86" t="s">
        <v>323</v>
      </c>
      <c r="N15" s="90" t="s">
        <v>279</v>
      </c>
    </row>
    <row r="16" spans="1:14" ht="21" customHeight="1" x14ac:dyDescent="0.15">
      <c r="A16" s="199"/>
      <c r="B16" s="187" t="s">
        <v>158</v>
      </c>
      <c r="C16" s="88" t="s">
        <v>9</v>
      </c>
      <c r="D16" s="188"/>
      <c r="E16" s="188"/>
      <c r="F16" s="211" t="s">
        <v>404</v>
      </c>
      <c r="G16" s="212"/>
      <c r="H16" s="259"/>
      <c r="J16" s="86" t="s">
        <v>71</v>
      </c>
      <c r="K16" s="86" t="s">
        <v>63</v>
      </c>
      <c r="L16" s="86" t="s">
        <v>84</v>
      </c>
      <c r="M16" s="86" t="s">
        <v>324</v>
      </c>
      <c r="N16" s="90" t="s">
        <v>280</v>
      </c>
    </row>
    <row r="17" spans="1:15" ht="18" customHeight="1" x14ac:dyDescent="0.15">
      <c r="A17" s="199"/>
      <c r="B17" s="187"/>
      <c r="C17" s="88" t="s">
        <v>23</v>
      </c>
      <c r="D17" s="188"/>
      <c r="E17" s="188"/>
      <c r="F17" s="188"/>
      <c r="G17" s="188"/>
      <c r="H17" s="188"/>
      <c r="J17" s="86" t="s">
        <v>72</v>
      </c>
      <c r="L17" s="86" t="s">
        <v>85</v>
      </c>
      <c r="M17" s="86" t="s">
        <v>325</v>
      </c>
      <c r="N17" s="90" t="s">
        <v>379</v>
      </c>
    </row>
    <row r="18" spans="1:15" ht="18" customHeight="1" x14ac:dyDescent="0.15">
      <c r="A18" s="199"/>
      <c r="B18" s="187"/>
      <c r="C18" s="88" t="s">
        <v>160</v>
      </c>
      <c r="D18" s="214"/>
      <c r="E18" s="214"/>
      <c r="F18" s="214"/>
      <c r="G18" s="214"/>
      <c r="H18" s="214"/>
      <c r="J18" s="86" t="s">
        <v>73</v>
      </c>
      <c r="K18" s="86" t="s">
        <v>157</v>
      </c>
      <c r="L18" s="86" t="s">
        <v>86</v>
      </c>
      <c r="N18" s="90" t="s">
        <v>380</v>
      </c>
    </row>
    <row r="19" spans="1:15" ht="21" customHeight="1" x14ac:dyDescent="0.15">
      <c r="A19" s="199"/>
      <c r="B19" s="187" t="s">
        <v>159</v>
      </c>
      <c r="C19" s="88" t="s">
        <v>9</v>
      </c>
      <c r="D19" s="188"/>
      <c r="E19" s="188"/>
      <c r="F19" s="211" t="s">
        <v>404</v>
      </c>
      <c r="G19" s="212"/>
      <c r="H19" s="213"/>
      <c r="J19" s="86" t="s">
        <v>74</v>
      </c>
      <c r="K19" s="86" t="s">
        <v>311</v>
      </c>
      <c r="L19" s="86" t="s">
        <v>87</v>
      </c>
      <c r="N19" s="90" t="s">
        <v>381</v>
      </c>
    </row>
    <row r="20" spans="1:15" ht="18" customHeight="1" x14ac:dyDescent="0.15">
      <c r="A20" s="199"/>
      <c r="B20" s="187"/>
      <c r="C20" s="88" t="s">
        <v>23</v>
      </c>
      <c r="D20" s="188"/>
      <c r="E20" s="188"/>
      <c r="F20" s="188"/>
      <c r="G20" s="188"/>
      <c r="H20" s="188"/>
      <c r="J20" s="86" t="s">
        <v>108</v>
      </c>
      <c r="K20" s="86" t="s">
        <v>310</v>
      </c>
      <c r="L20" s="86" t="s">
        <v>88</v>
      </c>
      <c r="M20" s="91" t="s">
        <v>306</v>
      </c>
      <c r="N20" s="90" t="s">
        <v>281</v>
      </c>
    </row>
    <row r="21" spans="1:15" ht="17.25" customHeight="1" x14ac:dyDescent="0.15">
      <c r="A21" s="199"/>
      <c r="B21" s="187"/>
      <c r="C21" s="88" t="s">
        <v>160</v>
      </c>
      <c r="D21" s="214"/>
      <c r="E21" s="214"/>
      <c r="F21" s="214"/>
      <c r="G21" s="214"/>
      <c r="H21" s="214"/>
      <c r="J21" s="86" t="s">
        <v>109</v>
      </c>
      <c r="K21" s="86" t="s">
        <v>312</v>
      </c>
      <c r="L21" s="86" t="s">
        <v>89</v>
      </c>
      <c r="M21" s="91" t="s">
        <v>313</v>
      </c>
      <c r="N21" s="90" t="s">
        <v>282</v>
      </c>
    </row>
    <row r="22" spans="1:15" ht="51" customHeight="1" x14ac:dyDescent="0.15">
      <c r="A22" s="199"/>
      <c r="B22" s="187" t="s">
        <v>26</v>
      </c>
      <c r="C22" s="187"/>
      <c r="D22" s="93"/>
      <c r="E22" s="92" t="s">
        <v>162</v>
      </c>
      <c r="F22" s="250" t="s">
        <v>163</v>
      </c>
      <c r="G22" s="250"/>
      <c r="H22" s="250"/>
      <c r="J22" s="86" t="s">
        <v>110</v>
      </c>
      <c r="K22" s="86" t="s">
        <v>50</v>
      </c>
      <c r="L22" s="86" t="s">
        <v>90</v>
      </c>
      <c r="N22" s="90" t="s">
        <v>283</v>
      </c>
    </row>
    <row r="23" spans="1:15" ht="24.75" customHeight="1" x14ac:dyDescent="0.15">
      <c r="A23" s="199"/>
      <c r="B23" s="239" t="s">
        <v>387</v>
      </c>
      <c r="C23" s="241"/>
      <c r="D23" s="239" t="s">
        <v>237</v>
      </c>
      <c r="E23" s="251"/>
      <c r="F23" s="252"/>
      <c r="G23" s="252"/>
      <c r="H23" s="253"/>
      <c r="I23" s="249"/>
      <c r="J23" s="86" t="s">
        <v>111</v>
      </c>
      <c r="L23" s="86" t="s">
        <v>91</v>
      </c>
      <c r="N23" s="90" t="e">
        <f>IF(#REF!="農業，林業","〇",IF(#REF!="漁業","〇",IF(#REF!="卸売業，小売業","〇",IF(#REF!="宿泊業，飲食サービス業","〇",IF(#REF!="生活関連サービス業，娯楽業","〇",IF(#REF!="教育，学習支援業","〇",IF(#REF!="複合サービス業","〇",IF(#REF!="サービス業","〇",""))))))))</f>
        <v>#REF!</v>
      </c>
      <c r="O23" s="90"/>
    </row>
    <row r="24" spans="1:15" ht="32.25" customHeight="1" x14ac:dyDescent="0.15">
      <c r="A24" s="199"/>
      <c r="B24" s="245"/>
      <c r="C24" s="247"/>
      <c r="D24" s="245"/>
      <c r="E24" s="254"/>
      <c r="F24" s="255"/>
      <c r="G24" s="255"/>
      <c r="H24" s="256"/>
      <c r="I24" s="249"/>
      <c r="J24" s="86" t="s">
        <v>112</v>
      </c>
      <c r="L24" s="86" t="s">
        <v>92</v>
      </c>
      <c r="N24" s="90"/>
    </row>
    <row r="25" spans="1:15" ht="34.5" customHeight="1" x14ac:dyDescent="0.15">
      <c r="A25" s="199"/>
      <c r="B25" s="248" t="s">
        <v>238</v>
      </c>
      <c r="C25" s="248"/>
      <c r="D25" s="248"/>
      <c r="E25" s="248"/>
      <c r="F25" s="248"/>
      <c r="G25" s="248"/>
      <c r="H25" s="248"/>
      <c r="J25" s="86" t="s">
        <v>113</v>
      </c>
      <c r="L25" s="86" t="s">
        <v>93</v>
      </c>
      <c r="M25" s="86" t="s">
        <v>243</v>
      </c>
      <c r="N25" s="90" t="s">
        <v>260</v>
      </c>
    </row>
    <row r="26" spans="1:15" ht="18" customHeight="1" x14ac:dyDescent="0.15">
      <c r="A26" s="199"/>
      <c r="B26" s="201" t="s">
        <v>285</v>
      </c>
      <c r="C26" s="203"/>
      <c r="D26" s="204"/>
      <c r="E26" s="204"/>
      <c r="F26" s="204"/>
      <c r="G26" s="204"/>
      <c r="H26" s="205"/>
      <c r="J26" s="86" t="s">
        <v>114</v>
      </c>
      <c r="L26" s="86" t="s">
        <v>94</v>
      </c>
      <c r="M26" s="86" t="s">
        <v>244</v>
      </c>
      <c r="N26" s="90" t="s">
        <v>261</v>
      </c>
    </row>
    <row r="27" spans="1:15" ht="18" customHeight="1" x14ac:dyDescent="0.15">
      <c r="A27" s="199"/>
      <c r="B27" s="202"/>
      <c r="C27" s="206"/>
      <c r="D27" s="207"/>
      <c r="E27" s="207"/>
      <c r="F27" s="207"/>
      <c r="G27" s="207"/>
      <c r="H27" s="208"/>
      <c r="J27" s="86" t="s">
        <v>115</v>
      </c>
      <c r="L27" s="86" t="s">
        <v>95</v>
      </c>
      <c r="M27" s="86" t="s">
        <v>245</v>
      </c>
      <c r="N27" s="90" t="s">
        <v>262</v>
      </c>
    </row>
    <row r="28" spans="1:15" ht="18" customHeight="1" x14ac:dyDescent="0.15">
      <c r="A28" s="199"/>
      <c r="B28" s="187" t="s">
        <v>386</v>
      </c>
      <c r="C28" s="187"/>
      <c r="D28" s="88" t="s">
        <v>342</v>
      </c>
      <c r="E28" s="88" t="s">
        <v>345</v>
      </c>
      <c r="F28" s="209" t="s">
        <v>388</v>
      </c>
      <c r="G28" s="209"/>
      <c r="H28" s="209"/>
      <c r="J28" s="86" t="s">
        <v>116</v>
      </c>
      <c r="L28" s="86" t="s">
        <v>96</v>
      </c>
      <c r="M28" s="86" t="s">
        <v>246</v>
      </c>
      <c r="N28" s="90" t="s">
        <v>263</v>
      </c>
    </row>
    <row r="29" spans="1:15" ht="18" customHeight="1" x14ac:dyDescent="0.15">
      <c r="A29" s="200"/>
      <c r="B29" s="187"/>
      <c r="C29" s="187"/>
      <c r="D29" s="93"/>
      <c r="E29" s="93"/>
      <c r="F29" s="209"/>
      <c r="G29" s="209"/>
      <c r="H29" s="209"/>
      <c r="J29" s="86" t="s">
        <v>117</v>
      </c>
      <c r="L29" s="86" t="s">
        <v>97</v>
      </c>
      <c r="M29" s="86" t="s">
        <v>247</v>
      </c>
      <c r="N29" s="90" t="s">
        <v>264</v>
      </c>
    </row>
    <row r="30" spans="1:15" ht="18" customHeight="1" x14ac:dyDescent="0.15">
      <c r="A30" s="216" t="s">
        <v>287</v>
      </c>
      <c r="B30" s="219" t="s">
        <v>288</v>
      </c>
      <c r="C30" s="97" t="s">
        <v>9</v>
      </c>
      <c r="D30" s="188"/>
      <c r="E30" s="188"/>
      <c r="F30" s="211" t="s">
        <v>404</v>
      </c>
      <c r="G30" s="212"/>
      <c r="H30" s="213"/>
      <c r="J30" s="86" t="s">
        <v>118</v>
      </c>
      <c r="L30" s="86" t="s">
        <v>98</v>
      </c>
      <c r="M30" s="86" t="s">
        <v>248</v>
      </c>
      <c r="N30" s="90"/>
    </row>
    <row r="31" spans="1:15" ht="18" customHeight="1" x14ac:dyDescent="0.15">
      <c r="A31" s="217"/>
      <c r="B31" s="220"/>
      <c r="C31" s="97" t="s">
        <v>23</v>
      </c>
      <c r="D31" s="188"/>
      <c r="E31" s="188"/>
      <c r="F31" s="188"/>
      <c r="G31" s="188"/>
      <c r="H31" s="188"/>
      <c r="J31" s="86" t="s">
        <v>119</v>
      </c>
      <c r="L31" s="86" t="s">
        <v>99</v>
      </c>
      <c r="M31" s="86" t="s">
        <v>249</v>
      </c>
      <c r="N31" s="90"/>
    </row>
    <row r="32" spans="1:15" ht="18" customHeight="1" x14ac:dyDescent="0.15">
      <c r="A32" s="217"/>
      <c r="B32" s="220"/>
      <c r="C32" s="97" t="s">
        <v>160</v>
      </c>
      <c r="D32" s="214"/>
      <c r="E32" s="214"/>
      <c r="F32" s="214"/>
      <c r="G32" s="214"/>
      <c r="H32" s="214"/>
      <c r="J32" s="86" t="s">
        <v>120</v>
      </c>
      <c r="L32" s="86" t="s">
        <v>100</v>
      </c>
      <c r="M32" s="86" t="s">
        <v>250</v>
      </c>
      <c r="N32" s="90"/>
    </row>
    <row r="33" spans="1:14" ht="18" customHeight="1" x14ac:dyDescent="0.15">
      <c r="A33" s="218"/>
      <c r="B33" s="221"/>
      <c r="C33" s="97" t="s">
        <v>289</v>
      </c>
      <c r="D33" s="93"/>
      <c r="E33" s="93"/>
      <c r="F33" s="93"/>
      <c r="G33" s="93"/>
      <c r="H33" s="98"/>
      <c r="J33" s="86" t="s">
        <v>121</v>
      </c>
      <c r="L33" s="86" t="s">
        <v>101</v>
      </c>
      <c r="M33" s="86" t="s">
        <v>251</v>
      </c>
    </row>
    <row r="34" spans="1:14" ht="18" customHeight="1" x14ac:dyDescent="0.15">
      <c r="A34" s="215" t="s">
        <v>239</v>
      </c>
      <c r="B34" s="215"/>
      <c r="C34" s="215"/>
      <c r="D34" s="215"/>
      <c r="E34" s="215"/>
      <c r="F34" s="215"/>
      <c r="G34" s="215"/>
      <c r="H34" s="215"/>
      <c r="J34" s="86" t="s">
        <v>122</v>
      </c>
      <c r="L34" s="86" t="s">
        <v>102</v>
      </c>
      <c r="M34" s="86" t="s">
        <v>252</v>
      </c>
    </row>
    <row r="35" spans="1:14" ht="18" customHeight="1" x14ac:dyDescent="0.15">
      <c r="A35" s="215"/>
      <c r="B35" s="215"/>
      <c r="C35" s="215"/>
      <c r="D35" s="215"/>
      <c r="E35" s="215"/>
      <c r="F35" s="215"/>
      <c r="G35" s="215"/>
      <c r="H35" s="215"/>
      <c r="J35" s="86" t="s">
        <v>123</v>
      </c>
      <c r="L35" s="86" t="s">
        <v>103</v>
      </c>
      <c r="M35" s="86" t="s">
        <v>253</v>
      </c>
    </row>
    <row r="36" spans="1:14" ht="18" customHeight="1" x14ac:dyDescent="0.15">
      <c r="A36" s="210" t="s">
        <v>259</v>
      </c>
      <c r="B36" s="210"/>
      <c r="C36" s="210"/>
      <c r="D36" s="210"/>
      <c r="E36" s="210"/>
      <c r="F36" s="210"/>
      <c r="G36" s="94"/>
      <c r="H36" s="94"/>
      <c r="J36" s="86" t="s">
        <v>124</v>
      </c>
      <c r="M36" s="86" t="s">
        <v>254</v>
      </c>
    </row>
    <row r="37" spans="1:14" ht="27.75" customHeight="1" x14ac:dyDescent="0.15">
      <c r="A37" s="228" t="s">
        <v>241</v>
      </c>
      <c r="B37" s="188"/>
      <c r="C37" s="239"/>
      <c r="D37" s="240"/>
      <c r="E37" s="240"/>
      <c r="F37" s="241"/>
      <c r="J37" s="86" t="s">
        <v>125</v>
      </c>
      <c r="L37" s="86">
        <v>0</v>
      </c>
      <c r="M37" s="86" t="s">
        <v>255</v>
      </c>
    </row>
    <row r="38" spans="1:14" ht="18" customHeight="1" x14ac:dyDescent="0.15">
      <c r="A38" s="228"/>
      <c r="B38" s="188"/>
      <c r="C38" s="242"/>
      <c r="D38" s="243"/>
      <c r="E38" s="243"/>
      <c r="F38" s="244"/>
      <c r="J38" s="86" t="s">
        <v>126</v>
      </c>
      <c r="L38" s="86" t="s">
        <v>371</v>
      </c>
      <c r="M38" s="86" t="s">
        <v>256</v>
      </c>
    </row>
    <row r="39" spans="1:14" ht="18" customHeight="1" x14ac:dyDescent="0.15">
      <c r="A39" s="235"/>
      <c r="B39" s="236"/>
      <c r="C39" s="245"/>
      <c r="D39" s="246"/>
      <c r="E39" s="246"/>
      <c r="F39" s="247"/>
      <c r="J39" s="86" t="s">
        <v>127</v>
      </c>
      <c r="L39" s="86" t="s">
        <v>375</v>
      </c>
      <c r="M39" s="86" t="s">
        <v>257</v>
      </c>
    </row>
    <row r="40" spans="1:14" ht="18" customHeight="1" x14ac:dyDescent="0.15">
      <c r="A40" s="237"/>
      <c r="B40" s="238"/>
      <c r="C40" s="228" t="s">
        <v>372</v>
      </c>
      <c r="D40" s="88" t="s">
        <v>240</v>
      </c>
      <c r="E40" s="88" t="s">
        <v>10</v>
      </c>
      <c r="F40" s="88" t="s">
        <v>11</v>
      </c>
      <c r="J40" s="86" t="s">
        <v>128</v>
      </c>
      <c r="L40" s="86" t="s">
        <v>267</v>
      </c>
      <c r="M40" s="86" t="s">
        <v>258</v>
      </c>
    </row>
    <row r="41" spans="1:14" ht="24" customHeight="1" x14ac:dyDescent="0.15">
      <c r="A41" s="201" t="s">
        <v>17</v>
      </c>
      <c r="B41" s="222"/>
      <c r="C41" s="187"/>
      <c r="D41" s="129" t="str">
        <f>IF(E41+F41=0,"",E41+F41)</f>
        <v/>
      </c>
      <c r="E41" s="99"/>
      <c r="F41" s="99"/>
      <c r="J41" s="86" t="s">
        <v>129</v>
      </c>
      <c r="L41" s="86" t="s">
        <v>268</v>
      </c>
    </row>
    <row r="42" spans="1:14" ht="18" customHeight="1" x14ac:dyDescent="0.15">
      <c r="A42" s="202"/>
      <c r="B42" s="223"/>
      <c r="C42" s="187" t="s">
        <v>1</v>
      </c>
      <c r="D42" s="88" t="s">
        <v>3</v>
      </c>
      <c r="E42" s="88" t="s">
        <v>7</v>
      </c>
      <c r="F42" s="88" t="s">
        <v>266</v>
      </c>
      <c r="J42" s="86" t="s">
        <v>130</v>
      </c>
      <c r="L42" s="86" t="s">
        <v>269</v>
      </c>
    </row>
    <row r="43" spans="1:14" ht="18" customHeight="1" x14ac:dyDescent="0.15">
      <c r="A43" s="88" t="s">
        <v>242</v>
      </c>
      <c r="B43" s="121"/>
      <c r="C43" s="187"/>
      <c r="D43" s="93"/>
      <c r="E43" s="93"/>
      <c r="F43" s="93"/>
      <c r="J43" s="86" t="s">
        <v>131</v>
      </c>
      <c r="L43" s="86" t="s">
        <v>270</v>
      </c>
    </row>
    <row r="44" spans="1:14" ht="18" customHeight="1" x14ac:dyDescent="0.15">
      <c r="A44" s="224" t="s">
        <v>337</v>
      </c>
      <c r="B44" s="226"/>
      <c r="C44" s="229"/>
      <c r="D44" s="230"/>
      <c r="E44" s="230"/>
      <c r="F44" s="231"/>
      <c r="J44" s="86" t="s">
        <v>132</v>
      </c>
      <c r="L44" s="86" t="s">
        <v>271</v>
      </c>
      <c r="M44" s="86" t="s">
        <v>299</v>
      </c>
      <c r="N44" s="87" t="s">
        <v>382</v>
      </c>
    </row>
    <row r="45" spans="1:14" ht="18" customHeight="1" x14ac:dyDescent="0.15">
      <c r="A45" s="225"/>
      <c r="B45" s="227"/>
      <c r="C45" s="232"/>
      <c r="D45" s="233"/>
      <c r="E45" s="233"/>
      <c r="F45" s="234"/>
      <c r="J45" s="86" t="s">
        <v>133</v>
      </c>
      <c r="L45" s="86" t="s">
        <v>314</v>
      </c>
      <c r="M45" s="86" t="s">
        <v>304</v>
      </c>
      <c r="N45" s="87" t="s">
        <v>327</v>
      </c>
    </row>
    <row r="46" spans="1:14" ht="18" customHeight="1" x14ac:dyDescent="0.15">
      <c r="A46" s="172"/>
      <c r="B46" s="172"/>
      <c r="C46" s="96"/>
      <c r="D46" s="96"/>
      <c r="E46" s="96"/>
      <c r="F46" s="96"/>
      <c r="J46" s="86" t="s">
        <v>134</v>
      </c>
      <c r="L46" s="86" t="s">
        <v>315</v>
      </c>
      <c r="M46" s="86" t="s">
        <v>307</v>
      </c>
      <c r="N46" s="87" t="s">
        <v>328</v>
      </c>
    </row>
    <row r="47" spans="1:14" ht="18" customHeight="1" x14ac:dyDescent="0.15">
      <c r="A47" s="87"/>
      <c r="B47" s="87"/>
      <c r="J47" s="86" t="s">
        <v>135</v>
      </c>
      <c r="L47" s="86" t="s">
        <v>316</v>
      </c>
      <c r="M47" s="86" t="s">
        <v>104</v>
      </c>
      <c r="N47" s="87" t="s">
        <v>328</v>
      </c>
    </row>
    <row r="48" spans="1:14" ht="18" customHeight="1" x14ac:dyDescent="0.15">
      <c r="J48" s="86" t="s">
        <v>136</v>
      </c>
      <c r="L48" s="86" t="s">
        <v>317</v>
      </c>
      <c r="M48" s="86" t="s">
        <v>308</v>
      </c>
      <c r="N48" s="91" t="s">
        <v>329</v>
      </c>
    </row>
    <row r="49" spans="10:14" ht="18" customHeight="1" x14ac:dyDescent="0.15">
      <c r="J49" s="86" t="s">
        <v>137</v>
      </c>
      <c r="L49" s="86" t="s">
        <v>318</v>
      </c>
      <c r="M49" s="86" t="s">
        <v>309</v>
      </c>
      <c r="N49" s="91" t="s">
        <v>406</v>
      </c>
    </row>
    <row r="50" spans="10:14" ht="18" customHeight="1" x14ac:dyDescent="0.15">
      <c r="J50" s="86" t="s">
        <v>138</v>
      </c>
      <c r="M50" s="86" t="s">
        <v>322</v>
      </c>
      <c r="N50" s="91" t="s">
        <v>330</v>
      </c>
    </row>
    <row r="51" spans="10:14" ht="18" customHeight="1" x14ac:dyDescent="0.15">
      <c r="J51" s="86" t="s">
        <v>139</v>
      </c>
      <c r="M51" s="86" t="s">
        <v>323</v>
      </c>
      <c r="N51" s="91" t="s">
        <v>331</v>
      </c>
    </row>
    <row r="52" spans="10:14" ht="18" customHeight="1" x14ac:dyDescent="0.15">
      <c r="J52" s="86" t="s">
        <v>140</v>
      </c>
      <c r="M52" s="86" t="s">
        <v>324</v>
      </c>
      <c r="N52" s="91" t="s">
        <v>332</v>
      </c>
    </row>
    <row r="53" spans="10:14" ht="18" customHeight="1" x14ac:dyDescent="0.15">
      <c r="J53" s="86" t="s">
        <v>141</v>
      </c>
      <c r="M53" s="86" t="s">
        <v>325</v>
      </c>
      <c r="N53" s="91" t="s">
        <v>333</v>
      </c>
    </row>
    <row r="54" spans="10:14" ht="18" customHeight="1" x14ac:dyDescent="0.15">
      <c r="J54" s="86" t="s">
        <v>142</v>
      </c>
      <c r="M54" s="86" t="s">
        <v>319</v>
      </c>
      <c r="N54" s="91" t="s">
        <v>334</v>
      </c>
    </row>
    <row r="55" spans="10:14" ht="18" customHeight="1" x14ac:dyDescent="0.15">
      <c r="J55" s="86" t="s">
        <v>143</v>
      </c>
      <c r="M55" s="86" t="s">
        <v>320</v>
      </c>
      <c r="N55" s="91" t="s">
        <v>334</v>
      </c>
    </row>
    <row r="56" spans="10:14" ht="18" customHeight="1" x14ac:dyDescent="0.15">
      <c r="J56" s="86" t="s">
        <v>144</v>
      </c>
      <c r="M56" s="86" t="s">
        <v>321</v>
      </c>
      <c r="N56" s="91" t="s">
        <v>334</v>
      </c>
    </row>
    <row r="57" spans="10:14" ht="18" customHeight="1" x14ac:dyDescent="0.15">
      <c r="J57" s="86" t="s">
        <v>145</v>
      </c>
    </row>
    <row r="58" spans="10:14" ht="18" customHeight="1" x14ac:dyDescent="0.15">
      <c r="J58" s="86" t="s">
        <v>146</v>
      </c>
      <c r="M58" s="86" t="str">
        <f>IF(D7="","",D7)</f>
        <v/>
      </c>
    </row>
    <row r="59" spans="10:14" ht="18" customHeight="1" x14ac:dyDescent="0.15">
      <c r="J59" s="86" t="s">
        <v>147</v>
      </c>
      <c r="M59" s="86" t="e">
        <f>VLOOKUP(M58,M44:N56,2,FALSE)</f>
        <v>#N/A</v>
      </c>
    </row>
    <row r="60" spans="10:14" ht="15" customHeight="1" x14ac:dyDescent="0.15">
      <c r="J60" s="86" t="s">
        <v>148</v>
      </c>
    </row>
    <row r="61" spans="10:14" ht="15" customHeight="1" x14ac:dyDescent="0.15">
      <c r="J61" s="86" t="s">
        <v>149</v>
      </c>
    </row>
    <row r="62" spans="10:14" ht="15" customHeight="1" x14ac:dyDescent="0.15">
      <c r="J62" s="86" t="s">
        <v>150</v>
      </c>
    </row>
    <row r="63" spans="10:14" ht="15" customHeight="1" x14ac:dyDescent="0.15">
      <c r="J63" s="86" t="s">
        <v>151</v>
      </c>
    </row>
    <row r="64" spans="10:14" ht="15" customHeight="1" x14ac:dyDescent="0.15">
      <c r="J64" s="86" t="s">
        <v>152</v>
      </c>
    </row>
    <row r="65" spans="10:10" ht="15" customHeight="1" x14ac:dyDescent="0.15">
      <c r="J65" s="86" t="s">
        <v>153</v>
      </c>
    </row>
    <row r="66" spans="10:10" ht="15" customHeight="1" x14ac:dyDescent="0.15">
      <c r="J66" s="86" t="s">
        <v>154</v>
      </c>
    </row>
    <row r="67" spans="10:10" ht="15" customHeight="1" x14ac:dyDescent="0.15">
      <c r="J67" s="86" t="s">
        <v>155</v>
      </c>
    </row>
    <row r="68" spans="10:10" ht="15" customHeight="1" x14ac:dyDescent="0.15">
      <c r="J68" s="86" t="s">
        <v>156</v>
      </c>
    </row>
    <row r="69" spans="10:10" ht="15" customHeight="1" x14ac:dyDescent="0.15">
      <c r="J69" s="86" t="s">
        <v>164</v>
      </c>
    </row>
    <row r="70" spans="10:10" ht="15" customHeight="1" x14ac:dyDescent="0.15">
      <c r="J70" s="86" t="s">
        <v>165</v>
      </c>
    </row>
    <row r="71" spans="10:10" ht="15" customHeight="1" x14ac:dyDescent="0.15">
      <c r="J71" s="86" t="s">
        <v>166</v>
      </c>
    </row>
    <row r="72" spans="10:10" ht="15" customHeight="1" x14ac:dyDescent="0.15">
      <c r="J72" s="86" t="s">
        <v>167</v>
      </c>
    </row>
    <row r="73" spans="10:10" ht="15" customHeight="1" x14ac:dyDescent="0.15">
      <c r="J73" s="86" t="s">
        <v>168</v>
      </c>
    </row>
    <row r="74" spans="10:10" ht="15" customHeight="1" x14ac:dyDescent="0.15">
      <c r="J74" s="86" t="s">
        <v>169</v>
      </c>
    </row>
    <row r="75" spans="10:10" ht="15" customHeight="1" x14ac:dyDescent="0.15">
      <c r="J75" s="86" t="s">
        <v>170</v>
      </c>
    </row>
    <row r="76" spans="10:10" ht="15" customHeight="1" x14ac:dyDescent="0.15">
      <c r="J76" s="86" t="s">
        <v>171</v>
      </c>
    </row>
    <row r="77" spans="10:10" ht="15" customHeight="1" x14ac:dyDescent="0.15">
      <c r="J77" s="86" t="s">
        <v>172</v>
      </c>
    </row>
    <row r="78" spans="10:10" ht="15" customHeight="1" x14ac:dyDescent="0.15">
      <c r="J78" s="86" t="s">
        <v>173</v>
      </c>
    </row>
    <row r="79" spans="10:10" ht="15" customHeight="1" x14ac:dyDescent="0.15">
      <c r="J79" s="86" t="s">
        <v>174</v>
      </c>
    </row>
    <row r="80" spans="10:10" ht="15" customHeight="1" x14ac:dyDescent="0.15">
      <c r="J80" s="86" t="s">
        <v>175</v>
      </c>
    </row>
    <row r="81" spans="10:10" ht="15" customHeight="1" x14ac:dyDescent="0.15">
      <c r="J81" s="86" t="s">
        <v>176</v>
      </c>
    </row>
    <row r="82" spans="10:10" ht="33.75" customHeight="1" x14ac:dyDescent="0.15">
      <c r="J82" s="86" t="s">
        <v>177</v>
      </c>
    </row>
    <row r="83" spans="10:10" ht="15" customHeight="1" x14ac:dyDescent="0.15">
      <c r="J83" s="86" t="s">
        <v>178</v>
      </c>
    </row>
    <row r="84" spans="10:10" ht="15" customHeight="1" x14ac:dyDescent="0.15">
      <c r="J84" s="86" t="s">
        <v>179</v>
      </c>
    </row>
    <row r="85" spans="10:10" ht="15" customHeight="1" x14ac:dyDescent="0.15">
      <c r="J85" s="86" t="s">
        <v>180</v>
      </c>
    </row>
    <row r="86" spans="10:10" ht="15" customHeight="1" x14ac:dyDescent="0.15">
      <c r="J86" s="86" t="s">
        <v>181</v>
      </c>
    </row>
    <row r="87" spans="10:10" ht="15" customHeight="1" x14ac:dyDescent="0.15">
      <c r="J87" s="86" t="s">
        <v>182</v>
      </c>
    </row>
    <row r="88" spans="10:10" ht="15" customHeight="1" x14ac:dyDescent="0.15">
      <c r="J88" s="86" t="s">
        <v>183</v>
      </c>
    </row>
    <row r="89" spans="10:10" ht="15" customHeight="1" x14ac:dyDescent="0.15">
      <c r="J89" s="86" t="s">
        <v>184</v>
      </c>
    </row>
    <row r="90" spans="10:10" ht="15" customHeight="1" x14ac:dyDescent="0.15">
      <c r="J90" s="86" t="s">
        <v>185</v>
      </c>
    </row>
    <row r="91" spans="10:10" ht="15" customHeight="1" x14ac:dyDescent="0.15">
      <c r="J91" s="86" t="s">
        <v>186</v>
      </c>
    </row>
    <row r="92" spans="10:10" ht="15" customHeight="1" x14ac:dyDescent="0.15">
      <c r="J92" s="86" t="s">
        <v>187</v>
      </c>
    </row>
    <row r="93" spans="10:10" ht="15" customHeight="1" x14ac:dyDescent="0.15">
      <c r="J93" s="86" t="s">
        <v>188</v>
      </c>
    </row>
    <row r="94" spans="10:10" ht="15" customHeight="1" x14ac:dyDescent="0.15">
      <c r="J94" s="86" t="s">
        <v>189</v>
      </c>
    </row>
    <row r="95" spans="10:10" ht="15" customHeight="1" x14ac:dyDescent="0.15">
      <c r="J95" s="86" t="s">
        <v>190</v>
      </c>
    </row>
    <row r="96" spans="10:10" ht="15" customHeight="1" x14ac:dyDescent="0.15">
      <c r="J96" s="86" t="s">
        <v>191</v>
      </c>
    </row>
    <row r="97" spans="10:10" ht="15" customHeight="1" x14ac:dyDescent="0.15">
      <c r="J97" s="86" t="s">
        <v>192</v>
      </c>
    </row>
    <row r="98" spans="10:10" ht="15" customHeight="1" x14ac:dyDescent="0.15">
      <c r="J98" s="86" t="s">
        <v>193</v>
      </c>
    </row>
    <row r="99" spans="10:10" ht="15" customHeight="1" x14ac:dyDescent="0.15">
      <c r="J99" s="86" t="s">
        <v>194</v>
      </c>
    </row>
    <row r="100" spans="10:10" ht="15" customHeight="1" x14ac:dyDescent="0.15">
      <c r="J100" s="86" t="s">
        <v>195</v>
      </c>
    </row>
    <row r="101" spans="10:10" ht="15" customHeight="1" x14ac:dyDescent="0.15">
      <c r="J101" s="86" t="s">
        <v>196</v>
      </c>
    </row>
    <row r="102" spans="10:10" ht="15" customHeight="1" x14ac:dyDescent="0.15">
      <c r="J102" s="86" t="s">
        <v>197</v>
      </c>
    </row>
    <row r="103" spans="10:10" ht="15" customHeight="1" x14ac:dyDescent="0.15">
      <c r="J103" s="86" t="s">
        <v>198</v>
      </c>
    </row>
    <row r="104" spans="10:10" ht="15" customHeight="1" x14ac:dyDescent="0.15">
      <c r="J104" s="86" t="s">
        <v>199</v>
      </c>
    </row>
    <row r="105" spans="10:10" ht="15" customHeight="1" x14ac:dyDescent="0.15">
      <c r="J105" s="86" t="s">
        <v>200</v>
      </c>
    </row>
    <row r="106" spans="10:10" ht="15" customHeight="1" x14ac:dyDescent="0.15">
      <c r="J106" s="86" t="s">
        <v>201</v>
      </c>
    </row>
    <row r="107" spans="10:10" ht="15" customHeight="1" x14ac:dyDescent="0.15">
      <c r="J107" s="86" t="s">
        <v>202</v>
      </c>
    </row>
    <row r="108" spans="10:10" ht="15" customHeight="1" x14ac:dyDescent="0.15">
      <c r="J108" s="86" t="s">
        <v>203</v>
      </c>
    </row>
    <row r="109" spans="10:10" ht="15" customHeight="1" x14ac:dyDescent="0.15">
      <c r="J109" s="86" t="s">
        <v>204</v>
      </c>
    </row>
    <row r="110" spans="10:10" ht="15" customHeight="1" x14ac:dyDescent="0.15">
      <c r="J110" s="86" t="s">
        <v>205</v>
      </c>
    </row>
    <row r="111" spans="10:10" ht="15" customHeight="1" x14ac:dyDescent="0.15">
      <c r="J111" s="86" t="s">
        <v>206</v>
      </c>
    </row>
    <row r="112" spans="10:10" ht="15" customHeight="1" x14ac:dyDescent="0.15">
      <c r="J112" s="86" t="s">
        <v>207</v>
      </c>
    </row>
    <row r="113" spans="10:10" ht="15" customHeight="1" x14ac:dyDescent="0.15">
      <c r="J113" s="86" t="s">
        <v>208</v>
      </c>
    </row>
    <row r="114" spans="10:10" ht="15" customHeight="1" x14ac:dyDescent="0.15">
      <c r="J114" s="86" t="s">
        <v>209</v>
      </c>
    </row>
    <row r="115" spans="10:10" ht="15" customHeight="1" x14ac:dyDescent="0.15">
      <c r="J115" s="86" t="s">
        <v>210</v>
      </c>
    </row>
    <row r="116" spans="10:10" ht="15" customHeight="1" x14ac:dyDescent="0.15">
      <c r="J116" s="86" t="s">
        <v>211</v>
      </c>
    </row>
    <row r="117" spans="10:10" ht="15" customHeight="1" x14ac:dyDescent="0.15">
      <c r="J117" s="86" t="s">
        <v>212</v>
      </c>
    </row>
    <row r="118" spans="10:10" ht="15" customHeight="1" x14ac:dyDescent="0.15">
      <c r="J118" s="86" t="s">
        <v>213</v>
      </c>
    </row>
    <row r="119" spans="10:10" ht="15" customHeight="1" x14ac:dyDescent="0.15">
      <c r="J119" s="86" t="s">
        <v>214</v>
      </c>
    </row>
    <row r="120" spans="10:10" ht="15" customHeight="1" x14ac:dyDescent="0.15">
      <c r="J120" s="86" t="s">
        <v>215</v>
      </c>
    </row>
    <row r="121" spans="10:10" ht="15" customHeight="1" x14ac:dyDescent="0.15">
      <c r="J121" s="86" t="s">
        <v>216</v>
      </c>
    </row>
    <row r="122" spans="10:10" ht="15" customHeight="1" x14ac:dyDescent="0.15">
      <c r="J122" s="86" t="s">
        <v>217</v>
      </c>
    </row>
    <row r="123" spans="10:10" ht="15" customHeight="1" x14ac:dyDescent="0.15">
      <c r="J123" s="86" t="s">
        <v>218</v>
      </c>
    </row>
    <row r="124" spans="10:10" ht="15" customHeight="1" x14ac:dyDescent="0.15">
      <c r="J124" s="86" t="s">
        <v>219</v>
      </c>
    </row>
    <row r="125" spans="10:10" ht="15" customHeight="1" x14ac:dyDescent="0.15">
      <c r="J125" s="86" t="s">
        <v>220</v>
      </c>
    </row>
    <row r="126" spans="10:10" ht="15" customHeight="1" x14ac:dyDescent="0.15">
      <c r="J126" s="86" t="s">
        <v>221</v>
      </c>
    </row>
    <row r="127" spans="10:10" ht="15" customHeight="1" x14ac:dyDescent="0.15">
      <c r="J127" s="86" t="s">
        <v>222</v>
      </c>
    </row>
    <row r="128" spans="10:10" ht="15" customHeight="1" x14ac:dyDescent="0.15">
      <c r="J128" s="86" t="s">
        <v>223</v>
      </c>
    </row>
    <row r="129" spans="10:10" ht="15" customHeight="1" x14ac:dyDescent="0.15">
      <c r="J129" s="86" t="s">
        <v>224</v>
      </c>
    </row>
    <row r="130" spans="10:10" ht="15" customHeight="1" x14ac:dyDescent="0.15">
      <c r="J130" s="86" t="s">
        <v>225</v>
      </c>
    </row>
    <row r="131" spans="10:10" ht="15" customHeight="1" x14ac:dyDescent="0.15">
      <c r="J131" s="86" t="s">
        <v>226</v>
      </c>
    </row>
    <row r="132" spans="10:10" ht="15" customHeight="1" x14ac:dyDescent="0.15">
      <c r="J132" s="86" t="s">
        <v>227</v>
      </c>
    </row>
    <row r="133" spans="10:10" ht="15" customHeight="1" x14ac:dyDescent="0.15">
      <c r="J133" s="86" t="s">
        <v>228</v>
      </c>
    </row>
    <row r="134" spans="10:10" ht="15" customHeight="1" x14ac:dyDescent="0.15">
      <c r="J134" s="86" t="s">
        <v>229</v>
      </c>
    </row>
    <row r="135" spans="10:10" ht="15" customHeight="1" x14ac:dyDescent="0.15">
      <c r="J135" s="86" t="s">
        <v>230</v>
      </c>
    </row>
    <row r="136" spans="10:10" ht="15" customHeight="1" x14ac:dyDescent="0.15">
      <c r="J136" s="86" t="s">
        <v>231</v>
      </c>
    </row>
    <row r="137" spans="10:10" ht="15" customHeight="1" x14ac:dyDescent="0.15">
      <c r="J137" s="86" t="s">
        <v>232</v>
      </c>
    </row>
    <row r="138" spans="10:10" ht="15" customHeight="1" x14ac:dyDescent="0.15">
      <c r="J138" s="86" t="s">
        <v>233</v>
      </c>
    </row>
    <row r="139" spans="10:10" ht="15" customHeight="1" x14ac:dyDescent="0.15">
      <c r="J139" s="86" t="s">
        <v>234</v>
      </c>
    </row>
    <row r="140" spans="10:10" ht="15" customHeight="1" x14ac:dyDescent="0.15">
      <c r="J140" s="86" t="s">
        <v>235</v>
      </c>
    </row>
    <row r="141" spans="10:10" ht="15" customHeight="1" x14ac:dyDescent="0.15">
      <c r="J141" s="86" t="s">
        <v>236</v>
      </c>
    </row>
    <row r="142" spans="10:10" ht="15" customHeight="1" x14ac:dyDescent="0.15"/>
    <row r="143" spans="10:10" ht="15" customHeight="1" x14ac:dyDescent="0.15"/>
    <row r="144" spans="10:10"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23.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27.75" customHeight="1" x14ac:dyDescent="0.15"/>
    <row r="250" ht="14.25" customHeight="1" x14ac:dyDescent="0.15"/>
    <row r="251" ht="14.25" customHeight="1" x14ac:dyDescent="0.15"/>
    <row r="252" ht="79.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60.75" customHeight="1" x14ac:dyDescent="0.15"/>
    <row r="293" ht="14.25" customHeight="1" x14ac:dyDescent="0.15"/>
    <row r="294" ht="23.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55.5" customHeight="1" x14ac:dyDescent="0.15"/>
    <row r="362" ht="14.25" customHeight="1" x14ac:dyDescent="0.15"/>
    <row r="363" ht="14.25" customHeight="1" x14ac:dyDescent="0.15"/>
    <row r="364" ht="14.25" customHeight="1" x14ac:dyDescent="0.15"/>
    <row r="365" ht="14.25" customHeight="1" x14ac:dyDescent="0.15"/>
    <row r="366" ht="65.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60"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27.7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46.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65.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23.25" customHeight="1" x14ac:dyDescent="0.15"/>
    <row r="501" ht="14.25" customHeight="1" x14ac:dyDescent="0.15"/>
    <row r="502" ht="18" customHeight="1" x14ac:dyDescent="0.15"/>
    <row r="503" ht="14.25" customHeight="1" x14ac:dyDescent="0.15"/>
    <row r="504" ht="14.25" customHeight="1" x14ac:dyDescent="0.15"/>
    <row r="505" ht="14.25" customHeight="1" x14ac:dyDescent="0.15"/>
    <row r="506" ht="14.25" customHeight="1" x14ac:dyDescent="0.15"/>
    <row r="507" ht="27.75" customHeight="1" x14ac:dyDescent="0.15"/>
    <row r="508" ht="14.25" customHeight="1" x14ac:dyDescent="0.15"/>
    <row r="509" ht="14.25" customHeight="1" x14ac:dyDescent="0.15"/>
    <row r="510" ht="18"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sheetData>
  <sheetProtection algorithmName="SHA-512" hashValue="PHbOo+p8HRJcD0QEMFdhgY9z1xoRmr2/Th6QjcsC9XBEfiaKokMiz7CaZ9AVeKrGZZl8U387shIvRxsjxLyYoQ==" saltValue="5YPtGpK3MH8ehMnznw8U+A==" spinCount="100000" sheet="1" objects="1" scenarios="1"/>
  <protectedRanges>
    <protectedRange sqref="D6:F6 D7:D8 D10:H13 D15:G15 D16:D22 E23 C26 D29:E29 D30:D32 D33:G33 B37 B41 B43:B44 E41:F41 D43:F43" name="範囲1"/>
  </protectedRanges>
  <mergeCells count="59">
    <mergeCell ref="B11:C11"/>
    <mergeCell ref="D18:H18"/>
    <mergeCell ref="D19:E19"/>
    <mergeCell ref="D20:H20"/>
    <mergeCell ref="D21:H21"/>
    <mergeCell ref="B12:C12"/>
    <mergeCell ref="B13:C13"/>
    <mergeCell ref="B14:C15"/>
    <mergeCell ref="I23:I24"/>
    <mergeCell ref="D11:H11"/>
    <mergeCell ref="D12:H12"/>
    <mergeCell ref="D13:H13"/>
    <mergeCell ref="D23:D24"/>
    <mergeCell ref="F22:H22"/>
    <mergeCell ref="E23:H24"/>
    <mergeCell ref="H14:H16"/>
    <mergeCell ref="F16:G16"/>
    <mergeCell ref="F19:H19"/>
    <mergeCell ref="B25:H25"/>
    <mergeCell ref="B23:C24"/>
    <mergeCell ref="B22:C22"/>
    <mergeCell ref="D16:E16"/>
    <mergeCell ref="D17:H17"/>
    <mergeCell ref="B19:B21"/>
    <mergeCell ref="A41:A42"/>
    <mergeCell ref="B41:B42"/>
    <mergeCell ref="C42:C43"/>
    <mergeCell ref="A44:A45"/>
    <mergeCell ref="B44:B45"/>
    <mergeCell ref="C40:C41"/>
    <mergeCell ref="C44:F45"/>
    <mergeCell ref="A39:B40"/>
    <mergeCell ref="C37:F39"/>
    <mergeCell ref="A37:A38"/>
    <mergeCell ref="B37:B38"/>
    <mergeCell ref="A36:F36"/>
    <mergeCell ref="D30:E30"/>
    <mergeCell ref="F30:H30"/>
    <mergeCell ref="D31:H31"/>
    <mergeCell ref="D32:H32"/>
    <mergeCell ref="A34:H35"/>
    <mergeCell ref="A30:A33"/>
    <mergeCell ref="B30:B33"/>
    <mergeCell ref="A4:H4"/>
    <mergeCell ref="A5:C6"/>
    <mergeCell ref="A7:C7"/>
    <mergeCell ref="A9:H9"/>
    <mergeCell ref="D10:H10"/>
    <mergeCell ref="A8:C8"/>
    <mergeCell ref="B10:C10"/>
    <mergeCell ref="G5:H6"/>
    <mergeCell ref="D7:H7"/>
    <mergeCell ref="F8:H8"/>
    <mergeCell ref="A10:A29"/>
    <mergeCell ref="B16:B18"/>
    <mergeCell ref="B26:B27"/>
    <mergeCell ref="C26:H27"/>
    <mergeCell ref="F28:H29"/>
    <mergeCell ref="B28:C29"/>
  </mergeCells>
  <phoneticPr fontId="1"/>
  <dataValidations count="15">
    <dataValidation type="list" allowBlank="1" showInputMessage="1" showErrorMessage="1" sqref="D6 D46">
      <formula1>$J$8:$J$12</formula1>
    </dataValidation>
    <dataValidation type="list" allowBlank="1" showInputMessage="1" showErrorMessage="1" sqref="D15">
      <formula1>$K$18:$K$22</formula1>
    </dataValidation>
    <dataValidation type="list" allowBlank="1" showInputMessage="1" showErrorMessage="1" sqref="E6 F33 F15 E46">
      <formula1>$K$5:$K$16</formula1>
    </dataValidation>
    <dataValidation type="list" allowBlank="1" showInputMessage="1" showErrorMessage="1" sqref="D7:H7">
      <formula1>$M$5:$M$17</formula1>
    </dataValidation>
    <dataValidation imeMode="hiragana" allowBlank="1" showInputMessage="1" showErrorMessage="1" sqref="B43 D10:H10 D12:H12 B37:B38"/>
    <dataValidation type="list" allowBlank="1" showInputMessage="1" showErrorMessage="1" sqref="F6 G33 G15 F46">
      <formula1>$L$5:$L$35</formula1>
    </dataValidation>
    <dataValidation type="list" allowBlank="1" showInputMessage="1" showErrorMessage="1" sqref="E15 E33">
      <formula1>$J$5:$J$68</formula1>
    </dataValidation>
    <dataValidation type="list" allowBlank="1" showInputMessage="1" showErrorMessage="1" sqref="D29">
      <formula1>$J$5:$J$141</formula1>
    </dataValidation>
    <dataValidation type="list" allowBlank="1" showInputMessage="1" showErrorMessage="1" sqref="B41:B42">
      <formula1>$M$25:$M$40</formula1>
    </dataValidation>
    <dataValidation type="list" allowBlank="1" showInputMessage="1" showErrorMessage="1" sqref="D43">
      <formula1>$J$5:$J$14</formula1>
    </dataValidation>
    <dataValidation type="list" allowBlank="1" showInputMessage="1" showErrorMessage="1" sqref="E43 E29">
      <formula1>$L$38:$L$49</formula1>
    </dataValidation>
    <dataValidation type="list" allowBlank="1" showInputMessage="1" showErrorMessage="1" sqref="D33">
      <formula1>$K$19:$K$21</formula1>
    </dataValidation>
    <dataValidation type="list" showInputMessage="1" showErrorMessage="1" errorTitle="必須項目です" error="東京都との連携の要不要を入力してください。" sqref="D8">
      <formula1>$M$20:$M$21</formula1>
    </dataValidation>
    <dataValidation imeMode="fullKatakana" allowBlank="1" showInputMessage="1" showErrorMessage="1" sqref="D11:H11 D13:H13"/>
    <dataValidation type="list" allowBlank="1" showInputMessage="1" showErrorMessage="1" sqref="F43">
      <formula1>$L$38:$L$44</formula1>
    </dataValidation>
  </dataValidations>
  <pageMargins left="0.7" right="0.7" top="0.75" bottom="0.75" header="0.3" footer="0.3"/>
  <pageSetup paperSize="9" scale="81"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3"/>
  <sheetViews>
    <sheetView showGridLines="0" view="pageBreakPreview" topLeftCell="A151" zoomScaleNormal="100" zoomScaleSheetLayoutView="100" workbookViewId="0">
      <selection activeCell="L18" sqref="L18:Q19"/>
    </sheetView>
  </sheetViews>
  <sheetFormatPr defaultRowHeight="12" x14ac:dyDescent="0.15"/>
  <cols>
    <col min="1" max="1" width="3.375" style="5" customWidth="1"/>
    <col min="2" max="2" width="9.125" style="5" customWidth="1"/>
    <col min="3" max="15" width="5.625" style="5" customWidth="1"/>
    <col min="16" max="16" width="5.5" style="5" customWidth="1"/>
    <col min="17" max="17" width="5.625" style="5" customWidth="1"/>
    <col min="18" max="16384" width="9" style="5"/>
  </cols>
  <sheetData>
    <row r="1" spans="1:18" ht="12.75" customHeight="1" x14ac:dyDescent="0.15">
      <c r="J1" s="301" t="str">
        <f>入力シート!E8</f>
        <v/>
      </c>
      <c r="K1" s="301"/>
      <c r="L1" s="301" t="str">
        <f>入力シート!F8</f>
        <v/>
      </c>
      <c r="M1" s="301"/>
      <c r="N1" s="301"/>
      <c r="O1" s="301"/>
      <c r="P1" s="301"/>
      <c r="Q1" s="301"/>
      <c r="R1" s="151"/>
    </row>
    <row r="2" spans="1:18" ht="15" customHeight="1" thickBot="1" x14ac:dyDescent="0.2">
      <c r="A2" s="5" t="s">
        <v>326</v>
      </c>
      <c r="J2" s="302"/>
      <c r="K2" s="302"/>
      <c r="L2" s="302"/>
      <c r="M2" s="302"/>
      <c r="N2" s="302"/>
      <c r="O2" s="302"/>
      <c r="P2" s="302"/>
      <c r="Q2" s="302"/>
      <c r="R2" s="151"/>
    </row>
    <row r="3" spans="1:18" ht="15" customHeight="1" x14ac:dyDescent="0.15">
      <c r="A3" s="268" t="s">
        <v>19</v>
      </c>
      <c r="B3" s="269"/>
      <c r="C3" s="270"/>
      <c r="D3" s="6" t="s">
        <v>47</v>
      </c>
      <c r="E3" s="107"/>
      <c r="F3" s="106"/>
      <c r="G3" s="107"/>
      <c r="H3" s="107"/>
      <c r="I3" s="106"/>
      <c r="J3" s="303" t="s">
        <v>384</v>
      </c>
      <c r="K3" s="303"/>
      <c r="L3" s="304"/>
      <c r="M3" s="304"/>
      <c r="N3" s="304"/>
      <c r="O3" s="304"/>
      <c r="P3" s="304"/>
      <c r="Q3" s="304"/>
      <c r="R3" s="151"/>
    </row>
    <row r="4" spans="1:18" ht="9" customHeight="1" x14ac:dyDescent="0.15">
      <c r="A4" s="3"/>
      <c r="B4" s="3"/>
      <c r="C4" s="105"/>
      <c r="D4" s="105"/>
      <c r="E4" s="106"/>
      <c r="F4" s="106"/>
      <c r="G4" s="106"/>
      <c r="H4" s="106"/>
      <c r="I4" s="106"/>
      <c r="J4" s="305"/>
      <c r="K4" s="305"/>
      <c r="L4" s="305"/>
      <c r="M4" s="305"/>
      <c r="N4" s="305"/>
      <c r="O4" s="305"/>
      <c r="P4" s="305"/>
      <c r="Q4" s="305"/>
      <c r="R4" s="151"/>
    </row>
    <row r="5" spans="1:18" ht="19.5" customHeight="1" x14ac:dyDescent="0.15">
      <c r="A5" s="322" t="s">
        <v>36</v>
      </c>
      <c r="B5" s="323"/>
      <c r="C5" s="323"/>
      <c r="D5" s="323"/>
      <c r="E5" s="323"/>
      <c r="F5" s="323"/>
      <c r="G5" s="323"/>
      <c r="H5" s="323"/>
      <c r="I5" s="323"/>
      <c r="J5" s="323"/>
      <c r="K5" s="323"/>
      <c r="L5" s="323"/>
      <c r="M5" s="323"/>
      <c r="N5" s="323"/>
      <c r="O5" s="323"/>
      <c r="P5" s="323"/>
      <c r="Q5" s="323"/>
      <c r="R5" s="151"/>
    </row>
    <row r="6" spans="1:18" ht="13.5" customHeight="1" x14ac:dyDescent="0.15">
      <c r="A6" s="7"/>
      <c r="B6" s="8"/>
      <c r="C6" s="8"/>
      <c r="D6" s="8"/>
      <c r="E6" s="8"/>
      <c r="F6" s="8"/>
      <c r="G6" s="8"/>
      <c r="H6" s="8"/>
      <c r="I6" s="8"/>
      <c r="J6" s="8"/>
      <c r="K6" s="8"/>
      <c r="L6" s="8"/>
      <c r="M6" s="8"/>
      <c r="N6" s="8"/>
      <c r="O6" s="8"/>
      <c r="P6" s="8"/>
      <c r="R6" s="151"/>
    </row>
    <row r="7" spans="1:18" ht="13.5" customHeight="1" x14ac:dyDescent="0.15">
      <c r="A7" s="9" t="s">
        <v>38</v>
      </c>
      <c r="B7" s="8"/>
      <c r="C7" s="8"/>
      <c r="D7" s="8"/>
      <c r="E7" s="8"/>
      <c r="F7" s="8"/>
      <c r="G7" s="8"/>
      <c r="H7" s="8"/>
      <c r="I7" s="8"/>
      <c r="J7" s="8"/>
      <c r="K7" s="8"/>
      <c r="L7" s="8"/>
      <c r="M7" s="8"/>
      <c r="N7" s="8"/>
      <c r="O7" s="8"/>
      <c r="P7" s="8"/>
      <c r="R7" s="151"/>
    </row>
    <row r="8" spans="1:18" ht="16.5" customHeight="1" x14ac:dyDescent="0.15">
      <c r="E8" s="10"/>
      <c r="P8" s="11"/>
      <c r="R8" s="151"/>
    </row>
    <row r="9" spans="1:18" ht="15" customHeight="1" x14ac:dyDescent="0.15">
      <c r="B9" s="307" t="s">
        <v>37</v>
      </c>
      <c r="C9" s="307"/>
      <c r="D9" s="307"/>
      <c r="E9" s="307"/>
      <c r="F9" s="307"/>
      <c r="G9" s="307"/>
      <c r="H9" s="307"/>
      <c r="I9" s="307"/>
      <c r="J9" s="307"/>
      <c r="K9" s="307"/>
      <c r="L9" s="307"/>
      <c r="M9" s="307"/>
      <c r="N9" s="307"/>
      <c r="O9" s="307"/>
      <c r="P9" s="307"/>
      <c r="Q9" s="307"/>
      <c r="R9" s="151"/>
    </row>
    <row r="10" spans="1:18" ht="16.5" customHeight="1" x14ac:dyDescent="0.15">
      <c r="B10" s="118"/>
      <c r="C10" s="118"/>
      <c r="D10" s="118"/>
      <c r="E10" s="118"/>
      <c r="F10" s="118"/>
      <c r="G10" s="118"/>
      <c r="H10" s="118"/>
      <c r="I10" s="118"/>
      <c r="J10" s="118"/>
      <c r="K10" s="118"/>
      <c r="L10" s="118"/>
      <c r="M10" s="118"/>
      <c r="N10" s="118"/>
      <c r="O10" s="118"/>
      <c r="P10" s="118"/>
      <c r="Q10" s="12"/>
      <c r="R10" s="151"/>
    </row>
    <row r="11" spans="1:18" ht="13.5" customHeight="1" x14ac:dyDescent="0.15">
      <c r="A11" s="299" t="s">
        <v>0</v>
      </c>
      <c r="B11" s="299"/>
      <c r="C11" s="299"/>
      <c r="D11" s="300"/>
      <c r="E11" s="314" t="str">
        <f>IF(入力シート!$D$7="","",入力シート!$D$7)</f>
        <v/>
      </c>
      <c r="F11" s="315"/>
      <c r="G11" s="315"/>
      <c r="H11" s="315"/>
      <c r="I11" s="315"/>
      <c r="J11" s="315"/>
      <c r="K11" s="315"/>
      <c r="L11" s="315"/>
      <c r="M11" s="315"/>
      <c r="N11" s="315"/>
      <c r="O11" s="315"/>
      <c r="P11" s="315"/>
      <c r="Q11" s="316"/>
      <c r="R11" s="151"/>
    </row>
    <row r="12" spans="1:18" ht="13.5" customHeight="1" x14ac:dyDescent="0.15">
      <c r="A12" s="299"/>
      <c r="B12" s="299"/>
      <c r="C12" s="299"/>
      <c r="D12" s="300"/>
      <c r="E12" s="317"/>
      <c r="F12" s="318"/>
      <c r="G12" s="318"/>
      <c r="H12" s="318"/>
      <c r="I12" s="318"/>
      <c r="J12" s="318"/>
      <c r="K12" s="318"/>
      <c r="L12" s="318"/>
      <c r="M12" s="318"/>
      <c r="N12" s="318"/>
      <c r="O12" s="318"/>
      <c r="P12" s="318"/>
      <c r="Q12" s="319"/>
      <c r="R12" s="151"/>
    </row>
    <row r="13" spans="1:18" ht="11.25" customHeight="1" x14ac:dyDescent="0.15">
      <c r="A13" s="13"/>
      <c r="B13" s="102"/>
      <c r="C13" s="102"/>
      <c r="D13" s="102"/>
      <c r="E13" s="102"/>
      <c r="F13" s="103"/>
      <c r="G13" s="103"/>
      <c r="H13" s="106"/>
      <c r="I13" s="106"/>
      <c r="J13" s="106"/>
      <c r="K13" s="106"/>
      <c r="L13" s="106"/>
      <c r="M13" s="106"/>
      <c r="N13" s="106"/>
      <c r="O13" s="106"/>
      <c r="P13" s="14"/>
      <c r="R13" s="151"/>
    </row>
    <row r="14" spans="1:18" ht="14.25" customHeight="1" x14ac:dyDescent="0.15">
      <c r="B14" s="102"/>
      <c r="C14" s="102"/>
      <c r="D14" s="102"/>
      <c r="E14" s="102"/>
      <c r="F14" s="103"/>
      <c r="G14" s="103"/>
      <c r="H14" s="15"/>
      <c r="I14" s="15"/>
      <c r="J14" s="368" t="s">
        <v>397</v>
      </c>
      <c r="K14" s="368"/>
      <c r="L14" s="15" t="s">
        <v>336</v>
      </c>
      <c r="M14" s="15" t="str">
        <f>IF(入力シート!$D$6="","",入力シート!$D$6)</f>
        <v/>
      </c>
      <c r="N14" s="15" t="str">
        <f>IF(入力シート!$E$6="","",入力シート!$E$6)</f>
        <v/>
      </c>
      <c r="O14" s="15" t="str">
        <f>IF(入力シート!$F$6="","",入力シート!$F$6)</f>
        <v/>
      </c>
      <c r="P14" s="119"/>
      <c r="Q14" s="119"/>
      <c r="R14" s="151"/>
    </row>
    <row r="15" spans="1:18" ht="3" customHeight="1" thickBot="1" x14ac:dyDescent="0.2">
      <c r="D15" s="3"/>
      <c r="E15" s="15"/>
      <c r="F15" s="15"/>
      <c r="G15" s="15"/>
      <c r="H15" s="15"/>
      <c r="I15" s="15"/>
      <c r="J15" s="15"/>
      <c r="K15" s="15"/>
      <c r="L15" s="15"/>
      <c r="M15" s="15"/>
      <c r="N15" s="15"/>
      <c r="O15" s="15"/>
      <c r="P15" s="119"/>
      <c r="Q15" s="119"/>
      <c r="R15" s="151"/>
    </row>
    <row r="16" spans="1:18" ht="18" customHeight="1" x14ac:dyDescent="0.15">
      <c r="A16" s="274" t="s">
        <v>25</v>
      </c>
      <c r="B16" s="16" t="s">
        <v>13</v>
      </c>
      <c r="C16" s="262" t="str">
        <f>IF(入力シート!$D$11="","",入力シート!$D$11)</f>
        <v/>
      </c>
      <c r="D16" s="263"/>
      <c r="E16" s="263"/>
      <c r="F16" s="263"/>
      <c r="G16" s="263"/>
      <c r="H16" s="263"/>
      <c r="I16" s="183"/>
      <c r="J16" s="284" t="s">
        <v>29</v>
      </c>
      <c r="K16" s="285"/>
      <c r="L16" s="17" t="s">
        <v>24</v>
      </c>
      <c r="M16" s="306" t="str">
        <f>IF(入力シート!$D$16="","",入力シート!$D$16)</f>
        <v/>
      </c>
      <c r="N16" s="306"/>
      <c r="O16" s="306"/>
      <c r="P16" s="18"/>
      <c r="Q16" s="19"/>
      <c r="R16" s="151"/>
    </row>
    <row r="17" spans="1:20" ht="8.25" customHeight="1" x14ac:dyDescent="0.15">
      <c r="A17" s="272"/>
      <c r="B17" s="20"/>
      <c r="C17" s="160"/>
      <c r="D17" s="160"/>
      <c r="E17" s="160"/>
      <c r="F17" s="160"/>
      <c r="G17" s="160"/>
      <c r="H17" s="160"/>
      <c r="I17" s="160"/>
      <c r="J17" s="286"/>
      <c r="K17" s="287"/>
      <c r="L17" s="180"/>
      <c r="M17" s="120"/>
      <c r="N17" s="120"/>
      <c r="O17" s="120"/>
      <c r="P17" s="120"/>
      <c r="Q17" s="22"/>
      <c r="R17" s="151"/>
    </row>
    <row r="18" spans="1:20" ht="12" customHeight="1" x14ac:dyDescent="0.15">
      <c r="A18" s="272"/>
      <c r="B18" s="115" t="s">
        <v>5</v>
      </c>
      <c r="C18" s="260" t="str">
        <f>IF(入力シート!$D$10="","",入力シート!$D$10)</f>
        <v/>
      </c>
      <c r="D18" s="261"/>
      <c r="E18" s="261"/>
      <c r="F18" s="261"/>
      <c r="G18" s="261"/>
      <c r="H18" s="261"/>
      <c r="I18" s="182"/>
      <c r="J18" s="286"/>
      <c r="K18" s="287"/>
      <c r="L18" s="423" t="str">
        <f>IF(入力シート!$D$17="","",入力シート!$D$17)</f>
        <v/>
      </c>
      <c r="M18" s="424"/>
      <c r="N18" s="424"/>
      <c r="O18" s="424"/>
      <c r="P18" s="424"/>
      <c r="Q18" s="425"/>
      <c r="R18" s="151"/>
    </row>
    <row r="19" spans="1:20" ht="15" customHeight="1" x14ac:dyDescent="0.15">
      <c r="A19" s="272"/>
      <c r="B19" s="23"/>
      <c r="C19" s="260"/>
      <c r="D19" s="261"/>
      <c r="E19" s="261"/>
      <c r="F19" s="261"/>
      <c r="G19" s="261"/>
      <c r="H19" s="261"/>
      <c r="I19" s="182"/>
      <c r="J19" s="286"/>
      <c r="K19" s="287"/>
      <c r="L19" s="423"/>
      <c r="M19" s="424"/>
      <c r="N19" s="424"/>
      <c r="O19" s="424"/>
      <c r="P19" s="424"/>
      <c r="Q19" s="425"/>
      <c r="R19" s="151"/>
    </row>
    <row r="20" spans="1:20" ht="17.25" customHeight="1" x14ac:dyDescent="0.15">
      <c r="A20" s="272"/>
      <c r="B20" s="20" t="s">
        <v>16</v>
      </c>
      <c r="C20" s="266" t="str">
        <f>IF(入力シート!$D$13="","",入力シート!$D$13)</f>
        <v/>
      </c>
      <c r="D20" s="267"/>
      <c r="E20" s="267"/>
      <c r="F20" s="267"/>
      <c r="G20" s="267"/>
      <c r="H20" s="267"/>
      <c r="I20" s="181"/>
      <c r="J20" s="286"/>
      <c r="K20" s="287"/>
      <c r="L20" s="21" t="str">
        <f>IF(入力シート!$D$18="","",入力シート!$D$18)</f>
        <v/>
      </c>
      <c r="M20" s="24"/>
      <c r="N20" s="109"/>
      <c r="O20" s="24"/>
      <c r="P20" s="25"/>
      <c r="Q20" s="26"/>
      <c r="R20" s="151"/>
      <c r="T20" s="6"/>
    </row>
    <row r="21" spans="1:20" ht="12" customHeight="1" x14ac:dyDescent="0.15">
      <c r="A21" s="272"/>
      <c r="B21" s="27" t="s">
        <v>6</v>
      </c>
      <c r="C21" s="160"/>
      <c r="D21" s="160"/>
      <c r="E21" s="160"/>
      <c r="F21" s="160"/>
      <c r="G21" s="160"/>
      <c r="H21" s="160"/>
      <c r="I21" s="160"/>
      <c r="J21" s="391" t="s">
        <v>28</v>
      </c>
      <c r="K21" s="392"/>
      <c r="L21" s="28" t="s">
        <v>24</v>
      </c>
      <c r="M21" s="402" t="str">
        <f>IF(入力シート!$D$19="","",入力シート!$D$19)</f>
        <v/>
      </c>
      <c r="N21" s="402"/>
      <c r="O21" s="145"/>
      <c r="P21" s="29"/>
      <c r="Q21" s="22"/>
      <c r="R21" s="151"/>
    </row>
    <row r="22" spans="1:20" ht="12" customHeight="1" x14ac:dyDescent="0.15">
      <c r="A22" s="272"/>
      <c r="B22" s="30"/>
      <c r="C22" s="397" t="str">
        <f>IF(入力シート!$D$12="","",入力シート!$D$12)</f>
        <v/>
      </c>
      <c r="D22" s="398"/>
      <c r="E22" s="398"/>
      <c r="F22" s="398"/>
      <c r="G22" s="398"/>
      <c r="H22" s="398"/>
      <c r="I22" s="160"/>
      <c r="J22" s="393"/>
      <c r="K22" s="394"/>
      <c r="L22" s="423" t="str">
        <f>IF(入力シート!$D$20="","",入力シート!$D$20)</f>
        <v/>
      </c>
      <c r="M22" s="424"/>
      <c r="N22" s="424"/>
      <c r="O22" s="424"/>
      <c r="P22" s="424"/>
      <c r="Q22" s="425"/>
      <c r="R22" s="151"/>
    </row>
    <row r="23" spans="1:20" ht="12" customHeight="1" x14ac:dyDescent="0.15">
      <c r="A23" s="272"/>
      <c r="B23" s="283" t="s">
        <v>35</v>
      </c>
      <c r="C23" s="397"/>
      <c r="D23" s="398"/>
      <c r="E23" s="398"/>
      <c r="F23" s="398"/>
      <c r="G23" s="398"/>
      <c r="H23" s="398"/>
      <c r="I23" s="160"/>
      <c r="J23" s="393"/>
      <c r="K23" s="394"/>
      <c r="L23" s="423"/>
      <c r="M23" s="424"/>
      <c r="N23" s="424"/>
      <c r="O23" s="424"/>
      <c r="P23" s="424"/>
      <c r="Q23" s="425"/>
      <c r="R23" s="151"/>
    </row>
    <row r="24" spans="1:20" ht="12" customHeight="1" x14ac:dyDescent="0.15">
      <c r="A24" s="272"/>
      <c r="B24" s="283"/>
      <c r="C24" s="399" t="str">
        <f>IF(入力シート!$D$15="","",入力シート!$D$15)</f>
        <v/>
      </c>
      <c r="D24" s="296"/>
      <c r="E24" s="296"/>
      <c r="F24" s="296" t="str">
        <f>IF(入力シート!$E$15="","",入力シート!$E$15)</f>
        <v/>
      </c>
      <c r="G24" s="296" t="str">
        <f>IF(入力シート!$F$15="","",入力シート!$F$15)</f>
        <v/>
      </c>
      <c r="H24" s="296" t="str">
        <f>IF(入力シート!$G$15="","",入力シート!$G$15)</f>
        <v/>
      </c>
      <c r="I24" s="308"/>
      <c r="J24" s="393"/>
      <c r="K24" s="394"/>
      <c r="L24" s="423"/>
      <c r="M24" s="424"/>
      <c r="N24" s="424"/>
      <c r="O24" s="424"/>
      <c r="P24" s="424"/>
      <c r="Q24" s="425"/>
      <c r="R24" s="151"/>
    </row>
    <row r="25" spans="1:20" ht="9" customHeight="1" x14ac:dyDescent="0.15">
      <c r="A25" s="272"/>
      <c r="B25" s="31"/>
      <c r="C25" s="399"/>
      <c r="D25" s="296"/>
      <c r="E25" s="296"/>
      <c r="F25" s="297"/>
      <c r="G25" s="298"/>
      <c r="H25" s="296"/>
      <c r="I25" s="298"/>
      <c r="J25" s="393"/>
      <c r="K25" s="394"/>
      <c r="L25" s="32"/>
      <c r="M25" s="33"/>
      <c r="N25" s="33"/>
      <c r="O25" s="33"/>
      <c r="P25" s="34"/>
      <c r="Q25" s="35"/>
      <c r="R25" s="151"/>
    </row>
    <row r="26" spans="1:20" ht="11.25" customHeight="1" x14ac:dyDescent="0.15">
      <c r="A26" s="272"/>
      <c r="B26" s="36"/>
      <c r="C26" s="309" t="s">
        <v>265</v>
      </c>
      <c r="D26" s="310"/>
      <c r="E26" s="310"/>
      <c r="F26" s="310"/>
      <c r="G26" s="310"/>
      <c r="H26" s="310"/>
      <c r="I26" s="310"/>
      <c r="J26" s="395"/>
      <c r="K26" s="396"/>
      <c r="L26" s="311" t="str">
        <f>IF(入力シート!$D$21="","",入力シート!$D$21)</f>
        <v/>
      </c>
      <c r="M26" s="312"/>
      <c r="N26" s="312"/>
      <c r="O26" s="312"/>
      <c r="P26" s="312"/>
      <c r="Q26" s="313"/>
      <c r="R26" s="151"/>
    </row>
    <row r="27" spans="1:20" ht="15" customHeight="1" x14ac:dyDescent="0.15">
      <c r="A27" s="275"/>
      <c r="B27" s="386" t="s">
        <v>26</v>
      </c>
      <c r="C27" s="292" t="str">
        <f>IF(入力シート!$D$22="","",入力シート!$D$22)</f>
        <v/>
      </c>
      <c r="D27" s="293"/>
      <c r="E27" s="290" t="s">
        <v>15</v>
      </c>
      <c r="F27" s="388" t="s">
        <v>399</v>
      </c>
      <c r="G27" s="389"/>
      <c r="H27" s="404" t="str">
        <f>IF(入力シート!$E$23="","",入力シート!$E$23)</f>
        <v/>
      </c>
      <c r="I27" s="327"/>
      <c r="J27" s="327"/>
      <c r="K27" s="327"/>
      <c r="L27" s="327"/>
      <c r="M27" s="327"/>
      <c r="N27" s="327"/>
      <c r="O27" s="327"/>
      <c r="P27" s="327"/>
      <c r="Q27" s="405"/>
      <c r="R27" s="151"/>
    </row>
    <row r="28" spans="1:20" ht="10.5" customHeight="1" x14ac:dyDescent="0.15">
      <c r="A28" s="275"/>
      <c r="B28" s="387"/>
      <c r="C28" s="294"/>
      <c r="D28" s="295"/>
      <c r="E28" s="291"/>
      <c r="F28" s="390"/>
      <c r="G28" s="390"/>
      <c r="H28" s="406"/>
      <c r="I28" s="407"/>
      <c r="J28" s="407"/>
      <c r="K28" s="407"/>
      <c r="L28" s="407"/>
      <c r="M28" s="407"/>
      <c r="N28" s="407"/>
      <c r="O28" s="407"/>
      <c r="P28" s="407"/>
      <c r="Q28" s="408"/>
      <c r="R28" s="151"/>
    </row>
    <row r="29" spans="1:20" ht="10.5" customHeight="1" x14ac:dyDescent="0.15">
      <c r="A29" s="344" t="s">
        <v>8</v>
      </c>
      <c r="B29" s="354" t="s">
        <v>4</v>
      </c>
      <c r="C29" s="369" t="str">
        <f>IF(入力シート!$B$41="","",入力シート!$B$41)</f>
        <v/>
      </c>
      <c r="D29" s="370"/>
      <c r="E29" s="370"/>
      <c r="F29" s="370"/>
      <c r="G29" s="370"/>
      <c r="H29" s="333" t="str">
        <f>IF(入力シート!$B$43="","",入力シート!$B$43)</f>
        <v/>
      </c>
      <c r="I29" s="333"/>
      <c r="J29" s="333"/>
      <c r="K29" s="333"/>
      <c r="L29" s="336" t="s">
        <v>386</v>
      </c>
      <c r="M29" s="336"/>
      <c r="N29" s="359" t="str">
        <f>IF(入力シート!$D$29="","",入力シート!$D$29)</f>
        <v/>
      </c>
      <c r="O29" s="359"/>
      <c r="P29" s="359" t="str">
        <f>IF(入力シート!$E$29="","",入力シート!$E$29)</f>
        <v/>
      </c>
      <c r="Q29" s="376"/>
      <c r="R29" s="151"/>
    </row>
    <row r="30" spans="1:20" ht="10.5" customHeight="1" x14ac:dyDescent="0.15">
      <c r="A30" s="345"/>
      <c r="B30" s="355"/>
      <c r="C30" s="371"/>
      <c r="D30" s="372"/>
      <c r="E30" s="372"/>
      <c r="F30" s="372"/>
      <c r="G30" s="372"/>
      <c r="H30" s="334"/>
      <c r="I30" s="334"/>
      <c r="J30" s="334"/>
      <c r="K30" s="334"/>
      <c r="L30" s="337"/>
      <c r="M30" s="337"/>
      <c r="N30" s="368"/>
      <c r="O30" s="368"/>
      <c r="P30" s="368"/>
      <c r="Q30" s="377"/>
      <c r="R30" s="151"/>
    </row>
    <row r="31" spans="1:20" ht="10.5" customHeight="1" x14ac:dyDescent="0.15">
      <c r="A31" s="345"/>
      <c r="B31" s="356"/>
      <c r="C31" s="373"/>
      <c r="D31" s="374"/>
      <c r="E31" s="374"/>
      <c r="F31" s="374"/>
      <c r="G31" s="374"/>
      <c r="H31" s="335"/>
      <c r="I31" s="335"/>
      <c r="J31" s="335"/>
      <c r="K31" s="335"/>
      <c r="L31" s="338"/>
      <c r="M31" s="338"/>
      <c r="N31" s="375"/>
      <c r="O31" s="375"/>
      <c r="P31" s="375"/>
      <c r="Q31" s="378"/>
      <c r="R31" s="151"/>
    </row>
    <row r="32" spans="1:20" ht="12.75" customHeight="1" x14ac:dyDescent="0.15">
      <c r="A32" s="345"/>
      <c r="B32" s="281" t="s">
        <v>27</v>
      </c>
      <c r="C32" s="112"/>
      <c r="D32" s="29"/>
      <c r="E32" s="379" t="str">
        <f>IF(入力シート!$D$41="","",入力シート!$D$41)</f>
        <v/>
      </c>
      <c r="F32" s="379"/>
      <c r="G32" s="379"/>
      <c r="H32" s="381" t="s">
        <v>373</v>
      </c>
      <c r="I32" s="332" t="s">
        <v>31</v>
      </c>
      <c r="J32" s="379" t="str">
        <f>IF(入力シート!$E$41="","",入力シート!$E$41)</f>
        <v/>
      </c>
      <c r="K32" s="379"/>
      <c r="L32" s="384" t="s">
        <v>373</v>
      </c>
      <c r="M32" s="384" t="s">
        <v>11</v>
      </c>
      <c r="N32" s="347" t="str">
        <f>IF(入力シート!$F$41="","",入力シート!$F$41)</f>
        <v/>
      </c>
      <c r="O32" s="347"/>
      <c r="P32" s="320" t="s">
        <v>374</v>
      </c>
      <c r="Q32" s="37"/>
      <c r="R32" s="151"/>
    </row>
    <row r="33" spans="1:28" ht="12.75" customHeight="1" x14ac:dyDescent="0.15">
      <c r="A33" s="345"/>
      <c r="B33" s="282"/>
      <c r="C33" s="38"/>
      <c r="D33" s="108"/>
      <c r="E33" s="380"/>
      <c r="F33" s="380"/>
      <c r="G33" s="380"/>
      <c r="H33" s="382"/>
      <c r="I33" s="383"/>
      <c r="J33" s="380"/>
      <c r="K33" s="380"/>
      <c r="L33" s="385"/>
      <c r="M33" s="385"/>
      <c r="N33" s="348"/>
      <c r="O33" s="348"/>
      <c r="P33" s="321"/>
      <c r="Q33" s="39"/>
      <c r="R33" s="151"/>
    </row>
    <row r="34" spans="1:28" ht="21.75" customHeight="1" x14ac:dyDescent="0.15">
      <c r="A34" s="345"/>
      <c r="B34" s="288" t="s">
        <v>1</v>
      </c>
      <c r="C34" s="357" t="str">
        <f>IF(入力シート!$D$43="","",入力シート!$D$43)</f>
        <v/>
      </c>
      <c r="D34" s="358"/>
      <c r="E34" s="359" t="str">
        <f>IF(入力シート!$E$43="","",入力シート!$E$43)</f>
        <v/>
      </c>
      <c r="F34" s="360"/>
      <c r="G34" s="361" t="s">
        <v>389</v>
      </c>
      <c r="H34" s="363" t="str">
        <f>IF(入力シート!$C$26="","",入力シート!$C$26)</f>
        <v/>
      </c>
      <c r="I34" s="363"/>
      <c r="J34" s="363"/>
      <c r="K34" s="363"/>
      <c r="L34" s="363"/>
      <c r="M34" s="363"/>
      <c r="N34" s="363"/>
      <c r="O34" s="363"/>
      <c r="P34" s="363"/>
      <c r="Q34" s="364"/>
      <c r="R34" s="151"/>
    </row>
    <row r="35" spans="1:28" ht="15" customHeight="1" x14ac:dyDescent="0.15">
      <c r="A35" s="346"/>
      <c r="B35" s="289"/>
      <c r="C35" s="40" t="s">
        <v>286</v>
      </c>
      <c r="D35" s="367" t="str">
        <f>IF(入力シート!$F$43="","",入力シート!$F$43)</f>
        <v/>
      </c>
      <c r="E35" s="367"/>
      <c r="F35" s="41" t="s">
        <v>12</v>
      </c>
      <c r="G35" s="362"/>
      <c r="H35" s="365"/>
      <c r="I35" s="365"/>
      <c r="J35" s="365"/>
      <c r="K35" s="365"/>
      <c r="L35" s="365"/>
      <c r="M35" s="365"/>
      <c r="N35" s="365"/>
      <c r="O35" s="365"/>
      <c r="P35" s="365"/>
      <c r="Q35" s="366"/>
      <c r="R35" s="151"/>
    </row>
    <row r="36" spans="1:28" ht="17.25" customHeight="1" x14ac:dyDescent="0.15">
      <c r="A36" s="271" t="s">
        <v>46</v>
      </c>
      <c r="B36" s="42" t="s">
        <v>13</v>
      </c>
      <c r="C36" s="116"/>
      <c r="D36" s="327" t="str">
        <f>IF(入力シート!$D$30="","",入力シート!$D$13)</f>
        <v/>
      </c>
      <c r="E36" s="327"/>
      <c r="F36" s="327"/>
      <c r="G36" s="327"/>
      <c r="H36" s="327"/>
      <c r="I36" s="290"/>
      <c r="J36" s="328" t="s">
        <v>23</v>
      </c>
      <c r="K36" s="43" t="s">
        <v>9</v>
      </c>
      <c r="L36" s="332" t="str">
        <f>IF(入力シート!$D$30="","",入力シート!$D$30)</f>
        <v/>
      </c>
      <c r="M36" s="332"/>
      <c r="N36" s="114"/>
      <c r="O36" s="114"/>
      <c r="P36" s="114"/>
      <c r="Q36" s="117"/>
      <c r="R36" s="151"/>
    </row>
    <row r="37" spans="1:28" ht="15" customHeight="1" x14ac:dyDescent="0.15">
      <c r="A37" s="272"/>
      <c r="B37" s="44"/>
      <c r="C37" s="45"/>
      <c r="D37" s="299" t="str">
        <f>IF(入力シート!$D$30="","",入力シート!$D$12)</f>
        <v/>
      </c>
      <c r="E37" s="299"/>
      <c r="F37" s="299"/>
      <c r="G37" s="299"/>
      <c r="H37" s="299"/>
      <c r="I37" s="331"/>
      <c r="J37" s="329"/>
      <c r="K37" s="429" t="str">
        <f>IF(入力シート!$D$30="","",入力シート!$D$31)</f>
        <v/>
      </c>
      <c r="L37" s="430"/>
      <c r="M37" s="430"/>
      <c r="N37" s="430"/>
      <c r="O37" s="430"/>
      <c r="P37" s="430"/>
      <c r="Q37" s="431"/>
      <c r="R37" s="151"/>
    </row>
    <row r="38" spans="1:28" ht="15" customHeight="1" x14ac:dyDescent="0.15">
      <c r="A38" s="272"/>
      <c r="B38" s="44" t="s">
        <v>2</v>
      </c>
      <c r="C38" s="45"/>
      <c r="D38" s="299"/>
      <c r="E38" s="299"/>
      <c r="F38" s="299"/>
      <c r="G38" s="299"/>
      <c r="H38" s="299"/>
      <c r="I38" s="331"/>
      <c r="J38" s="329"/>
      <c r="K38" s="429"/>
      <c r="L38" s="430"/>
      <c r="M38" s="430"/>
      <c r="N38" s="430"/>
      <c r="O38" s="430"/>
      <c r="P38" s="430"/>
      <c r="Q38" s="431"/>
      <c r="R38" s="151"/>
    </row>
    <row r="39" spans="1:28" ht="14.25" customHeight="1" thickBot="1" x14ac:dyDescent="0.2">
      <c r="A39" s="273"/>
      <c r="B39" s="46"/>
      <c r="C39" s="339" t="str">
        <f>IF(入力シート!$D$30="","",入力シート!$D$33)</f>
        <v/>
      </c>
      <c r="D39" s="340"/>
      <c r="E39" s="47" t="str">
        <f>IF(入力シート!$D$30="","",入力シート!$E$33)</f>
        <v/>
      </c>
      <c r="F39" s="47" t="str">
        <f>IF(入力シート!$D$30="","",入力シート!$F$33)</f>
        <v/>
      </c>
      <c r="G39" s="47" t="str">
        <f>IF(入力シート!$D$30="","",入力シート!$G$33)</f>
        <v/>
      </c>
      <c r="H39" s="81" t="s">
        <v>290</v>
      </c>
      <c r="I39" s="48"/>
      <c r="J39" s="330"/>
      <c r="K39" s="341" t="str">
        <f>IF(入力シート!$D$30="","",入力シート!$D$32)</f>
        <v/>
      </c>
      <c r="L39" s="342"/>
      <c r="M39" s="342"/>
      <c r="N39" s="342"/>
      <c r="O39" s="342"/>
      <c r="P39" s="342"/>
      <c r="Q39" s="343"/>
      <c r="R39" s="151"/>
    </row>
    <row r="40" spans="1:28" ht="1.5" customHeight="1" x14ac:dyDescent="0.15">
      <c r="A40" s="2"/>
      <c r="B40" s="49"/>
      <c r="C40" s="3"/>
      <c r="D40" s="3"/>
      <c r="E40" s="3"/>
      <c r="F40" s="3"/>
      <c r="G40" s="3"/>
      <c r="H40" s="3"/>
      <c r="I40" s="3"/>
      <c r="J40" s="15"/>
      <c r="K40" s="50"/>
      <c r="L40" s="106"/>
      <c r="M40" s="113"/>
      <c r="N40" s="113"/>
      <c r="O40" s="3"/>
      <c r="P40" s="113"/>
      <c r="Q40" s="107"/>
      <c r="R40" s="151"/>
    </row>
    <row r="41" spans="1:28" ht="11.25" customHeight="1" x14ac:dyDescent="0.15">
      <c r="A41" s="324" t="s">
        <v>338</v>
      </c>
      <c r="B41" s="324"/>
      <c r="C41" s="324"/>
      <c r="D41" s="324"/>
      <c r="E41" s="324"/>
      <c r="F41" s="324"/>
      <c r="G41" s="324"/>
      <c r="H41" s="324"/>
      <c r="I41" s="324"/>
      <c r="J41" s="324"/>
      <c r="K41" s="324"/>
      <c r="L41" s="324"/>
      <c r="M41" s="324"/>
      <c r="N41" s="324"/>
      <c r="O41" s="324"/>
      <c r="P41" s="324"/>
      <c r="Q41" s="324"/>
      <c r="R41" s="151"/>
    </row>
    <row r="42" spans="1:28" ht="14.25" customHeight="1" x14ac:dyDescent="0.15">
      <c r="A42" s="324"/>
      <c r="B42" s="324"/>
      <c r="C42" s="324"/>
      <c r="D42" s="324"/>
      <c r="E42" s="324"/>
      <c r="F42" s="324"/>
      <c r="G42" s="324"/>
      <c r="H42" s="324"/>
      <c r="I42" s="324"/>
      <c r="J42" s="324"/>
      <c r="K42" s="324"/>
      <c r="L42" s="324"/>
      <c r="M42" s="324"/>
      <c r="N42" s="324"/>
      <c r="O42" s="324"/>
      <c r="P42" s="324"/>
      <c r="Q42" s="324"/>
      <c r="R42" s="151"/>
      <c r="S42" s="411"/>
      <c r="T42" s="411"/>
      <c r="U42" s="411"/>
      <c r="V42" s="411"/>
      <c r="W42" s="411"/>
      <c r="X42" s="51"/>
      <c r="Y42" s="51"/>
      <c r="Z42" s="104"/>
      <c r="AA42" s="51"/>
      <c r="AB42" s="52"/>
    </row>
    <row r="43" spans="1:28" ht="11.25" customHeight="1" x14ac:dyDescent="0.15">
      <c r="K43" s="53"/>
      <c r="L43" s="51"/>
      <c r="M43" s="51"/>
      <c r="N43" s="104"/>
      <c r="O43" s="51"/>
      <c r="P43" s="51"/>
      <c r="Q43" s="51"/>
      <c r="R43" s="151"/>
      <c r="S43" s="411"/>
      <c r="T43" s="411"/>
      <c r="U43" s="411"/>
      <c r="V43" s="411"/>
      <c r="W43" s="411"/>
      <c r="X43" s="51"/>
      <c r="Y43" s="51"/>
      <c r="Z43" s="104"/>
      <c r="AA43" s="51"/>
      <c r="AB43" s="52"/>
    </row>
    <row r="44" spans="1:28" ht="15.75" customHeight="1" x14ac:dyDescent="0.15">
      <c r="A44" s="276" t="s">
        <v>401</v>
      </c>
      <c r="B44" s="276"/>
      <c r="C44" s="276"/>
      <c r="D44" s="276"/>
      <c r="E44" s="276"/>
      <c r="F44" s="276"/>
      <c r="G44" s="276"/>
      <c r="H44" s="276"/>
      <c r="I44" s="276"/>
      <c r="J44" s="276"/>
      <c r="K44" s="276"/>
      <c r="L44" s="276"/>
      <c r="M44" s="276"/>
      <c r="N44" s="276"/>
      <c r="O44" s="276"/>
      <c r="P44" s="276"/>
      <c r="Q44" s="276"/>
      <c r="R44" s="151"/>
      <c r="S44" s="52"/>
      <c r="T44" s="51"/>
      <c r="U44" s="51"/>
      <c r="V44" s="51"/>
      <c r="W44" s="51"/>
      <c r="X44" s="51"/>
      <c r="Y44" s="51"/>
      <c r="Z44" s="51"/>
      <c r="AA44" s="51"/>
      <c r="AB44" s="51"/>
    </row>
    <row r="45" spans="1:28" ht="11.25" customHeight="1" x14ac:dyDescent="0.15">
      <c r="A45" s="276"/>
      <c r="B45" s="276"/>
      <c r="C45" s="276"/>
      <c r="D45" s="276"/>
      <c r="E45" s="276"/>
      <c r="F45" s="276"/>
      <c r="G45" s="276"/>
      <c r="H45" s="276"/>
      <c r="I45" s="276"/>
      <c r="J45" s="276"/>
      <c r="K45" s="276"/>
      <c r="L45" s="276"/>
      <c r="M45" s="276"/>
      <c r="N45" s="276"/>
      <c r="O45" s="276"/>
      <c r="P45" s="276"/>
      <c r="Q45" s="276"/>
      <c r="R45" s="151"/>
      <c r="S45" s="52"/>
      <c r="T45" s="51"/>
      <c r="U45" s="51"/>
      <c r="V45" s="51"/>
      <c r="W45" s="51"/>
      <c r="X45" s="51"/>
      <c r="Y45" s="51"/>
      <c r="Z45" s="51"/>
      <c r="AA45" s="51"/>
      <c r="AB45" s="51"/>
    </row>
    <row r="46" spans="1:28" ht="11.25" customHeight="1" x14ac:dyDescent="0.15">
      <c r="A46" s="276"/>
      <c r="B46" s="276"/>
      <c r="C46" s="276"/>
      <c r="D46" s="276"/>
      <c r="E46" s="276"/>
      <c r="F46" s="276"/>
      <c r="G46" s="276"/>
      <c r="H46" s="276"/>
      <c r="I46" s="276"/>
      <c r="J46" s="276"/>
      <c r="K46" s="276"/>
      <c r="L46" s="276"/>
      <c r="M46" s="276"/>
      <c r="N46" s="276"/>
      <c r="O46" s="276"/>
      <c r="P46" s="276"/>
      <c r="Q46" s="276"/>
      <c r="R46" s="151"/>
      <c r="S46" s="52"/>
      <c r="T46" s="51"/>
      <c r="U46" s="51"/>
      <c r="V46" s="51"/>
      <c r="W46" s="51"/>
      <c r="X46" s="51"/>
      <c r="Y46" s="51"/>
      <c r="Z46" s="51"/>
      <c r="AA46" s="51"/>
      <c r="AB46" s="51"/>
    </row>
    <row r="47" spans="1:28" ht="11.25" customHeight="1" x14ac:dyDescent="0.15">
      <c r="A47" s="276"/>
      <c r="B47" s="276"/>
      <c r="C47" s="276"/>
      <c r="D47" s="276"/>
      <c r="E47" s="276"/>
      <c r="F47" s="276"/>
      <c r="G47" s="276"/>
      <c r="H47" s="276"/>
      <c r="I47" s="276"/>
      <c r="J47" s="276"/>
      <c r="K47" s="276"/>
      <c r="L47" s="276"/>
      <c r="M47" s="276"/>
      <c r="N47" s="276"/>
      <c r="O47" s="276"/>
      <c r="P47" s="276"/>
      <c r="Q47" s="276"/>
      <c r="R47" s="151"/>
      <c r="S47" s="52"/>
      <c r="T47" s="51"/>
      <c r="U47" s="51"/>
      <c r="V47" s="51"/>
      <c r="W47" s="51"/>
      <c r="X47" s="51"/>
      <c r="Y47" s="51"/>
      <c r="Z47" s="51"/>
      <c r="AA47" s="51"/>
      <c r="AB47" s="51"/>
    </row>
    <row r="48" spans="1:28" ht="11.25" customHeight="1" x14ac:dyDescent="0.15">
      <c r="A48" s="276"/>
      <c r="B48" s="276"/>
      <c r="C48" s="276"/>
      <c r="D48" s="276"/>
      <c r="E48" s="276"/>
      <c r="F48" s="276"/>
      <c r="G48" s="276"/>
      <c r="H48" s="276"/>
      <c r="I48" s="276"/>
      <c r="J48" s="276"/>
      <c r="K48" s="276"/>
      <c r="L48" s="276"/>
      <c r="M48" s="276"/>
      <c r="N48" s="276"/>
      <c r="O48" s="276"/>
      <c r="P48" s="276"/>
      <c r="Q48" s="276"/>
      <c r="R48" s="151"/>
      <c r="S48" s="52"/>
      <c r="T48" s="51"/>
      <c r="U48" s="51"/>
      <c r="V48" s="51"/>
      <c r="W48" s="51"/>
      <c r="X48" s="51"/>
      <c r="Y48" s="51"/>
      <c r="Z48" s="51"/>
      <c r="AA48" s="51"/>
      <c r="AB48" s="51"/>
    </row>
    <row r="49" spans="1:28" ht="11.25" customHeight="1" x14ac:dyDescent="0.15">
      <c r="A49" s="276"/>
      <c r="B49" s="276"/>
      <c r="C49" s="276"/>
      <c r="D49" s="276"/>
      <c r="E49" s="276"/>
      <c r="F49" s="276"/>
      <c r="G49" s="276"/>
      <c r="H49" s="276"/>
      <c r="I49" s="276"/>
      <c r="J49" s="276"/>
      <c r="K49" s="276"/>
      <c r="L49" s="276"/>
      <c r="M49" s="276"/>
      <c r="N49" s="276"/>
      <c r="O49" s="276"/>
      <c r="P49" s="276"/>
      <c r="Q49" s="276"/>
      <c r="R49" s="151"/>
      <c r="S49" s="52"/>
      <c r="U49" s="51"/>
      <c r="V49" s="51"/>
      <c r="W49" s="51"/>
      <c r="X49" s="51"/>
      <c r="Y49" s="51"/>
      <c r="Z49" s="51"/>
      <c r="AA49" s="51"/>
      <c r="AB49" s="51"/>
    </row>
    <row r="50" spans="1:28" ht="16.5" customHeight="1" x14ac:dyDescent="0.15">
      <c r="A50" s="276"/>
      <c r="B50" s="276"/>
      <c r="C50" s="276"/>
      <c r="D50" s="276"/>
      <c r="E50" s="276"/>
      <c r="F50" s="276"/>
      <c r="G50" s="276"/>
      <c r="H50" s="276"/>
      <c r="I50" s="276"/>
      <c r="J50" s="276"/>
      <c r="K50" s="276"/>
      <c r="L50" s="276"/>
      <c r="M50" s="276"/>
      <c r="N50" s="276"/>
      <c r="O50" s="276"/>
      <c r="P50" s="276"/>
      <c r="Q50" s="276"/>
      <c r="R50" s="151"/>
      <c r="T50" s="51"/>
      <c r="U50" s="51"/>
      <c r="V50" s="51"/>
      <c r="W50" s="51"/>
      <c r="X50" s="51"/>
      <c r="Y50" s="51"/>
      <c r="Z50" s="52"/>
      <c r="AB50" s="51"/>
    </row>
    <row r="51" spans="1:28" ht="14.25" customHeight="1" x14ac:dyDescent="0.15">
      <c r="A51" s="276"/>
      <c r="B51" s="276"/>
      <c r="C51" s="276"/>
      <c r="D51" s="276"/>
      <c r="E51" s="276"/>
      <c r="F51" s="276"/>
      <c r="G51" s="276"/>
      <c r="H51" s="276"/>
      <c r="I51" s="276"/>
      <c r="J51" s="276"/>
      <c r="K51" s="276"/>
      <c r="L51" s="276"/>
      <c r="M51" s="276"/>
      <c r="N51" s="276"/>
      <c r="O51" s="276"/>
      <c r="P51" s="276"/>
      <c r="Q51" s="276"/>
      <c r="R51" s="151"/>
      <c r="S51" s="52"/>
      <c r="T51" s="413"/>
      <c r="U51" s="413"/>
      <c r="V51" s="413"/>
      <c r="W51" s="413"/>
      <c r="X51" s="413"/>
      <c r="Y51" s="413"/>
      <c r="Z51" s="413"/>
      <c r="AA51" s="413"/>
      <c r="AB51" s="413"/>
    </row>
    <row r="52" spans="1:28" ht="14.25" customHeight="1" x14ac:dyDescent="0.15">
      <c r="A52" s="276"/>
      <c r="B52" s="276"/>
      <c r="C52" s="276"/>
      <c r="D52" s="276"/>
      <c r="E52" s="276"/>
      <c r="F52" s="276"/>
      <c r="G52" s="276"/>
      <c r="H52" s="276"/>
      <c r="I52" s="276"/>
      <c r="J52" s="276"/>
      <c r="K52" s="276"/>
      <c r="L52" s="276"/>
      <c r="M52" s="276"/>
      <c r="N52" s="276"/>
      <c r="O52" s="276"/>
      <c r="P52" s="276"/>
      <c r="Q52" s="276"/>
      <c r="R52" s="151"/>
      <c r="S52" s="52"/>
      <c r="U52" s="51"/>
      <c r="V52" s="51"/>
      <c r="W52" s="51"/>
      <c r="X52" s="51"/>
      <c r="Y52" s="51"/>
      <c r="Z52" s="51"/>
      <c r="AA52" s="414"/>
      <c r="AB52" s="414"/>
    </row>
    <row r="53" spans="1:28" ht="13.5" customHeight="1" x14ac:dyDescent="0.15">
      <c r="A53" s="123"/>
      <c r="B53" s="123"/>
      <c r="C53" s="123"/>
      <c r="D53" s="123"/>
      <c r="E53" s="123"/>
      <c r="F53" s="123"/>
      <c r="G53" s="422" t="s">
        <v>335</v>
      </c>
      <c r="H53" s="422"/>
      <c r="I53" s="131"/>
      <c r="J53" s="403" t="str">
        <f>IF(入力シート!$D$10="","",入力シート!$D$10)</f>
        <v/>
      </c>
      <c r="K53" s="403"/>
      <c r="L53" s="403"/>
      <c r="M53" s="403"/>
      <c r="N53" s="403"/>
      <c r="O53" s="403"/>
      <c r="P53" s="123"/>
      <c r="Q53" s="123"/>
      <c r="R53" s="151"/>
      <c r="S53" s="52"/>
      <c r="U53" s="51"/>
      <c r="V53" s="51"/>
      <c r="W53" s="51"/>
      <c r="X53" s="51"/>
      <c r="Y53" s="51"/>
      <c r="Z53" s="51"/>
      <c r="AA53" s="414"/>
      <c r="AB53" s="414"/>
    </row>
    <row r="54" spans="1:28" ht="7.5" customHeight="1" x14ac:dyDescent="0.15">
      <c r="A54" s="123"/>
      <c r="B54" s="123"/>
      <c r="C54" s="123"/>
      <c r="D54" s="123"/>
      <c r="E54" s="123"/>
      <c r="F54" s="123"/>
      <c r="G54" s="422"/>
      <c r="H54" s="422"/>
      <c r="I54" s="131"/>
      <c r="J54" s="403" t="str">
        <f>IF(入力シート!$D$12="","",入力シート!$D$12)</f>
        <v/>
      </c>
      <c r="K54" s="403"/>
      <c r="L54" s="403"/>
      <c r="M54" s="403"/>
      <c r="N54" s="403"/>
      <c r="O54" s="403"/>
      <c r="P54" s="123"/>
      <c r="Q54" s="123"/>
      <c r="R54" s="151"/>
    </row>
    <row r="55" spans="1:28" ht="7.5" customHeight="1" x14ac:dyDescent="0.15">
      <c r="A55" s="123"/>
      <c r="B55" s="123"/>
      <c r="C55" s="123"/>
      <c r="D55" s="123"/>
      <c r="E55" s="123"/>
      <c r="F55" s="123"/>
      <c r="G55" s="422"/>
      <c r="H55" s="422"/>
      <c r="I55" s="131"/>
      <c r="J55" s="403"/>
      <c r="K55" s="403"/>
      <c r="L55" s="403"/>
      <c r="M55" s="403"/>
      <c r="N55" s="403"/>
      <c r="O55" s="403"/>
      <c r="P55" s="123"/>
      <c r="Q55" s="123"/>
      <c r="R55" s="151"/>
    </row>
    <row r="56" spans="1:28" ht="13.5" customHeight="1" thickBot="1" x14ac:dyDescent="0.2">
      <c r="A56" s="124"/>
      <c r="B56" s="124"/>
      <c r="C56" s="124"/>
      <c r="D56" s="124"/>
      <c r="E56" s="124"/>
      <c r="F56" s="124"/>
      <c r="G56" s="132"/>
      <c r="H56" s="132"/>
      <c r="I56" s="132"/>
      <c r="J56" s="130"/>
      <c r="K56" s="130"/>
      <c r="L56" s="130"/>
      <c r="M56" s="130"/>
      <c r="N56" s="130"/>
      <c r="O56" s="130"/>
      <c r="P56" s="124"/>
      <c r="Q56" s="124"/>
      <c r="R56" s="151"/>
    </row>
    <row r="57" spans="1:28" ht="13.5" customHeight="1" thickTop="1" thickBot="1" x14ac:dyDescent="0.2">
      <c r="A57" s="349" t="s">
        <v>30</v>
      </c>
      <c r="B57" s="350"/>
      <c r="C57" s="350"/>
      <c r="D57" s="350"/>
      <c r="E57" s="350"/>
      <c r="F57" s="350"/>
      <c r="G57" s="350"/>
      <c r="H57" s="350"/>
      <c r="I57" s="350"/>
      <c r="J57" s="350"/>
      <c r="K57" s="350"/>
      <c r="L57" s="350"/>
      <c r="M57" s="350"/>
      <c r="N57" s="350"/>
      <c r="O57" s="350"/>
      <c r="P57" s="350"/>
      <c r="Q57" s="351"/>
      <c r="R57" s="151"/>
      <c r="U57" s="412"/>
      <c r="V57" s="412"/>
      <c r="W57" s="412"/>
    </row>
    <row r="58" spans="1:28" ht="13.5" customHeight="1" thickTop="1" x14ac:dyDescent="0.15">
      <c r="A58" s="400" t="s">
        <v>390</v>
      </c>
      <c r="B58" s="401"/>
      <c r="C58" s="401"/>
      <c r="D58" s="171" t="s">
        <v>39</v>
      </c>
      <c r="E58" s="54"/>
      <c r="F58" s="54"/>
      <c r="G58" s="153"/>
      <c r="H58" s="426" t="s">
        <v>403</v>
      </c>
      <c r="I58" s="427"/>
      <c r="J58" s="427"/>
      <c r="K58" s="427"/>
      <c r="L58" s="427"/>
      <c r="M58" s="427"/>
      <c r="N58" s="427"/>
      <c r="O58" s="427"/>
      <c r="P58" s="427"/>
      <c r="Q58" s="428"/>
      <c r="R58" s="151"/>
    </row>
    <row r="59" spans="1:28" ht="13.5" customHeight="1" x14ac:dyDescent="0.15">
      <c r="A59" s="55" t="s">
        <v>20</v>
      </c>
      <c r="B59" s="56"/>
      <c r="C59" s="57" t="s">
        <v>40</v>
      </c>
      <c r="D59" s="58"/>
      <c r="E59" s="325" t="str">
        <f>IF($E$32="","",$E$32)</f>
        <v/>
      </c>
      <c r="F59" s="325"/>
      <c r="G59" s="59"/>
      <c r="H59" s="60" t="s">
        <v>22</v>
      </c>
      <c r="I59" s="1"/>
      <c r="J59" s="175"/>
      <c r="K59" s="177" t="s">
        <v>395</v>
      </c>
      <c r="L59" s="61"/>
      <c r="M59" s="57" t="s">
        <v>43</v>
      </c>
      <c r="N59" s="62"/>
      <c r="O59" s="1"/>
      <c r="P59" s="1"/>
      <c r="Q59" s="63"/>
      <c r="R59" s="151"/>
    </row>
    <row r="60" spans="1:28" ht="13.5" customHeight="1" x14ac:dyDescent="0.15">
      <c r="A60" s="64"/>
      <c r="B60" s="158" t="str">
        <f>IF(入力シート!$B$37="","",入力シート!$B$37)</f>
        <v/>
      </c>
      <c r="C60" s="65"/>
      <c r="D60" s="4"/>
      <c r="E60" s="326"/>
      <c r="F60" s="326"/>
      <c r="G60" s="66" t="s">
        <v>373</v>
      </c>
      <c r="H60" s="67"/>
      <c r="I60" s="68"/>
      <c r="J60" s="178" t="s">
        <v>396</v>
      </c>
      <c r="K60" s="176"/>
      <c r="L60" s="69" t="s">
        <v>394</v>
      </c>
      <c r="M60" s="70" t="s">
        <v>50</v>
      </c>
      <c r="N60" s="173" t="s">
        <v>391</v>
      </c>
      <c r="O60" s="82"/>
      <c r="P60" s="82" t="s">
        <v>392</v>
      </c>
      <c r="Q60" s="71" t="s">
        <v>393</v>
      </c>
      <c r="R60" s="151"/>
    </row>
    <row r="61" spans="1:28" ht="13.5" customHeight="1" x14ac:dyDescent="0.15">
      <c r="A61" s="60" t="s">
        <v>21</v>
      </c>
      <c r="B61" s="56"/>
      <c r="C61" s="72" t="s">
        <v>10</v>
      </c>
      <c r="D61" s="62"/>
      <c r="E61" s="415" t="s">
        <v>11</v>
      </c>
      <c r="F61" s="415"/>
      <c r="G61" s="73"/>
      <c r="H61" s="74" t="s">
        <v>10</v>
      </c>
      <c r="I61" s="75"/>
      <c r="J61" s="415" t="s">
        <v>11</v>
      </c>
      <c r="K61" s="416"/>
      <c r="L61" s="61"/>
      <c r="M61" s="70"/>
      <c r="N61" s="82"/>
      <c r="O61" s="83" t="s">
        <v>14</v>
      </c>
      <c r="P61" s="82"/>
      <c r="Q61" s="71"/>
      <c r="R61" s="151"/>
    </row>
    <row r="62" spans="1:28" ht="13.5" customHeight="1" thickBot="1" x14ac:dyDescent="0.2">
      <c r="A62" s="76"/>
      <c r="B62" s="159"/>
      <c r="C62" s="154" t="str">
        <f>IF($J$32="","",$J$32)</f>
        <v/>
      </c>
      <c r="D62" s="419" t="s">
        <v>402</v>
      </c>
      <c r="E62" s="419"/>
      <c r="F62" s="155" t="str">
        <f>IF($N$32="","",$N$32)</f>
        <v/>
      </c>
      <c r="G62" s="77" t="s">
        <v>373</v>
      </c>
      <c r="H62" s="156"/>
      <c r="I62" s="419" t="s">
        <v>402</v>
      </c>
      <c r="J62" s="420"/>
      <c r="K62" s="157"/>
      <c r="L62" s="78" t="s">
        <v>373</v>
      </c>
      <c r="M62" s="79" t="s">
        <v>50</v>
      </c>
      <c r="N62" s="174" t="s">
        <v>391</v>
      </c>
      <c r="O62" s="84"/>
      <c r="P62" s="84" t="s">
        <v>392</v>
      </c>
      <c r="Q62" s="80" t="s">
        <v>393</v>
      </c>
      <c r="R62" s="151"/>
    </row>
    <row r="63" spans="1:28" ht="13.5" customHeight="1" thickTop="1" x14ac:dyDescent="0.15">
      <c r="A63" s="110"/>
      <c r="B63" s="417" t="s">
        <v>45</v>
      </c>
      <c r="C63" s="417"/>
      <c r="D63" s="417"/>
      <c r="E63" s="417"/>
      <c r="F63" s="417"/>
      <c r="G63" s="417"/>
      <c r="H63" s="417"/>
      <c r="I63" s="417"/>
      <c r="J63" s="417"/>
      <c r="K63" s="279" t="s">
        <v>398</v>
      </c>
      <c r="L63" s="279"/>
      <c r="M63" s="279"/>
      <c r="N63" s="279"/>
      <c r="O63" s="279"/>
      <c r="P63" s="279"/>
      <c r="Q63" s="279"/>
      <c r="R63" s="151"/>
    </row>
    <row r="64" spans="1:28" ht="12" customHeight="1" x14ac:dyDescent="0.15">
      <c r="B64" s="418"/>
      <c r="C64" s="418"/>
      <c r="D64" s="418"/>
      <c r="E64" s="418"/>
      <c r="F64" s="418"/>
      <c r="G64" s="418"/>
      <c r="H64" s="418"/>
      <c r="I64" s="418"/>
      <c r="J64" s="418"/>
      <c r="K64" s="280"/>
      <c r="L64" s="280"/>
      <c r="M64" s="280"/>
      <c r="N64" s="280"/>
      <c r="O64" s="280"/>
      <c r="P64" s="280"/>
      <c r="Q64" s="280"/>
      <c r="R64" s="151"/>
    </row>
    <row r="65" spans="1:18" ht="19.5" customHeight="1" x14ac:dyDescent="0.15">
      <c r="B65" s="5" t="s">
        <v>400</v>
      </c>
      <c r="C65" s="110" t="s">
        <v>44</v>
      </c>
      <c r="D65" s="5" t="s">
        <v>3</v>
      </c>
      <c r="F65" s="5" t="s">
        <v>392</v>
      </c>
      <c r="H65" s="5" t="s">
        <v>393</v>
      </c>
      <c r="I65" s="111"/>
      <c r="J65" s="111"/>
      <c r="K65" s="410"/>
      <c r="L65" s="410"/>
      <c r="M65" s="410"/>
      <c r="N65" s="410"/>
      <c r="O65" s="410"/>
      <c r="P65" s="410"/>
      <c r="Q65" s="410"/>
      <c r="R65" s="151"/>
    </row>
    <row r="66" spans="1:18" ht="4.5" customHeight="1" x14ac:dyDescent="0.15">
      <c r="I66" s="179"/>
      <c r="J66" s="111"/>
      <c r="K66" s="110"/>
      <c r="L66" s="110"/>
      <c r="M66" s="110"/>
      <c r="N66" s="110"/>
      <c r="O66" s="110"/>
      <c r="P66" s="110"/>
      <c r="Q66" s="110"/>
      <c r="R66" s="151"/>
    </row>
    <row r="67" spans="1:18" ht="14.25" customHeight="1" x14ac:dyDescent="0.15">
      <c r="I67" s="179" t="s">
        <v>17</v>
      </c>
      <c r="L67" s="14"/>
      <c r="M67" s="14"/>
      <c r="N67" s="14"/>
      <c r="O67" s="14"/>
      <c r="P67" s="14"/>
      <c r="Q67" s="14"/>
      <c r="R67" s="151"/>
    </row>
    <row r="68" spans="1:18" ht="14.25" x14ac:dyDescent="0.15">
      <c r="I68" s="111"/>
      <c r="J68" s="111"/>
      <c r="K68" s="409"/>
      <c r="L68" s="409"/>
      <c r="M68" s="409"/>
      <c r="N68" s="409"/>
      <c r="O68" s="409"/>
      <c r="R68" s="151"/>
    </row>
    <row r="69" spans="1:18" ht="15" thickBot="1" x14ac:dyDescent="0.2">
      <c r="I69" s="179" t="s">
        <v>18</v>
      </c>
      <c r="J69" s="179"/>
      <c r="K69" s="409"/>
      <c r="L69" s="409"/>
      <c r="M69" s="409"/>
      <c r="N69" s="409"/>
      <c r="O69" s="409"/>
      <c r="R69" s="151"/>
    </row>
    <row r="70" spans="1:18" ht="12.75" customHeight="1" x14ac:dyDescent="0.15">
      <c r="J70" s="301" t="str">
        <f>入力シート!E8</f>
        <v/>
      </c>
      <c r="K70" s="301"/>
      <c r="L70" s="301" t="str">
        <f>入力シート!F8</f>
        <v/>
      </c>
      <c r="M70" s="301"/>
      <c r="N70" s="301"/>
      <c r="O70" s="301"/>
      <c r="P70" s="301"/>
      <c r="Q70" s="301"/>
      <c r="R70" s="151"/>
    </row>
    <row r="71" spans="1:18" ht="15" customHeight="1" thickBot="1" x14ac:dyDescent="0.2">
      <c r="A71" s="5" t="s">
        <v>326</v>
      </c>
      <c r="J71" s="302"/>
      <c r="K71" s="302"/>
      <c r="L71" s="302"/>
      <c r="M71" s="302"/>
      <c r="N71" s="302"/>
      <c r="O71" s="302"/>
      <c r="P71" s="302"/>
      <c r="Q71" s="302"/>
      <c r="R71" s="151"/>
    </row>
    <row r="72" spans="1:18" ht="15" customHeight="1" x14ac:dyDescent="0.15">
      <c r="A72" s="268" t="s">
        <v>32</v>
      </c>
      <c r="B72" s="269"/>
      <c r="C72" s="270"/>
      <c r="D72" s="6" t="s">
        <v>49</v>
      </c>
      <c r="E72" s="107"/>
      <c r="F72" s="106"/>
      <c r="G72" s="107"/>
      <c r="H72" s="107"/>
      <c r="I72" s="106"/>
      <c r="J72" s="303" t="s">
        <v>385</v>
      </c>
      <c r="K72" s="303"/>
      <c r="L72" s="304"/>
      <c r="M72" s="304"/>
      <c r="N72" s="304"/>
      <c r="O72" s="304"/>
      <c r="P72" s="304"/>
      <c r="Q72" s="304"/>
      <c r="R72" s="151"/>
    </row>
    <row r="73" spans="1:18" ht="16.5" customHeight="1" x14ac:dyDescent="0.15">
      <c r="A73" s="3"/>
      <c r="B73" s="3"/>
      <c r="C73" s="105"/>
      <c r="D73" s="105"/>
      <c r="E73" s="106"/>
      <c r="F73" s="106"/>
      <c r="G73" s="106"/>
      <c r="H73" s="106"/>
      <c r="I73" s="106"/>
      <c r="J73" s="305"/>
      <c r="K73" s="305"/>
      <c r="L73" s="305"/>
      <c r="M73" s="305"/>
      <c r="N73" s="305"/>
      <c r="O73" s="305"/>
      <c r="P73" s="305"/>
      <c r="Q73" s="305"/>
      <c r="R73" s="151"/>
    </row>
    <row r="74" spans="1:18" ht="19.5" customHeight="1" x14ac:dyDescent="0.15">
      <c r="A74" s="322" t="s">
        <v>36</v>
      </c>
      <c r="B74" s="323"/>
      <c r="C74" s="323"/>
      <c r="D74" s="323"/>
      <c r="E74" s="323"/>
      <c r="F74" s="323"/>
      <c r="G74" s="323"/>
      <c r="H74" s="323"/>
      <c r="I74" s="323"/>
      <c r="J74" s="323"/>
      <c r="K74" s="323"/>
      <c r="L74" s="323"/>
      <c r="M74" s="323"/>
      <c r="N74" s="323"/>
      <c r="O74" s="323"/>
      <c r="P74" s="323"/>
      <c r="Q74" s="323"/>
      <c r="R74" s="151"/>
    </row>
    <row r="75" spans="1:18" ht="13.5" customHeight="1" x14ac:dyDescent="0.15">
      <c r="A75" s="7"/>
      <c r="B75" s="8"/>
      <c r="C75" s="8"/>
      <c r="D75" s="8"/>
      <c r="E75" s="8"/>
      <c r="F75" s="8"/>
      <c r="G75" s="8"/>
      <c r="H75" s="8"/>
      <c r="I75" s="8"/>
      <c r="J75" s="8"/>
      <c r="K75" s="8"/>
      <c r="L75" s="8"/>
      <c r="M75" s="8"/>
      <c r="N75" s="8"/>
      <c r="O75" s="8"/>
      <c r="P75" s="8"/>
      <c r="R75" s="151"/>
    </row>
    <row r="76" spans="1:18" ht="13.5" customHeight="1" x14ac:dyDescent="0.15">
      <c r="A76" s="409" t="s">
        <v>42</v>
      </c>
      <c r="B76" s="409"/>
      <c r="C76" s="409"/>
      <c r="D76" s="409"/>
      <c r="E76" s="8"/>
      <c r="F76" s="8"/>
      <c r="G76" s="8"/>
      <c r="H76" s="8"/>
      <c r="I76" s="8"/>
      <c r="J76" s="8"/>
      <c r="K76" s="8"/>
      <c r="L76" s="8"/>
      <c r="M76" s="8"/>
      <c r="N76" s="8"/>
      <c r="O76" s="8"/>
      <c r="P76" s="8"/>
      <c r="R76" s="151"/>
    </row>
    <row r="77" spans="1:18" ht="16.5" customHeight="1" x14ac:dyDescent="0.15">
      <c r="E77" s="10"/>
      <c r="P77" s="11"/>
      <c r="R77" s="151"/>
    </row>
    <row r="78" spans="1:18" ht="15" customHeight="1" x14ac:dyDescent="0.15">
      <c r="B78" s="307" t="s">
        <v>37</v>
      </c>
      <c r="C78" s="307"/>
      <c r="D78" s="307"/>
      <c r="E78" s="307"/>
      <c r="F78" s="307"/>
      <c r="G78" s="307"/>
      <c r="H78" s="307"/>
      <c r="I78" s="307"/>
      <c r="J78" s="307"/>
      <c r="K78" s="307"/>
      <c r="L78" s="307"/>
      <c r="M78" s="307"/>
      <c r="N78" s="307"/>
      <c r="O78" s="307"/>
      <c r="P78" s="307"/>
      <c r="Q78" s="307"/>
      <c r="R78" s="151"/>
    </row>
    <row r="79" spans="1:18" ht="16.5" customHeight="1" x14ac:dyDescent="0.15">
      <c r="B79" s="118"/>
      <c r="C79" s="118"/>
      <c r="D79" s="118"/>
      <c r="E79" s="118"/>
      <c r="F79" s="118"/>
      <c r="G79" s="118"/>
      <c r="H79" s="118"/>
      <c r="I79" s="118"/>
      <c r="J79" s="118"/>
      <c r="K79" s="118"/>
      <c r="L79" s="118"/>
      <c r="M79" s="118"/>
      <c r="N79" s="118"/>
      <c r="O79" s="118"/>
      <c r="P79" s="118"/>
      <c r="Q79" s="12"/>
      <c r="R79" s="151"/>
    </row>
    <row r="80" spans="1:18" ht="27" customHeight="1" x14ac:dyDescent="0.15">
      <c r="A80" s="299" t="s">
        <v>0</v>
      </c>
      <c r="B80" s="299"/>
      <c r="C80" s="299"/>
      <c r="D80" s="299"/>
      <c r="E80" s="314" t="str">
        <f>IF(入力シート!$D$7="","",入力シート!$D$7)</f>
        <v/>
      </c>
      <c r="F80" s="315"/>
      <c r="G80" s="315"/>
      <c r="H80" s="315"/>
      <c r="I80" s="315"/>
      <c r="J80" s="315"/>
      <c r="K80" s="315"/>
      <c r="L80" s="315"/>
      <c r="M80" s="315"/>
      <c r="N80" s="315"/>
      <c r="O80" s="315"/>
      <c r="P80" s="315"/>
      <c r="Q80" s="316"/>
      <c r="R80" s="151"/>
    </row>
    <row r="81" spans="1:18" ht="11.25" customHeight="1" x14ac:dyDescent="0.15">
      <c r="A81" s="13"/>
      <c r="B81" s="102"/>
      <c r="C81" s="102"/>
      <c r="D81" s="102"/>
      <c r="E81" s="317"/>
      <c r="F81" s="318"/>
      <c r="G81" s="318"/>
      <c r="H81" s="318"/>
      <c r="I81" s="318"/>
      <c r="J81" s="318"/>
      <c r="K81" s="318"/>
      <c r="L81" s="318"/>
      <c r="M81" s="318"/>
      <c r="N81" s="318"/>
      <c r="O81" s="318"/>
      <c r="P81" s="318"/>
      <c r="Q81" s="319"/>
      <c r="R81" s="151"/>
    </row>
    <row r="82" spans="1:18" ht="11.25" customHeight="1" x14ac:dyDescent="0.15">
      <c r="A82" s="13"/>
      <c r="B82" s="102"/>
      <c r="C82" s="102"/>
      <c r="D82" s="102"/>
      <c r="E82" s="102"/>
      <c r="F82" s="103"/>
      <c r="G82" s="103"/>
      <c r="H82" s="106"/>
      <c r="I82" s="106"/>
      <c r="J82" s="106"/>
      <c r="K82" s="106"/>
      <c r="L82" s="106"/>
      <c r="M82" s="106"/>
      <c r="N82" s="106"/>
      <c r="O82" s="106"/>
      <c r="P82" s="14"/>
      <c r="R82" s="151"/>
    </row>
    <row r="83" spans="1:18" ht="14.25" customHeight="1" x14ac:dyDescent="0.15">
      <c r="B83" s="102"/>
      <c r="C83" s="102"/>
      <c r="D83" s="102"/>
      <c r="E83" s="102"/>
      <c r="F83" s="103"/>
      <c r="G83" s="103"/>
      <c r="H83" s="15"/>
      <c r="I83" s="15"/>
      <c r="J83" s="368" t="s">
        <v>51</v>
      </c>
      <c r="K83" s="368"/>
      <c r="L83" s="15" t="s">
        <v>336</v>
      </c>
      <c r="M83" s="15" t="str">
        <f>IF(入力シート!$D$6="","",入力シート!$D$6)</f>
        <v/>
      </c>
      <c r="N83" s="15" t="str">
        <f>IF(入力シート!$E$6="","",入力シート!$E$6)</f>
        <v/>
      </c>
      <c r="O83" s="15" t="str">
        <f>IF(入力シート!$F$6="","",入力シート!$F$6)</f>
        <v/>
      </c>
      <c r="P83" s="119"/>
      <c r="Q83" s="119"/>
      <c r="R83" s="151"/>
    </row>
    <row r="84" spans="1:18" ht="3" customHeight="1" thickBot="1" x14ac:dyDescent="0.2">
      <c r="D84" s="3"/>
      <c r="E84" s="15"/>
      <c r="F84" s="15"/>
      <c r="G84" s="15"/>
      <c r="H84" s="15"/>
      <c r="I84" s="15"/>
      <c r="J84" s="15"/>
      <c r="K84" s="15"/>
      <c r="L84" s="15"/>
      <c r="M84" s="15"/>
      <c r="N84" s="15"/>
      <c r="O84" s="15"/>
      <c r="P84" s="119"/>
      <c r="Q84" s="119"/>
      <c r="R84" s="151"/>
    </row>
    <row r="85" spans="1:18" ht="18" customHeight="1" x14ac:dyDescent="0.15">
      <c r="A85" s="274" t="s">
        <v>25</v>
      </c>
      <c r="B85" s="16" t="s">
        <v>13</v>
      </c>
      <c r="C85" s="264" t="str">
        <f>IF(入力シート!$D$11="","",入力シート!$D$11)</f>
        <v/>
      </c>
      <c r="D85" s="265"/>
      <c r="E85" s="265"/>
      <c r="F85" s="265"/>
      <c r="G85" s="265"/>
      <c r="H85" s="265"/>
      <c r="I85" s="184"/>
      <c r="J85" s="284" t="s">
        <v>29</v>
      </c>
      <c r="K85" s="285"/>
      <c r="L85" s="17" t="s">
        <v>9</v>
      </c>
      <c r="M85" s="306" t="str">
        <f>IF(入力シート!$D$16="","",入力シート!$D$16)</f>
        <v/>
      </c>
      <c r="N85" s="306"/>
      <c r="O85" s="306"/>
      <c r="P85" s="18"/>
      <c r="Q85" s="19"/>
      <c r="R85" s="151"/>
    </row>
    <row r="86" spans="1:18" ht="8.25" customHeight="1" x14ac:dyDescent="0.15">
      <c r="A86" s="272"/>
      <c r="B86" s="20"/>
      <c r="C86" s="168"/>
      <c r="D86" s="168"/>
      <c r="E86" s="168"/>
      <c r="F86" s="168"/>
      <c r="G86" s="168"/>
      <c r="H86" s="168"/>
      <c r="I86" s="168"/>
      <c r="J86" s="286"/>
      <c r="K86" s="287"/>
      <c r="L86" s="21"/>
      <c r="M86" s="166"/>
      <c r="N86" s="166"/>
      <c r="O86" s="166"/>
      <c r="P86" s="166"/>
      <c r="Q86" s="22"/>
      <c r="R86" s="151"/>
    </row>
    <row r="87" spans="1:18" ht="12" customHeight="1" x14ac:dyDescent="0.15">
      <c r="A87" s="272"/>
      <c r="B87" s="165" t="s">
        <v>5</v>
      </c>
      <c r="C87" s="260" t="str">
        <f>IF(入力シート!$D$10="","",入力シート!$D$10)</f>
        <v/>
      </c>
      <c r="D87" s="261"/>
      <c r="E87" s="261"/>
      <c r="F87" s="261"/>
      <c r="G87" s="261"/>
      <c r="H87" s="261"/>
      <c r="I87" s="182"/>
      <c r="J87" s="286"/>
      <c r="K87" s="287"/>
      <c r="L87" s="423" t="str">
        <f>IF(入力シート!$D$17="","",入力シート!$D$17)</f>
        <v/>
      </c>
      <c r="M87" s="424"/>
      <c r="N87" s="424"/>
      <c r="O87" s="424"/>
      <c r="P87" s="424"/>
      <c r="Q87" s="425"/>
      <c r="R87" s="151"/>
    </row>
    <row r="88" spans="1:18" ht="15" customHeight="1" x14ac:dyDescent="0.15">
      <c r="A88" s="272"/>
      <c r="B88" s="23"/>
      <c r="C88" s="260"/>
      <c r="D88" s="261"/>
      <c r="E88" s="261"/>
      <c r="F88" s="261"/>
      <c r="G88" s="261"/>
      <c r="H88" s="261"/>
      <c r="I88" s="182"/>
      <c r="J88" s="286"/>
      <c r="K88" s="287"/>
      <c r="L88" s="423"/>
      <c r="M88" s="424"/>
      <c r="N88" s="424"/>
      <c r="O88" s="424"/>
      <c r="P88" s="424"/>
      <c r="Q88" s="425"/>
      <c r="R88" s="151"/>
    </row>
    <row r="89" spans="1:18" ht="17.25" customHeight="1" x14ac:dyDescent="0.15">
      <c r="A89" s="272"/>
      <c r="B89" s="20" t="s">
        <v>13</v>
      </c>
      <c r="C89" s="266" t="str">
        <f>IF(入力シート!$D$13="","",入力シート!$D$13)</f>
        <v/>
      </c>
      <c r="D89" s="267"/>
      <c r="E89" s="267"/>
      <c r="F89" s="267"/>
      <c r="G89" s="267"/>
      <c r="H89" s="267"/>
      <c r="I89" s="181"/>
      <c r="J89" s="286"/>
      <c r="K89" s="287"/>
      <c r="L89" s="21" t="str">
        <f>IF(入力シート!$D$18="","",入力シート!$D$18)</f>
        <v/>
      </c>
      <c r="M89" s="24"/>
      <c r="N89" s="170"/>
      <c r="O89" s="24"/>
      <c r="P89" s="25"/>
      <c r="Q89" s="26"/>
      <c r="R89" s="151"/>
    </row>
    <row r="90" spans="1:18" ht="12" customHeight="1" x14ac:dyDescent="0.15">
      <c r="A90" s="272"/>
      <c r="B90" s="27" t="s">
        <v>6</v>
      </c>
      <c r="C90" s="168"/>
      <c r="D90" s="168"/>
      <c r="E90" s="168"/>
      <c r="F90" s="168"/>
      <c r="G90" s="168"/>
      <c r="H90" s="168"/>
      <c r="I90" s="168"/>
      <c r="J90" s="391" t="s">
        <v>28</v>
      </c>
      <c r="K90" s="392"/>
      <c r="L90" s="28" t="s">
        <v>9</v>
      </c>
      <c r="M90" s="402" t="str">
        <f>IF(入力シート!$D$19="","",入力シート!$D$19)</f>
        <v/>
      </c>
      <c r="N90" s="402"/>
      <c r="O90" s="169"/>
      <c r="P90" s="29"/>
      <c r="Q90" s="22"/>
      <c r="R90" s="151"/>
    </row>
    <row r="91" spans="1:18" ht="12" customHeight="1" x14ac:dyDescent="0.15">
      <c r="A91" s="272"/>
      <c r="B91" s="30"/>
      <c r="C91" s="397" t="str">
        <f>IF(入力シート!$D$12="","",入力シート!$D$12)</f>
        <v/>
      </c>
      <c r="D91" s="398"/>
      <c r="E91" s="398"/>
      <c r="F91" s="398"/>
      <c r="G91" s="398"/>
      <c r="H91" s="398"/>
      <c r="I91" s="168"/>
      <c r="J91" s="393"/>
      <c r="K91" s="394"/>
      <c r="L91" s="423" t="str">
        <f>IF(入力シート!$D$20="","",入力シート!$D$20)</f>
        <v/>
      </c>
      <c r="M91" s="424"/>
      <c r="N91" s="424"/>
      <c r="O91" s="424"/>
      <c r="P91" s="424"/>
      <c r="Q91" s="425"/>
      <c r="R91" s="151"/>
    </row>
    <row r="92" spans="1:18" ht="12" customHeight="1" x14ac:dyDescent="0.15">
      <c r="A92" s="272"/>
      <c r="B92" s="283" t="s">
        <v>35</v>
      </c>
      <c r="C92" s="397"/>
      <c r="D92" s="398"/>
      <c r="E92" s="398"/>
      <c r="F92" s="398"/>
      <c r="G92" s="398"/>
      <c r="H92" s="398"/>
      <c r="I92" s="168"/>
      <c r="J92" s="393"/>
      <c r="K92" s="394"/>
      <c r="L92" s="423"/>
      <c r="M92" s="424"/>
      <c r="N92" s="424"/>
      <c r="O92" s="424"/>
      <c r="P92" s="424"/>
      <c r="Q92" s="425"/>
      <c r="R92" s="151"/>
    </row>
    <row r="93" spans="1:18" ht="12" customHeight="1" x14ac:dyDescent="0.15">
      <c r="A93" s="272"/>
      <c r="B93" s="283"/>
      <c r="C93" s="399" t="str">
        <f>IF(入力シート!$D$15="","",入力シート!$D$15)</f>
        <v/>
      </c>
      <c r="D93" s="296"/>
      <c r="E93" s="296"/>
      <c r="F93" s="296" t="str">
        <f>IF(入力シート!$E$15="","",入力シート!$E$15)</f>
        <v/>
      </c>
      <c r="G93" s="296" t="str">
        <f>IF(入力シート!$F$15="","",入力シート!$F$15)</f>
        <v/>
      </c>
      <c r="H93" s="296" t="str">
        <f>IF(入力シート!$G$15="","",入力シート!$G$15)</f>
        <v/>
      </c>
      <c r="I93" s="308"/>
      <c r="J93" s="393"/>
      <c r="K93" s="394"/>
      <c r="L93" s="423"/>
      <c r="M93" s="424"/>
      <c r="N93" s="424"/>
      <c r="O93" s="424"/>
      <c r="P93" s="424"/>
      <c r="Q93" s="425"/>
      <c r="R93" s="151"/>
    </row>
    <row r="94" spans="1:18" ht="9" customHeight="1" x14ac:dyDescent="0.15">
      <c r="A94" s="272"/>
      <c r="B94" s="31"/>
      <c r="C94" s="399"/>
      <c r="D94" s="296"/>
      <c r="E94" s="296"/>
      <c r="F94" s="297"/>
      <c r="G94" s="298"/>
      <c r="H94" s="296"/>
      <c r="I94" s="298"/>
      <c r="J94" s="393"/>
      <c r="K94" s="394"/>
      <c r="L94" s="32"/>
      <c r="M94" s="33"/>
      <c r="N94" s="33"/>
      <c r="O94" s="33"/>
      <c r="P94" s="34"/>
      <c r="Q94" s="35"/>
      <c r="R94" s="151"/>
    </row>
    <row r="95" spans="1:18" ht="11.25" customHeight="1" x14ac:dyDescent="0.15">
      <c r="A95" s="272"/>
      <c r="B95" s="36"/>
      <c r="C95" s="309" t="s">
        <v>265</v>
      </c>
      <c r="D95" s="310"/>
      <c r="E95" s="310"/>
      <c r="F95" s="310"/>
      <c r="G95" s="310"/>
      <c r="H95" s="310"/>
      <c r="I95" s="310"/>
      <c r="J95" s="395"/>
      <c r="K95" s="396"/>
      <c r="L95" s="311" t="str">
        <f>IF(入力シート!$D$21="","",入力シート!$D$21)</f>
        <v/>
      </c>
      <c r="M95" s="312"/>
      <c r="N95" s="312"/>
      <c r="O95" s="312"/>
      <c r="P95" s="312"/>
      <c r="Q95" s="313"/>
      <c r="R95" s="151"/>
    </row>
    <row r="96" spans="1:18" ht="15" customHeight="1" x14ac:dyDescent="0.15">
      <c r="A96" s="275"/>
      <c r="B96" s="386" t="s">
        <v>26</v>
      </c>
      <c r="C96" s="292" t="str">
        <f>IF(入力シート!$D$22="","",入力シート!$D$22)</f>
        <v/>
      </c>
      <c r="D96" s="293"/>
      <c r="E96" s="290" t="s">
        <v>15</v>
      </c>
      <c r="F96" s="388" t="s">
        <v>272</v>
      </c>
      <c r="G96" s="389"/>
      <c r="H96" s="404" t="str">
        <f>IF(入力シート!$E$23="","",入力シート!$E$23)</f>
        <v/>
      </c>
      <c r="I96" s="327"/>
      <c r="J96" s="327"/>
      <c r="K96" s="327"/>
      <c r="L96" s="327"/>
      <c r="M96" s="327"/>
      <c r="N96" s="327"/>
      <c r="O96" s="327"/>
      <c r="P96" s="327"/>
      <c r="Q96" s="405"/>
      <c r="R96" s="151"/>
    </row>
    <row r="97" spans="1:18" ht="10.5" customHeight="1" x14ac:dyDescent="0.15">
      <c r="A97" s="275"/>
      <c r="B97" s="387"/>
      <c r="C97" s="294"/>
      <c r="D97" s="295"/>
      <c r="E97" s="291"/>
      <c r="F97" s="390"/>
      <c r="G97" s="390"/>
      <c r="H97" s="406"/>
      <c r="I97" s="407"/>
      <c r="J97" s="407"/>
      <c r="K97" s="407"/>
      <c r="L97" s="407"/>
      <c r="M97" s="407"/>
      <c r="N97" s="407"/>
      <c r="O97" s="407"/>
      <c r="P97" s="407"/>
      <c r="Q97" s="408"/>
      <c r="R97" s="151"/>
    </row>
    <row r="98" spans="1:18" ht="10.5" customHeight="1" x14ac:dyDescent="0.15">
      <c r="A98" s="344" t="s">
        <v>8</v>
      </c>
      <c r="B98" s="354" t="s">
        <v>4</v>
      </c>
      <c r="C98" s="369" t="str">
        <f>IF(入力シート!$B$41="","",入力シート!$B$41)</f>
        <v/>
      </c>
      <c r="D98" s="370"/>
      <c r="E98" s="370"/>
      <c r="F98" s="370"/>
      <c r="G98" s="370"/>
      <c r="H98" s="333" t="str">
        <f>IF(入力シート!$B$43="","",入力シート!$B$43)</f>
        <v/>
      </c>
      <c r="I98" s="333"/>
      <c r="J98" s="333"/>
      <c r="K98" s="333"/>
      <c r="L98" s="336" t="s">
        <v>386</v>
      </c>
      <c r="M98" s="336"/>
      <c r="N98" s="359" t="str">
        <f>IF(入力シート!$D$29="","",入力シート!$D$29)</f>
        <v/>
      </c>
      <c r="O98" s="359"/>
      <c r="P98" s="359" t="str">
        <f>IF(入力シート!$E$29="","",入力シート!$E$29)</f>
        <v/>
      </c>
      <c r="Q98" s="376"/>
      <c r="R98" s="151"/>
    </row>
    <row r="99" spans="1:18" ht="10.5" customHeight="1" x14ac:dyDescent="0.15">
      <c r="A99" s="345"/>
      <c r="B99" s="355"/>
      <c r="C99" s="371"/>
      <c r="D99" s="372"/>
      <c r="E99" s="372"/>
      <c r="F99" s="372"/>
      <c r="G99" s="372"/>
      <c r="H99" s="334"/>
      <c r="I99" s="334"/>
      <c r="J99" s="334"/>
      <c r="K99" s="334"/>
      <c r="L99" s="337"/>
      <c r="M99" s="337"/>
      <c r="N99" s="368"/>
      <c r="O99" s="368"/>
      <c r="P99" s="368"/>
      <c r="Q99" s="377"/>
      <c r="R99" s="151"/>
    </row>
    <row r="100" spans="1:18" ht="10.5" customHeight="1" x14ac:dyDescent="0.15">
      <c r="A100" s="345"/>
      <c r="B100" s="356"/>
      <c r="C100" s="373"/>
      <c r="D100" s="374"/>
      <c r="E100" s="374"/>
      <c r="F100" s="374"/>
      <c r="G100" s="374"/>
      <c r="H100" s="335"/>
      <c r="I100" s="335"/>
      <c r="J100" s="335"/>
      <c r="K100" s="335"/>
      <c r="L100" s="338"/>
      <c r="M100" s="338"/>
      <c r="N100" s="375"/>
      <c r="O100" s="375"/>
      <c r="P100" s="375"/>
      <c r="Q100" s="378"/>
      <c r="R100" s="151"/>
    </row>
    <row r="101" spans="1:18" ht="12.75" customHeight="1" x14ac:dyDescent="0.15">
      <c r="A101" s="345"/>
      <c r="B101" s="281" t="s">
        <v>27</v>
      </c>
      <c r="C101" s="162"/>
      <c r="D101" s="29"/>
      <c r="E101" s="379" t="str">
        <f>IF(入力シート!$D$41="","",入力シート!$D$41)</f>
        <v/>
      </c>
      <c r="F101" s="379"/>
      <c r="G101" s="379"/>
      <c r="H101" s="381" t="s">
        <v>373</v>
      </c>
      <c r="I101" s="332" t="s">
        <v>31</v>
      </c>
      <c r="J101" s="379" t="str">
        <f>IF(入力シート!$E$41="","",入力シート!$E$41)</f>
        <v/>
      </c>
      <c r="K101" s="379"/>
      <c r="L101" s="384" t="s">
        <v>373</v>
      </c>
      <c r="M101" s="384" t="s">
        <v>11</v>
      </c>
      <c r="N101" s="347" t="str">
        <f>IF(入力シート!$F$41="","",入力シート!$F$41)</f>
        <v/>
      </c>
      <c r="O101" s="347"/>
      <c r="P101" s="320" t="s">
        <v>374</v>
      </c>
      <c r="Q101" s="37"/>
      <c r="R101" s="151"/>
    </row>
    <row r="102" spans="1:18" ht="12.75" customHeight="1" x14ac:dyDescent="0.15">
      <c r="A102" s="345"/>
      <c r="B102" s="282"/>
      <c r="C102" s="38"/>
      <c r="D102" s="167"/>
      <c r="E102" s="380"/>
      <c r="F102" s="380"/>
      <c r="G102" s="380"/>
      <c r="H102" s="382"/>
      <c r="I102" s="383"/>
      <c r="J102" s="380"/>
      <c r="K102" s="380"/>
      <c r="L102" s="385"/>
      <c r="M102" s="385"/>
      <c r="N102" s="348"/>
      <c r="O102" s="348"/>
      <c r="P102" s="321"/>
      <c r="Q102" s="39"/>
      <c r="R102" s="151"/>
    </row>
    <row r="103" spans="1:18" ht="21.75" customHeight="1" x14ac:dyDescent="0.15">
      <c r="A103" s="345"/>
      <c r="B103" s="288" t="s">
        <v>1</v>
      </c>
      <c r="C103" s="357" t="str">
        <f>IF(入力シート!$D$43="","",入力シート!$D$43)</f>
        <v/>
      </c>
      <c r="D103" s="358"/>
      <c r="E103" s="359" t="str">
        <f>IF(入力シート!$E$43="","",入力シート!$E$43)</f>
        <v/>
      </c>
      <c r="F103" s="360"/>
      <c r="G103" s="361" t="s">
        <v>389</v>
      </c>
      <c r="H103" s="363" t="str">
        <f>IF(入力シート!$C$26="","",入力シート!$C$26)</f>
        <v/>
      </c>
      <c r="I103" s="363"/>
      <c r="J103" s="363"/>
      <c r="K103" s="363"/>
      <c r="L103" s="363"/>
      <c r="M103" s="363"/>
      <c r="N103" s="363"/>
      <c r="O103" s="363"/>
      <c r="P103" s="363"/>
      <c r="Q103" s="364"/>
      <c r="R103" s="151"/>
    </row>
    <row r="104" spans="1:18" ht="15" customHeight="1" x14ac:dyDescent="0.15">
      <c r="A104" s="346"/>
      <c r="B104" s="289"/>
      <c r="C104" s="40" t="s">
        <v>286</v>
      </c>
      <c r="D104" s="367" t="str">
        <f>IF(入力シート!$F$43="","",入力シート!$F$43)</f>
        <v/>
      </c>
      <c r="E104" s="367"/>
      <c r="F104" s="41" t="s">
        <v>12</v>
      </c>
      <c r="G104" s="362"/>
      <c r="H104" s="365"/>
      <c r="I104" s="365"/>
      <c r="J104" s="365"/>
      <c r="K104" s="365"/>
      <c r="L104" s="365"/>
      <c r="M104" s="365"/>
      <c r="N104" s="365"/>
      <c r="O104" s="365"/>
      <c r="P104" s="365"/>
      <c r="Q104" s="366"/>
      <c r="R104" s="151"/>
    </row>
    <row r="105" spans="1:18" ht="17.25" customHeight="1" x14ac:dyDescent="0.15">
      <c r="A105" s="271" t="s">
        <v>46</v>
      </c>
      <c r="B105" s="42" t="s">
        <v>13</v>
      </c>
      <c r="C105" s="163"/>
      <c r="D105" s="327" t="str">
        <f>IF(入力シート!$D$30="","",入力シート!$D$13)</f>
        <v/>
      </c>
      <c r="E105" s="327"/>
      <c r="F105" s="327"/>
      <c r="G105" s="327"/>
      <c r="H105" s="327"/>
      <c r="I105" s="290"/>
      <c r="J105" s="328" t="s">
        <v>23</v>
      </c>
      <c r="K105" s="43" t="s">
        <v>9</v>
      </c>
      <c r="L105" s="332" t="str">
        <f>IF(入力シート!$D$30="","",入力シート!$D$30)</f>
        <v/>
      </c>
      <c r="M105" s="332"/>
      <c r="N105" s="169"/>
      <c r="O105" s="169"/>
      <c r="P105" s="169"/>
      <c r="Q105" s="164"/>
      <c r="R105" s="151"/>
    </row>
    <row r="106" spans="1:18" ht="15" customHeight="1" x14ac:dyDescent="0.15">
      <c r="A106" s="272"/>
      <c r="B106" s="44"/>
      <c r="C106" s="45"/>
      <c r="D106" s="299" t="str">
        <f>IF(入力シート!$D$30="","",入力シート!$D$12)</f>
        <v/>
      </c>
      <c r="E106" s="299"/>
      <c r="F106" s="299"/>
      <c r="G106" s="299"/>
      <c r="H106" s="299"/>
      <c r="I106" s="331"/>
      <c r="J106" s="329"/>
      <c r="K106" s="429" t="str">
        <f>IF(入力シート!$D$30="","",入力シート!$D$31)</f>
        <v/>
      </c>
      <c r="L106" s="430"/>
      <c r="M106" s="430"/>
      <c r="N106" s="430"/>
      <c r="O106" s="430"/>
      <c r="P106" s="430"/>
      <c r="Q106" s="431"/>
      <c r="R106" s="151"/>
    </row>
    <row r="107" spans="1:18" ht="15" customHeight="1" x14ac:dyDescent="0.15">
      <c r="A107" s="272"/>
      <c r="B107" s="44" t="s">
        <v>2</v>
      </c>
      <c r="C107" s="45"/>
      <c r="D107" s="299"/>
      <c r="E107" s="299"/>
      <c r="F107" s="299"/>
      <c r="G107" s="299"/>
      <c r="H107" s="299"/>
      <c r="I107" s="331"/>
      <c r="J107" s="329"/>
      <c r="K107" s="429"/>
      <c r="L107" s="430"/>
      <c r="M107" s="430"/>
      <c r="N107" s="430"/>
      <c r="O107" s="430"/>
      <c r="P107" s="430"/>
      <c r="Q107" s="431"/>
      <c r="R107" s="151"/>
    </row>
    <row r="108" spans="1:18" ht="14.25" customHeight="1" thickBot="1" x14ac:dyDescent="0.2">
      <c r="A108" s="273"/>
      <c r="B108" s="46"/>
      <c r="C108" s="339" t="str">
        <f>IF(入力シート!$D$30="","",入力シート!$D$33)</f>
        <v/>
      </c>
      <c r="D108" s="340"/>
      <c r="E108" s="47" t="str">
        <f>IF(入力シート!$D$30="","",入力シート!$E$33)</f>
        <v/>
      </c>
      <c r="F108" s="47" t="str">
        <f>IF(入力シート!$D$30="","",入力シート!$F$33)</f>
        <v/>
      </c>
      <c r="G108" s="47" t="str">
        <f>IF(入力シート!$D$30="","",入力シート!$G$33)</f>
        <v/>
      </c>
      <c r="H108" s="81" t="s">
        <v>290</v>
      </c>
      <c r="I108" s="48"/>
      <c r="J108" s="330"/>
      <c r="K108" s="341" t="str">
        <f>IF(入力シート!$D$30="","",入力シート!$D$32)</f>
        <v/>
      </c>
      <c r="L108" s="342"/>
      <c r="M108" s="342"/>
      <c r="N108" s="342"/>
      <c r="O108" s="342"/>
      <c r="P108" s="342"/>
      <c r="Q108" s="343"/>
      <c r="R108" s="151"/>
    </row>
    <row r="109" spans="1:18" ht="1.5" customHeight="1" x14ac:dyDescent="0.15">
      <c r="A109" s="146"/>
      <c r="B109" s="44"/>
      <c r="C109" s="142"/>
      <c r="D109" s="142"/>
      <c r="E109" s="100"/>
      <c r="F109" s="100"/>
      <c r="G109" s="100"/>
      <c r="H109" s="144"/>
      <c r="I109" s="100"/>
      <c r="J109" s="15"/>
      <c r="K109" s="143"/>
      <c r="L109" s="143"/>
      <c r="M109" s="143"/>
      <c r="N109" s="143"/>
      <c r="O109" s="143"/>
      <c r="P109" s="143"/>
      <c r="Q109" s="143"/>
      <c r="R109" s="151"/>
    </row>
    <row r="110" spans="1:18" ht="11.25" customHeight="1" x14ac:dyDescent="0.15">
      <c r="A110" s="324" t="s">
        <v>338</v>
      </c>
      <c r="B110" s="324"/>
      <c r="C110" s="324"/>
      <c r="D110" s="324"/>
      <c r="E110" s="324"/>
      <c r="F110" s="324"/>
      <c r="G110" s="324"/>
      <c r="H110" s="324"/>
      <c r="I110" s="324"/>
      <c r="J110" s="324"/>
      <c r="K110" s="324"/>
      <c r="L110" s="324"/>
      <c r="M110" s="324"/>
      <c r="N110" s="324"/>
      <c r="O110" s="324"/>
      <c r="P110" s="324"/>
      <c r="Q110" s="324"/>
      <c r="R110" s="151"/>
    </row>
    <row r="111" spans="1:18" ht="14.25" customHeight="1" x14ac:dyDescent="0.15">
      <c r="A111" s="324"/>
      <c r="B111" s="324"/>
      <c r="C111" s="324"/>
      <c r="D111" s="324"/>
      <c r="E111" s="324"/>
      <c r="F111" s="324"/>
      <c r="G111" s="324"/>
      <c r="H111" s="324"/>
      <c r="I111" s="324"/>
      <c r="J111" s="324"/>
      <c r="K111" s="324"/>
      <c r="L111" s="324"/>
      <c r="M111" s="324"/>
      <c r="N111" s="324"/>
      <c r="O111" s="324"/>
      <c r="P111" s="324"/>
      <c r="Q111" s="324"/>
      <c r="R111" s="151"/>
    </row>
    <row r="112" spans="1:18" ht="11.25" customHeight="1" x14ac:dyDescent="0.15">
      <c r="K112" s="53"/>
      <c r="L112" s="51"/>
      <c r="M112" s="51"/>
      <c r="N112" s="104"/>
      <c r="O112" s="51"/>
      <c r="P112" s="51"/>
      <c r="Q112" s="51"/>
      <c r="R112" s="151"/>
    </row>
    <row r="113" spans="1:18" ht="15.75" customHeight="1" x14ac:dyDescent="0.15">
      <c r="A113" s="276" t="s">
        <v>401</v>
      </c>
      <c r="B113" s="276"/>
      <c r="C113" s="276"/>
      <c r="D113" s="276"/>
      <c r="E113" s="276"/>
      <c r="F113" s="276"/>
      <c r="G113" s="276"/>
      <c r="H113" s="276"/>
      <c r="I113" s="276"/>
      <c r="J113" s="276"/>
      <c r="K113" s="276"/>
      <c r="L113" s="276"/>
      <c r="M113" s="276"/>
      <c r="N113" s="276"/>
      <c r="O113" s="276"/>
      <c r="P113" s="276"/>
      <c r="Q113" s="276"/>
      <c r="R113" s="151"/>
    </row>
    <row r="114" spans="1:18" ht="11.25" customHeight="1" x14ac:dyDescent="0.15">
      <c r="A114" s="276"/>
      <c r="B114" s="276"/>
      <c r="C114" s="276"/>
      <c r="D114" s="276"/>
      <c r="E114" s="276"/>
      <c r="F114" s="276"/>
      <c r="G114" s="276"/>
      <c r="H114" s="276"/>
      <c r="I114" s="276"/>
      <c r="J114" s="276"/>
      <c r="K114" s="276"/>
      <c r="L114" s="276"/>
      <c r="M114" s="276"/>
      <c r="N114" s="276"/>
      <c r="O114" s="276"/>
      <c r="P114" s="276"/>
      <c r="Q114" s="276"/>
      <c r="R114" s="151"/>
    </row>
    <row r="115" spans="1:18" ht="11.25" customHeight="1" x14ac:dyDescent="0.15">
      <c r="A115" s="276"/>
      <c r="B115" s="276"/>
      <c r="C115" s="276"/>
      <c r="D115" s="276"/>
      <c r="E115" s="276"/>
      <c r="F115" s="276"/>
      <c r="G115" s="276"/>
      <c r="H115" s="276"/>
      <c r="I115" s="276"/>
      <c r="J115" s="276"/>
      <c r="K115" s="276"/>
      <c r="L115" s="276"/>
      <c r="M115" s="276"/>
      <c r="N115" s="276"/>
      <c r="O115" s="276"/>
      <c r="P115" s="276"/>
      <c r="Q115" s="276"/>
      <c r="R115" s="151"/>
    </row>
    <row r="116" spans="1:18" ht="11.25" customHeight="1" x14ac:dyDescent="0.15">
      <c r="A116" s="276"/>
      <c r="B116" s="276"/>
      <c r="C116" s="276"/>
      <c r="D116" s="276"/>
      <c r="E116" s="276"/>
      <c r="F116" s="276"/>
      <c r="G116" s="276"/>
      <c r="H116" s="276"/>
      <c r="I116" s="276"/>
      <c r="J116" s="276"/>
      <c r="K116" s="276"/>
      <c r="L116" s="276"/>
      <c r="M116" s="276"/>
      <c r="N116" s="276"/>
      <c r="O116" s="276"/>
      <c r="P116" s="276"/>
      <c r="Q116" s="276"/>
      <c r="R116" s="151"/>
    </row>
    <row r="117" spans="1:18" ht="11.25" customHeight="1" x14ac:dyDescent="0.15">
      <c r="A117" s="276"/>
      <c r="B117" s="276"/>
      <c r="C117" s="276"/>
      <c r="D117" s="276"/>
      <c r="E117" s="276"/>
      <c r="F117" s="276"/>
      <c r="G117" s="276"/>
      <c r="H117" s="276"/>
      <c r="I117" s="276"/>
      <c r="J117" s="276"/>
      <c r="K117" s="276"/>
      <c r="L117" s="276"/>
      <c r="M117" s="276"/>
      <c r="N117" s="276"/>
      <c r="O117" s="276"/>
      <c r="P117" s="276"/>
      <c r="Q117" s="276"/>
      <c r="R117" s="151"/>
    </row>
    <row r="118" spans="1:18" ht="11.25" customHeight="1" x14ac:dyDescent="0.15">
      <c r="A118" s="276"/>
      <c r="B118" s="276"/>
      <c r="C118" s="276"/>
      <c r="D118" s="276"/>
      <c r="E118" s="276"/>
      <c r="F118" s="276"/>
      <c r="G118" s="276"/>
      <c r="H118" s="276"/>
      <c r="I118" s="276"/>
      <c r="J118" s="276"/>
      <c r="K118" s="276"/>
      <c r="L118" s="276"/>
      <c r="M118" s="276"/>
      <c r="N118" s="276"/>
      <c r="O118" s="276"/>
      <c r="P118" s="276"/>
      <c r="Q118" s="276"/>
      <c r="R118" s="151"/>
    </row>
    <row r="119" spans="1:18" ht="16.5" customHeight="1" x14ac:dyDescent="0.15">
      <c r="A119" s="276"/>
      <c r="B119" s="276"/>
      <c r="C119" s="276"/>
      <c r="D119" s="276"/>
      <c r="E119" s="276"/>
      <c r="F119" s="276"/>
      <c r="G119" s="276"/>
      <c r="H119" s="276"/>
      <c r="I119" s="276"/>
      <c r="J119" s="276"/>
      <c r="K119" s="276"/>
      <c r="L119" s="276"/>
      <c r="M119" s="276"/>
      <c r="N119" s="276"/>
      <c r="O119" s="276"/>
      <c r="P119" s="276"/>
      <c r="Q119" s="276"/>
      <c r="R119" s="151"/>
    </row>
    <row r="120" spans="1:18" ht="14.25" customHeight="1" x14ac:dyDescent="0.15">
      <c r="A120" s="276"/>
      <c r="B120" s="276"/>
      <c r="C120" s="276"/>
      <c r="D120" s="276"/>
      <c r="E120" s="276"/>
      <c r="F120" s="276"/>
      <c r="G120" s="276"/>
      <c r="H120" s="276"/>
      <c r="I120" s="276"/>
      <c r="J120" s="276"/>
      <c r="K120" s="276"/>
      <c r="L120" s="276"/>
      <c r="M120" s="276"/>
      <c r="N120" s="276"/>
      <c r="O120" s="276"/>
      <c r="P120" s="276"/>
      <c r="Q120" s="276"/>
      <c r="R120" s="151"/>
    </row>
    <row r="121" spans="1:18" ht="14.25" customHeight="1" x14ac:dyDescent="0.15">
      <c r="A121" s="276"/>
      <c r="B121" s="276"/>
      <c r="C121" s="276"/>
      <c r="D121" s="276"/>
      <c r="E121" s="276"/>
      <c r="F121" s="276"/>
      <c r="G121" s="276"/>
      <c r="H121" s="276"/>
      <c r="I121" s="276"/>
      <c r="J121" s="276"/>
      <c r="K121" s="276"/>
      <c r="L121" s="276"/>
      <c r="M121" s="276"/>
      <c r="N121" s="276"/>
      <c r="O121" s="276"/>
      <c r="P121" s="276"/>
      <c r="Q121" s="276"/>
      <c r="R121" s="151"/>
    </row>
    <row r="122" spans="1:18" ht="13.5" customHeight="1" x14ac:dyDescent="0.15">
      <c r="A122" s="123"/>
      <c r="B122" s="123"/>
      <c r="C122" s="123"/>
      <c r="D122" s="123"/>
      <c r="E122" s="123"/>
      <c r="F122" s="123"/>
      <c r="G122" s="277" t="s">
        <v>335</v>
      </c>
      <c r="H122" s="277"/>
      <c r="I122" s="277"/>
      <c r="J122" s="403" t="str">
        <f>IF(入力シート!$D$10="","",入力シート!$D$10)</f>
        <v/>
      </c>
      <c r="K122" s="403"/>
      <c r="L122" s="403"/>
      <c r="M122" s="403"/>
      <c r="N122" s="403"/>
      <c r="O122" s="403"/>
      <c r="P122" s="123"/>
      <c r="Q122" s="123"/>
      <c r="R122" s="151"/>
    </row>
    <row r="123" spans="1:18" ht="7.5" customHeight="1" x14ac:dyDescent="0.15">
      <c r="A123" s="123"/>
      <c r="B123" s="123"/>
      <c r="C123" s="123"/>
      <c r="D123" s="123"/>
      <c r="E123" s="123"/>
      <c r="F123" s="123"/>
      <c r="G123" s="277"/>
      <c r="H123" s="277"/>
      <c r="I123" s="277"/>
      <c r="J123" s="403" t="str">
        <f>IF(入力シート!$D$12="","",入力シート!$D$12)</f>
        <v/>
      </c>
      <c r="K123" s="403"/>
      <c r="L123" s="403"/>
      <c r="M123" s="403"/>
      <c r="N123" s="403"/>
      <c r="O123" s="403"/>
      <c r="P123" s="123"/>
      <c r="Q123" s="123"/>
      <c r="R123" s="151"/>
    </row>
    <row r="124" spans="1:18" ht="7.5" customHeight="1" x14ac:dyDescent="0.15">
      <c r="A124" s="125"/>
      <c r="B124" s="125"/>
      <c r="C124" s="125"/>
      <c r="D124" s="125"/>
      <c r="E124" s="125"/>
      <c r="F124" s="125"/>
      <c r="G124" s="278"/>
      <c r="H124" s="278"/>
      <c r="I124" s="278"/>
      <c r="J124" s="403"/>
      <c r="K124" s="403"/>
      <c r="L124" s="403"/>
      <c r="M124" s="403"/>
      <c r="N124" s="403"/>
      <c r="O124" s="403"/>
      <c r="P124" s="125"/>
      <c r="Q124" s="125"/>
      <c r="R124" s="151"/>
    </row>
    <row r="125" spans="1:18" ht="13.5" customHeight="1" thickBot="1" x14ac:dyDescent="0.2">
      <c r="A125" s="52"/>
      <c r="B125" s="51"/>
      <c r="C125" s="51"/>
      <c r="D125" s="51"/>
      <c r="E125" s="51"/>
      <c r="F125" s="51"/>
      <c r="G125" s="51"/>
      <c r="H125" s="51"/>
      <c r="I125" s="51"/>
      <c r="J125" s="51"/>
      <c r="K125" s="51"/>
      <c r="L125" s="51"/>
      <c r="M125" s="51"/>
      <c r="N125" s="51"/>
      <c r="O125" s="51"/>
      <c r="P125" s="51"/>
      <c r="Q125" s="3"/>
      <c r="R125" s="151"/>
    </row>
    <row r="126" spans="1:18" ht="13.5" customHeight="1" thickTop="1" thickBot="1" x14ac:dyDescent="0.2">
      <c r="A126" s="349" t="s">
        <v>291</v>
      </c>
      <c r="B126" s="350"/>
      <c r="C126" s="350"/>
      <c r="D126" s="350"/>
      <c r="E126" s="350"/>
      <c r="F126" s="350"/>
      <c r="G126" s="351"/>
      <c r="R126" s="151"/>
    </row>
    <row r="127" spans="1:18" ht="13.5" customHeight="1" thickTop="1" x14ac:dyDescent="0.15">
      <c r="A127" s="400" t="s">
        <v>390</v>
      </c>
      <c r="B127" s="401"/>
      <c r="C127" s="401"/>
      <c r="D127" s="171" t="s">
        <v>39</v>
      </c>
      <c r="E127" s="54"/>
      <c r="F127" s="54"/>
      <c r="G127" s="153"/>
      <c r="R127" s="151"/>
    </row>
    <row r="128" spans="1:18" ht="13.5" customHeight="1" x14ac:dyDescent="0.15">
      <c r="A128" s="55" t="s">
        <v>20</v>
      </c>
      <c r="B128" s="56"/>
      <c r="C128" s="57" t="s">
        <v>40</v>
      </c>
      <c r="D128" s="58"/>
      <c r="E128" s="325" t="str">
        <f>IF($E$32="","",$E$32)</f>
        <v/>
      </c>
      <c r="F128" s="325"/>
      <c r="G128" s="59"/>
      <c r="R128" s="151"/>
    </row>
    <row r="129" spans="1:18" ht="13.5" customHeight="1" x14ac:dyDescent="0.15">
      <c r="A129" s="64"/>
      <c r="B129" s="158" t="str">
        <f>IF(入力シート!$B$37="","",入力シート!$B$37)</f>
        <v/>
      </c>
      <c r="C129" s="65"/>
      <c r="D129" s="4"/>
      <c r="E129" s="326"/>
      <c r="F129" s="326"/>
      <c r="G129" s="66" t="s">
        <v>373</v>
      </c>
      <c r="R129" s="151"/>
    </row>
    <row r="130" spans="1:18" ht="13.5" customHeight="1" x14ac:dyDescent="0.15">
      <c r="A130" s="60" t="s">
        <v>21</v>
      </c>
      <c r="B130" s="56"/>
      <c r="C130" s="72" t="s">
        <v>10</v>
      </c>
      <c r="D130" s="62"/>
      <c r="E130" s="415" t="s">
        <v>11</v>
      </c>
      <c r="F130" s="415"/>
      <c r="G130" s="73"/>
      <c r="R130" s="151"/>
    </row>
    <row r="131" spans="1:18" ht="13.5" customHeight="1" thickBot="1" x14ac:dyDescent="0.2">
      <c r="A131" s="76"/>
      <c r="B131" s="159" t="str">
        <f>IF(入力シート!$B$37="","",入力シート!$B$39)</f>
        <v/>
      </c>
      <c r="C131" s="154" t="str">
        <f>IF($J$32="","",$J$32)</f>
        <v/>
      </c>
      <c r="D131" s="419" t="s">
        <v>402</v>
      </c>
      <c r="E131" s="419"/>
      <c r="F131" s="155" t="str">
        <f>IF($N$32="","",$N$32)</f>
        <v/>
      </c>
      <c r="G131" s="77" t="s">
        <v>373</v>
      </c>
      <c r="R131" s="151"/>
    </row>
    <row r="132" spans="1:18" ht="13.5" customHeight="1" thickTop="1" x14ac:dyDescent="0.15">
      <c r="A132" s="110"/>
      <c r="B132" s="85"/>
      <c r="C132" s="85"/>
      <c r="D132" s="85"/>
      <c r="E132" s="85"/>
      <c r="F132" s="85"/>
      <c r="G132" s="85"/>
      <c r="H132" s="85"/>
      <c r="I132" s="85"/>
      <c r="J132" s="85"/>
      <c r="K132" s="85"/>
      <c r="L132" s="85"/>
      <c r="M132" s="85"/>
      <c r="N132" s="85"/>
      <c r="O132" s="85"/>
      <c r="P132" s="85"/>
      <c r="R132" s="151"/>
    </row>
    <row r="133" spans="1:18" ht="12" customHeight="1" x14ac:dyDescent="0.15">
      <c r="B133" s="85"/>
      <c r="C133" s="85"/>
      <c r="D133" s="85"/>
      <c r="E133" s="85"/>
      <c r="F133" s="85"/>
      <c r="G133" s="85"/>
      <c r="H133" s="85"/>
      <c r="I133" s="85"/>
      <c r="J133" s="85"/>
      <c r="K133" s="85"/>
      <c r="L133" s="85"/>
      <c r="M133" s="85"/>
      <c r="N133" s="85"/>
      <c r="O133" s="85"/>
      <c r="P133" s="85"/>
      <c r="R133" s="151"/>
    </row>
    <row r="134" spans="1:18" ht="19.5" customHeight="1" x14ac:dyDescent="0.15">
      <c r="C134" s="110"/>
      <c r="E134" s="111"/>
      <c r="F134" s="111"/>
      <c r="G134" s="111"/>
      <c r="I134" s="111"/>
      <c r="J134" s="111"/>
      <c r="K134" s="110"/>
      <c r="L134" s="110"/>
      <c r="M134" s="110"/>
      <c r="N134" s="110"/>
      <c r="O134" s="110"/>
      <c r="P134" s="110"/>
      <c r="Q134" s="110"/>
    </row>
    <row r="135" spans="1:18" ht="4.5" customHeight="1" x14ac:dyDescent="0.15">
      <c r="C135" s="110"/>
      <c r="E135" s="111"/>
      <c r="F135" s="111"/>
      <c r="G135" s="111"/>
      <c r="I135" s="111"/>
      <c r="J135" s="111"/>
      <c r="K135" s="110"/>
      <c r="L135" s="110"/>
      <c r="M135" s="110"/>
      <c r="N135" s="110"/>
      <c r="O135" s="110"/>
      <c r="P135" s="110"/>
      <c r="Q135" s="110"/>
    </row>
    <row r="136" spans="1:18" ht="14.25" customHeight="1" x14ac:dyDescent="0.15">
      <c r="C136" s="148"/>
      <c r="E136" s="149"/>
      <c r="F136" s="149"/>
      <c r="G136" s="149"/>
      <c r="I136" s="149"/>
      <c r="J136" s="149"/>
      <c r="K136" s="148"/>
      <c r="L136" s="148"/>
      <c r="M136" s="148"/>
      <c r="N136" s="148"/>
      <c r="O136" s="148"/>
      <c r="P136" s="148"/>
      <c r="Q136" s="148"/>
    </row>
    <row r="137" spans="1:18" ht="14.25" customHeight="1" thickBot="1" x14ac:dyDescent="0.2">
      <c r="I137" s="111"/>
      <c r="J137" s="111"/>
      <c r="K137" s="110"/>
      <c r="L137" s="110"/>
      <c r="M137" s="110"/>
      <c r="N137" s="110"/>
      <c r="O137" s="110"/>
      <c r="P137" s="110"/>
      <c r="Q137" s="110"/>
    </row>
    <row r="138" spans="1:18" ht="12.75" customHeight="1" x14ac:dyDescent="0.15">
      <c r="I138" s="149"/>
      <c r="J138" s="301" t="str">
        <f>入力シート!E8</f>
        <v/>
      </c>
      <c r="K138" s="301"/>
      <c r="L138" s="301" t="str">
        <f>入力シート!F8</f>
        <v/>
      </c>
      <c r="M138" s="301"/>
      <c r="N138" s="301"/>
      <c r="O138" s="301"/>
      <c r="P138" s="301"/>
      <c r="Q138" s="301"/>
    </row>
    <row r="139" spans="1:18" ht="15" customHeight="1" thickBot="1" x14ac:dyDescent="0.2">
      <c r="A139" s="5" t="s">
        <v>326</v>
      </c>
      <c r="J139" s="302"/>
      <c r="K139" s="302"/>
      <c r="L139" s="302"/>
      <c r="M139" s="302"/>
      <c r="N139" s="302"/>
      <c r="O139" s="302"/>
      <c r="P139" s="302"/>
      <c r="Q139" s="302"/>
    </row>
    <row r="140" spans="1:18" ht="15" customHeight="1" x14ac:dyDescent="0.15">
      <c r="A140" s="268" t="s">
        <v>292</v>
      </c>
      <c r="B140" s="269"/>
      <c r="C140" s="270"/>
      <c r="D140" s="6" t="s">
        <v>293</v>
      </c>
      <c r="J140" s="303" t="s">
        <v>385</v>
      </c>
      <c r="K140" s="303"/>
      <c r="L140" s="304"/>
      <c r="M140" s="304"/>
      <c r="N140" s="304"/>
      <c r="O140" s="304"/>
      <c r="P140" s="304"/>
      <c r="Q140" s="304"/>
    </row>
    <row r="141" spans="1:18" ht="16.5" customHeight="1" x14ac:dyDescent="0.15">
      <c r="E141" s="107"/>
      <c r="F141" s="106"/>
      <c r="G141" s="107"/>
      <c r="H141" s="107"/>
      <c r="I141" s="106"/>
      <c r="J141" s="305"/>
      <c r="K141" s="305"/>
      <c r="L141" s="305"/>
      <c r="M141" s="305"/>
      <c r="N141" s="305"/>
      <c r="O141" s="305"/>
      <c r="P141" s="305"/>
      <c r="Q141" s="305"/>
    </row>
    <row r="142" spans="1:18" ht="19.5" customHeight="1" x14ac:dyDescent="0.15">
      <c r="A142" s="322" t="s">
        <v>36</v>
      </c>
      <c r="B142" s="323"/>
      <c r="C142" s="323"/>
      <c r="D142" s="323"/>
      <c r="E142" s="323"/>
      <c r="F142" s="323"/>
      <c r="G142" s="323"/>
      <c r="H142" s="323"/>
      <c r="I142" s="323"/>
      <c r="J142" s="323"/>
      <c r="K142" s="323"/>
      <c r="L142" s="323"/>
      <c r="M142" s="323"/>
      <c r="N142" s="323"/>
      <c r="O142" s="323"/>
      <c r="P142" s="323"/>
      <c r="Q142" s="323"/>
    </row>
    <row r="143" spans="1:18" ht="13.5" customHeight="1" x14ac:dyDescent="0.15">
      <c r="A143" s="421" t="s">
        <v>295</v>
      </c>
      <c r="B143" s="421"/>
      <c r="C143" s="421"/>
      <c r="D143" s="421"/>
      <c r="E143" s="8"/>
      <c r="F143" s="8"/>
      <c r="G143" s="8"/>
      <c r="H143" s="8"/>
      <c r="I143" s="8"/>
      <c r="J143" s="8"/>
      <c r="K143" s="8"/>
      <c r="L143" s="8"/>
      <c r="M143" s="8"/>
      <c r="N143" s="8"/>
      <c r="O143" s="8"/>
      <c r="P143" s="8"/>
    </row>
    <row r="144" spans="1:18" ht="13.5" customHeight="1" x14ac:dyDescent="0.15">
      <c r="A144" s="421"/>
      <c r="B144" s="421"/>
      <c r="C144" s="421"/>
      <c r="D144" s="421"/>
      <c r="E144" s="8"/>
      <c r="F144" s="8"/>
      <c r="G144" s="8"/>
      <c r="H144" s="8"/>
      <c r="I144" s="8"/>
      <c r="J144" s="8"/>
      <c r="K144" s="8"/>
      <c r="L144" s="8"/>
      <c r="M144" s="8"/>
      <c r="N144" s="8"/>
      <c r="O144" s="8"/>
      <c r="P144" s="8"/>
    </row>
    <row r="145" spans="1:17" ht="16.5" customHeight="1" x14ac:dyDescent="0.15">
      <c r="E145" s="10"/>
      <c r="P145" s="11"/>
    </row>
    <row r="146" spans="1:17" ht="15" customHeight="1" x14ac:dyDescent="0.15">
      <c r="B146" s="307" t="s">
        <v>37</v>
      </c>
      <c r="C146" s="307"/>
      <c r="D146" s="307"/>
      <c r="E146" s="307"/>
      <c r="F146" s="307"/>
      <c r="G146" s="307"/>
      <c r="H146" s="307"/>
      <c r="I146" s="307"/>
      <c r="J146" s="307"/>
      <c r="K146" s="307"/>
      <c r="L146" s="307"/>
      <c r="M146" s="307"/>
      <c r="N146" s="307"/>
      <c r="O146" s="307"/>
      <c r="P146" s="307"/>
      <c r="Q146" s="307"/>
    </row>
    <row r="147" spans="1:17" ht="16.5" customHeight="1" x14ac:dyDescent="0.15">
      <c r="B147" s="118"/>
      <c r="C147" s="118"/>
      <c r="D147" s="118"/>
      <c r="E147" s="118"/>
      <c r="F147" s="118"/>
      <c r="G147" s="118"/>
      <c r="H147" s="118"/>
      <c r="I147" s="118"/>
      <c r="J147" s="118"/>
      <c r="K147" s="118"/>
      <c r="L147" s="118"/>
      <c r="M147" s="118"/>
      <c r="N147" s="118"/>
      <c r="O147" s="118"/>
      <c r="P147" s="118"/>
      <c r="Q147" s="12"/>
    </row>
    <row r="148" spans="1:17" ht="27" customHeight="1" x14ac:dyDescent="0.15">
      <c r="A148" s="299" t="s">
        <v>0</v>
      </c>
      <c r="B148" s="299"/>
      <c r="C148" s="299"/>
      <c r="D148" s="299"/>
      <c r="E148" s="314" t="str">
        <f>IF(入力シート!$D$7="","",入力シート!$D$7)</f>
        <v/>
      </c>
      <c r="F148" s="315"/>
      <c r="G148" s="315"/>
      <c r="H148" s="315"/>
      <c r="I148" s="315"/>
      <c r="J148" s="315"/>
      <c r="K148" s="315"/>
      <c r="L148" s="315"/>
      <c r="M148" s="315"/>
      <c r="N148" s="315"/>
      <c r="O148" s="315"/>
      <c r="P148" s="315"/>
      <c r="Q148" s="316"/>
    </row>
    <row r="149" spans="1:17" ht="11.25" customHeight="1" x14ac:dyDescent="0.15">
      <c r="A149" s="13"/>
      <c r="B149" s="102"/>
      <c r="C149" s="102"/>
      <c r="D149" s="102"/>
      <c r="E149" s="317"/>
      <c r="F149" s="318"/>
      <c r="G149" s="318"/>
      <c r="H149" s="318"/>
      <c r="I149" s="318"/>
      <c r="J149" s="318"/>
      <c r="K149" s="318"/>
      <c r="L149" s="318"/>
      <c r="M149" s="318"/>
      <c r="N149" s="318"/>
      <c r="O149" s="318"/>
      <c r="P149" s="318"/>
      <c r="Q149" s="319"/>
    </row>
    <row r="150" spans="1:17" ht="11.25" customHeight="1" x14ac:dyDescent="0.15">
      <c r="A150" s="13"/>
      <c r="B150" s="102"/>
      <c r="C150" s="102"/>
      <c r="D150" s="102"/>
      <c r="E150" s="102"/>
      <c r="F150" s="103"/>
      <c r="G150" s="103"/>
      <c r="H150" s="106"/>
      <c r="I150" s="106"/>
      <c r="J150" s="106"/>
      <c r="K150" s="106"/>
      <c r="L150" s="106"/>
      <c r="M150" s="106"/>
      <c r="N150" s="106"/>
      <c r="O150" s="106"/>
      <c r="P150" s="14"/>
    </row>
    <row r="151" spans="1:17" ht="14.25" customHeight="1" x14ac:dyDescent="0.15">
      <c r="B151" s="102"/>
      <c r="C151" s="102"/>
      <c r="D151" s="102"/>
      <c r="E151" s="102"/>
      <c r="F151" s="103"/>
      <c r="G151" s="103"/>
      <c r="H151" s="15"/>
      <c r="I151" s="15"/>
      <c r="J151" s="368" t="s">
        <v>51</v>
      </c>
      <c r="K151" s="368"/>
      <c r="L151" s="15" t="s">
        <v>336</v>
      </c>
      <c r="M151" s="15" t="str">
        <f>IF(入力シート!$D$6="","",入力シート!$D$6)</f>
        <v/>
      </c>
      <c r="N151" s="15" t="str">
        <f>IF(入力シート!$E$6="","",入力シート!$E$6)</f>
        <v/>
      </c>
      <c r="O151" s="15" t="str">
        <f>IF(入力シート!$F$6="","",入力シート!$F$6)</f>
        <v/>
      </c>
      <c r="P151" s="119"/>
      <c r="Q151" s="119"/>
    </row>
    <row r="152" spans="1:17" ht="3" customHeight="1" thickBot="1" x14ac:dyDescent="0.2">
      <c r="D152" s="3"/>
      <c r="E152" s="15"/>
      <c r="F152" s="15"/>
      <c r="G152" s="15"/>
      <c r="H152" s="15"/>
      <c r="I152" s="15"/>
      <c r="J152" s="15"/>
      <c r="K152" s="15"/>
      <c r="L152" s="15"/>
      <c r="M152" s="15"/>
      <c r="N152" s="15"/>
      <c r="O152" s="15"/>
      <c r="P152" s="119"/>
      <c r="Q152" s="119"/>
    </row>
    <row r="153" spans="1:17" ht="18" customHeight="1" x14ac:dyDescent="0.15">
      <c r="A153" s="274" t="s">
        <v>25</v>
      </c>
      <c r="B153" s="16" t="s">
        <v>13</v>
      </c>
      <c r="C153" s="264" t="str">
        <f>IF(入力シート!$D$11="","",入力シート!$D$11)</f>
        <v/>
      </c>
      <c r="D153" s="265"/>
      <c r="E153" s="265"/>
      <c r="F153" s="265"/>
      <c r="G153" s="265"/>
      <c r="H153" s="265"/>
      <c r="I153" s="184"/>
      <c r="J153" s="284" t="s">
        <v>29</v>
      </c>
      <c r="K153" s="285"/>
      <c r="L153" s="17" t="s">
        <v>9</v>
      </c>
      <c r="M153" s="306" t="str">
        <f>IF(入力シート!$D$16="","",入力シート!$D$16)</f>
        <v/>
      </c>
      <c r="N153" s="306"/>
      <c r="O153" s="306"/>
      <c r="P153" s="18"/>
      <c r="Q153" s="19"/>
    </row>
    <row r="154" spans="1:17" ht="8.25" customHeight="1" x14ac:dyDescent="0.15">
      <c r="A154" s="272"/>
      <c r="B154" s="20"/>
      <c r="C154" s="168"/>
      <c r="D154" s="168"/>
      <c r="E154" s="168"/>
      <c r="F154" s="168"/>
      <c r="G154" s="168"/>
      <c r="H154" s="168"/>
      <c r="I154" s="168"/>
      <c r="J154" s="286"/>
      <c r="K154" s="287"/>
      <c r="L154" s="21"/>
      <c r="M154" s="166"/>
      <c r="N154" s="166"/>
      <c r="O154" s="166"/>
      <c r="P154" s="166"/>
      <c r="Q154" s="22"/>
    </row>
    <row r="155" spans="1:17" ht="12" customHeight="1" x14ac:dyDescent="0.15">
      <c r="A155" s="272"/>
      <c r="B155" s="165" t="s">
        <v>5</v>
      </c>
      <c r="C155" s="260" t="str">
        <f>IF(入力シート!$D$10="","",入力シート!$D$10)</f>
        <v/>
      </c>
      <c r="D155" s="261"/>
      <c r="E155" s="261"/>
      <c r="F155" s="261"/>
      <c r="G155" s="261"/>
      <c r="H155" s="261"/>
      <c r="I155" s="182"/>
      <c r="J155" s="286"/>
      <c r="K155" s="287"/>
      <c r="L155" s="423" t="str">
        <f>IF(入力シート!$D$17="","",入力シート!$D$17)</f>
        <v/>
      </c>
      <c r="M155" s="424"/>
      <c r="N155" s="424"/>
      <c r="O155" s="424"/>
      <c r="P155" s="424"/>
      <c r="Q155" s="425"/>
    </row>
    <row r="156" spans="1:17" ht="15" customHeight="1" x14ac:dyDescent="0.15">
      <c r="A156" s="272"/>
      <c r="B156" s="23"/>
      <c r="C156" s="260"/>
      <c r="D156" s="261"/>
      <c r="E156" s="261"/>
      <c r="F156" s="261"/>
      <c r="G156" s="261"/>
      <c r="H156" s="261"/>
      <c r="I156" s="182"/>
      <c r="J156" s="286"/>
      <c r="K156" s="287"/>
      <c r="L156" s="423"/>
      <c r="M156" s="424"/>
      <c r="N156" s="424"/>
      <c r="O156" s="424"/>
      <c r="P156" s="424"/>
      <c r="Q156" s="425"/>
    </row>
    <row r="157" spans="1:17" ht="17.25" customHeight="1" x14ac:dyDescent="0.15">
      <c r="A157" s="272"/>
      <c r="B157" s="20" t="s">
        <v>13</v>
      </c>
      <c r="C157" s="266" t="str">
        <f>IF(入力シート!$D$13="","",入力シート!$D$13)</f>
        <v/>
      </c>
      <c r="D157" s="267"/>
      <c r="E157" s="267"/>
      <c r="F157" s="267"/>
      <c r="G157" s="267"/>
      <c r="H157" s="267"/>
      <c r="I157" s="181"/>
      <c r="J157" s="286"/>
      <c r="K157" s="287"/>
      <c r="L157" s="21" t="str">
        <f>IF(入力シート!$D$18="","",入力シート!$D$18)</f>
        <v/>
      </c>
      <c r="M157" s="24"/>
      <c r="N157" s="170"/>
      <c r="O157" s="24"/>
      <c r="P157" s="25"/>
      <c r="Q157" s="26"/>
    </row>
    <row r="158" spans="1:17" ht="12" customHeight="1" x14ac:dyDescent="0.15">
      <c r="A158" s="272"/>
      <c r="B158" s="27" t="s">
        <v>6</v>
      </c>
      <c r="C158" s="168"/>
      <c r="D158" s="168"/>
      <c r="E158" s="168"/>
      <c r="F158" s="168"/>
      <c r="G158" s="168"/>
      <c r="H158" s="168"/>
      <c r="I158" s="168"/>
      <c r="J158" s="391" t="s">
        <v>28</v>
      </c>
      <c r="K158" s="392"/>
      <c r="L158" s="28" t="s">
        <v>9</v>
      </c>
      <c r="M158" s="402" t="str">
        <f>IF(入力シート!$D$19="","",入力シート!$D$19)</f>
        <v/>
      </c>
      <c r="N158" s="402"/>
      <c r="O158" s="169"/>
      <c r="P158" s="29"/>
      <c r="Q158" s="22"/>
    </row>
    <row r="159" spans="1:17" ht="12" customHeight="1" x14ac:dyDescent="0.15">
      <c r="A159" s="272"/>
      <c r="B159" s="30"/>
      <c r="C159" s="397" t="str">
        <f>IF(入力シート!$D$12="","",入力シート!$D$12)</f>
        <v/>
      </c>
      <c r="D159" s="398"/>
      <c r="E159" s="398"/>
      <c r="F159" s="398"/>
      <c r="G159" s="398"/>
      <c r="H159" s="398"/>
      <c r="I159" s="168"/>
      <c r="J159" s="393"/>
      <c r="K159" s="394"/>
      <c r="L159" s="423" t="str">
        <f>IF(入力シート!$D$20="","",入力シート!$D$20)</f>
        <v/>
      </c>
      <c r="M159" s="424"/>
      <c r="N159" s="424"/>
      <c r="O159" s="424"/>
      <c r="P159" s="424"/>
      <c r="Q159" s="425"/>
    </row>
    <row r="160" spans="1:17" ht="12" customHeight="1" x14ac:dyDescent="0.15">
      <c r="A160" s="272"/>
      <c r="B160" s="283" t="s">
        <v>35</v>
      </c>
      <c r="C160" s="397"/>
      <c r="D160" s="398"/>
      <c r="E160" s="398"/>
      <c r="F160" s="398"/>
      <c r="G160" s="398"/>
      <c r="H160" s="398"/>
      <c r="I160" s="168"/>
      <c r="J160" s="393"/>
      <c r="K160" s="394"/>
      <c r="L160" s="423"/>
      <c r="M160" s="424"/>
      <c r="N160" s="424"/>
      <c r="O160" s="424"/>
      <c r="P160" s="424"/>
      <c r="Q160" s="425"/>
    </row>
    <row r="161" spans="1:17" ht="12" customHeight="1" x14ac:dyDescent="0.15">
      <c r="A161" s="272"/>
      <c r="B161" s="283"/>
      <c r="C161" s="399" t="str">
        <f>IF(入力シート!$D$15="","",入力シート!$D$15)</f>
        <v/>
      </c>
      <c r="D161" s="296"/>
      <c r="E161" s="296"/>
      <c r="F161" s="296" t="str">
        <f>IF(入力シート!$E$15="","",入力シート!$E$15)</f>
        <v/>
      </c>
      <c r="G161" s="296" t="str">
        <f>IF(入力シート!$F$15="","",入力シート!$F$15)</f>
        <v/>
      </c>
      <c r="H161" s="296" t="str">
        <f>IF(入力シート!$G$15="","",入力シート!$G$15)</f>
        <v/>
      </c>
      <c r="I161" s="308"/>
      <c r="J161" s="393"/>
      <c r="K161" s="394"/>
      <c r="L161" s="423"/>
      <c r="M161" s="424"/>
      <c r="N161" s="424"/>
      <c r="O161" s="424"/>
      <c r="P161" s="424"/>
      <c r="Q161" s="425"/>
    </row>
    <row r="162" spans="1:17" ht="9" customHeight="1" x14ac:dyDescent="0.15">
      <c r="A162" s="272"/>
      <c r="B162" s="31"/>
      <c r="C162" s="399"/>
      <c r="D162" s="296"/>
      <c r="E162" s="296"/>
      <c r="F162" s="297"/>
      <c r="G162" s="298"/>
      <c r="H162" s="296"/>
      <c r="I162" s="298"/>
      <c r="J162" s="393"/>
      <c r="K162" s="394"/>
      <c r="L162" s="32"/>
      <c r="M162" s="33"/>
      <c r="N162" s="33"/>
      <c r="O162" s="33"/>
      <c r="P162" s="34"/>
      <c r="Q162" s="35"/>
    </row>
    <row r="163" spans="1:17" ht="11.25" customHeight="1" x14ac:dyDescent="0.15">
      <c r="A163" s="272"/>
      <c r="B163" s="36"/>
      <c r="C163" s="309" t="s">
        <v>265</v>
      </c>
      <c r="D163" s="310"/>
      <c r="E163" s="310"/>
      <c r="F163" s="310"/>
      <c r="G163" s="310"/>
      <c r="H163" s="310"/>
      <c r="I163" s="310"/>
      <c r="J163" s="395"/>
      <c r="K163" s="396"/>
      <c r="L163" s="311" t="str">
        <f>IF(入力シート!$D$21="","",入力シート!$D$21)</f>
        <v/>
      </c>
      <c r="M163" s="312"/>
      <c r="N163" s="312"/>
      <c r="O163" s="312"/>
      <c r="P163" s="312"/>
      <c r="Q163" s="313"/>
    </row>
    <row r="164" spans="1:17" ht="15" customHeight="1" x14ac:dyDescent="0.15">
      <c r="A164" s="275"/>
      <c r="B164" s="386" t="s">
        <v>26</v>
      </c>
      <c r="C164" s="292" t="str">
        <f>IF(入力シート!$D$22="","",入力シート!$D$22)</f>
        <v/>
      </c>
      <c r="D164" s="293"/>
      <c r="E164" s="290" t="s">
        <v>15</v>
      </c>
      <c r="F164" s="388" t="s">
        <v>272</v>
      </c>
      <c r="G164" s="389"/>
      <c r="H164" s="404" t="str">
        <f>IF(入力シート!$E$23="","",入力シート!$E$23)</f>
        <v/>
      </c>
      <c r="I164" s="327"/>
      <c r="J164" s="327"/>
      <c r="K164" s="327"/>
      <c r="L164" s="327"/>
      <c r="M164" s="327"/>
      <c r="N164" s="327"/>
      <c r="O164" s="327"/>
      <c r="P164" s="327"/>
      <c r="Q164" s="405"/>
    </row>
    <row r="165" spans="1:17" ht="10.5" customHeight="1" x14ac:dyDescent="0.15">
      <c r="A165" s="275"/>
      <c r="B165" s="387"/>
      <c r="C165" s="294"/>
      <c r="D165" s="295"/>
      <c r="E165" s="291"/>
      <c r="F165" s="390"/>
      <c r="G165" s="390"/>
      <c r="H165" s="406"/>
      <c r="I165" s="407"/>
      <c r="J165" s="407"/>
      <c r="K165" s="407"/>
      <c r="L165" s="407"/>
      <c r="M165" s="407"/>
      <c r="N165" s="407"/>
      <c r="O165" s="407"/>
      <c r="P165" s="407"/>
      <c r="Q165" s="408"/>
    </row>
    <row r="166" spans="1:17" ht="10.5" customHeight="1" x14ac:dyDescent="0.15">
      <c r="A166" s="344" t="s">
        <v>8</v>
      </c>
      <c r="B166" s="354" t="s">
        <v>4</v>
      </c>
      <c r="C166" s="369" t="str">
        <f>IF(入力シート!$B$41="","",入力シート!$B$41)</f>
        <v/>
      </c>
      <c r="D166" s="370"/>
      <c r="E166" s="370"/>
      <c r="F166" s="370"/>
      <c r="G166" s="370"/>
      <c r="H166" s="333" t="str">
        <f>IF(入力シート!$B$43="","",入力シート!$B$43)</f>
        <v/>
      </c>
      <c r="I166" s="333"/>
      <c r="J166" s="333"/>
      <c r="K166" s="333"/>
      <c r="L166" s="336" t="s">
        <v>386</v>
      </c>
      <c r="M166" s="336"/>
      <c r="N166" s="359" t="str">
        <f>IF(入力シート!$D$29="","",入力シート!$D$29)</f>
        <v/>
      </c>
      <c r="O166" s="359"/>
      <c r="P166" s="359" t="str">
        <f>IF(入力シート!$E$29="","",入力シート!$E$29)</f>
        <v/>
      </c>
      <c r="Q166" s="376"/>
    </row>
    <row r="167" spans="1:17" ht="10.5" customHeight="1" x14ac:dyDescent="0.15">
      <c r="A167" s="345"/>
      <c r="B167" s="355"/>
      <c r="C167" s="371"/>
      <c r="D167" s="372"/>
      <c r="E167" s="372"/>
      <c r="F167" s="372"/>
      <c r="G167" s="372"/>
      <c r="H167" s="334"/>
      <c r="I167" s="334"/>
      <c r="J167" s="334"/>
      <c r="K167" s="334"/>
      <c r="L167" s="337"/>
      <c r="M167" s="337"/>
      <c r="N167" s="368"/>
      <c r="O167" s="368"/>
      <c r="P167" s="368"/>
      <c r="Q167" s="377"/>
    </row>
    <row r="168" spans="1:17" ht="10.5" customHeight="1" x14ac:dyDescent="0.15">
      <c r="A168" s="345"/>
      <c r="B168" s="356"/>
      <c r="C168" s="373"/>
      <c r="D168" s="374"/>
      <c r="E168" s="374"/>
      <c r="F168" s="374"/>
      <c r="G168" s="374"/>
      <c r="H168" s="335"/>
      <c r="I168" s="335"/>
      <c r="J168" s="335"/>
      <c r="K168" s="335"/>
      <c r="L168" s="338"/>
      <c r="M168" s="338"/>
      <c r="N168" s="375"/>
      <c r="O168" s="375"/>
      <c r="P168" s="375"/>
      <c r="Q168" s="378"/>
    </row>
    <row r="169" spans="1:17" ht="12.75" customHeight="1" x14ac:dyDescent="0.15">
      <c r="A169" s="345"/>
      <c r="B169" s="281" t="s">
        <v>27</v>
      </c>
      <c r="C169" s="162"/>
      <c r="D169" s="29"/>
      <c r="E169" s="379" t="str">
        <f>IF(入力シート!$D$41="","",入力シート!$D$41)</f>
        <v/>
      </c>
      <c r="F169" s="379"/>
      <c r="G169" s="379"/>
      <c r="H169" s="381" t="s">
        <v>373</v>
      </c>
      <c r="I169" s="332" t="s">
        <v>31</v>
      </c>
      <c r="J169" s="379" t="str">
        <f>IF(入力シート!$E$41="","",入力シート!$E$41)</f>
        <v/>
      </c>
      <c r="K169" s="379"/>
      <c r="L169" s="384" t="s">
        <v>373</v>
      </c>
      <c r="M169" s="384" t="s">
        <v>11</v>
      </c>
      <c r="N169" s="347" t="str">
        <f>IF(入力シート!$F$41="","",入力シート!$F$41)</f>
        <v/>
      </c>
      <c r="O169" s="347"/>
      <c r="P169" s="320" t="s">
        <v>374</v>
      </c>
      <c r="Q169" s="37"/>
    </row>
    <row r="170" spans="1:17" ht="12.75" customHeight="1" x14ac:dyDescent="0.15">
      <c r="A170" s="345"/>
      <c r="B170" s="282"/>
      <c r="C170" s="38"/>
      <c r="D170" s="167"/>
      <c r="E170" s="380"/>
      <c r="F170" s="380"/>
      <c r="G170" s="380"/>
      <c r="H170" s="382"/>
      <c r="I170" s="383"/>
      <c r="J170" s="380"/>
      <c r="K170" s="380"/>
      <c r="L170" s="385"/>
      <c r="M170" s="385"/>
      <c r="N170" s="348"/>
      <c r="O170" s="348"/>
      <c r="P170" s="321"/>
      <c r="Q170" s="39"/>
    </row>
    <row r="171" spans="1:17" ht="21.75" customHeight="1" x14ac:dyDescent="0.15">
      <c r="A171" s="345"/>
      <c r="B171" s="288" t="s">
        <v>1</v>
      </c>
      <c r="C171" s="357" t="str">
        <f>IF(入力シート!$D$43="","",入力シート!$D$43)</f>
        <v/>
      </c>
      <c r="D171" s="358"/>
      <c r="E171" s="359" t="str">
        <f>IF(入力シート!$E$43="","",入力シート!$E$43)</f>
        <v/>
      </c>
      <c r="F171" s="360"/>
      <c r="G171" s="361" t="s">
        <v>389</v>
      </c>
      <c r="H171" s="363" t="str">
        <f>IF(入力シート!$C$26="","",入力シート!$C$26)</f>
        <v/>
      </c>
      <c r="I171" s="363"/>
      <c r="J171" s="363"/>
      <c r="K171" s="363"/>
      <c r="L171" s="363"/>
      <c r="M171" s="363"/>
      <c r="N171" s="363"/>
      <c r="O171" s="363"/>
      <c r="P171" s="363"/>
      <c r="Q171" s="364"/>
    </row>
    <row r="172" spans="1:17" ht="10.5" customHeight="1" x14ac:dyDescent="0.15">
      <c r="A172" s="346"/>
      <c r="B172" s="289"/>
      <c r="C172" s="40" t="s">
        <v>286</v>
      </c>
      <c r="D172" s="367" t="str">
        <f>IF(入力シート!$F$43="","",入力シート!$F$43)</f>
        <v/>
      </c>
      <c r="E172" s="367"/>
      <c r="F172" s="41" t="s">
        <v>12</v>
      </c>
      <c r="G172" s="362"/>
      <c r="H172" s="365"/>
      <c r="I172" s="365"/>
      <c r="J172" s="365"/>
      <c r="K172" s="365"/>
      <c r="L172" s="365"/>
      <c r="M172" s="365"/>
      <c r="N172" s="365"/>
      <c r="O172" s="365"/>
      <c r="P172" s="365"/>
      <c r="Q172" s="366"/>
    </row>
    <row r="173" spans="1:17" ht="17.25" customHeight="1" x14ac:dyDescent="0.15">
      <c r="A173" s="271" t="s">
        <v>46</v>
      </c>
      <c r="B173" s="42" t="s">
        <v>13</v>
      </c>
      <c r="C173" s="163"/>
      <c r="D173" s="327" t="str">
        <f>IF(入力シート!$D$30="","",入力シート!$D$13)</f>
        <v/>
      </c>
      <c r="E173" s="327"/>
      <c r="F173" s="327"/>
      <c r="G173" s="327"/>
      <c r="H173" s="327"/>
      <c r="I173" s="290"/>
      <c r="J173" s="328" t="s">
        <v>23</v>
      </c>
      <c r="K173" s="43" t="s">
        <v>9</v>
      </c>
      <c r="L173" s="332" t="str">
        <f>IF(入力シート!$D$30="","",入力シート!$D$30)</f>
        <v/>
      </c>
      <c r="M173" s="332"/>
      <c r="N173" s="169"/>
      <c r="O173" s="169"/>
      <c r="P173" s="169"/>
      <c r="Q173" s="164"/>
    </row>
    <row r="174" spans="1:17" ht="15" customHeight="1" x14ac:dyDescent="0.15">
      <c r="A174" s="272"/>
      <c r="B174" s="44"/>
      <c r="C174" s="45"/>
      <c r="D174" s="299" t="str">
        <f>IF(入力シート!$D$30="","",入力シート!$D$12)</f>
        <v/>
      </c>
      <c r="E174" s="299"/>
      <c r="F174" s="299"/>
      <c r="G174" s="299"/>
      <c r="H174" s="299"/>
      <c r="I174" s="331"/>
      <c r="J174" s="329"/>
      <c r="K174" s="429" t="str">
        <f>IF(入力シート!$D$30="","",入力シート!$D$31)</f>
        <v/>
      </c>
      <c r="L174" s="430"/>
      <c r="M174" s="430"/>
      <c r="N174" s="430"/>
      <c r="O174" s="430"/>
      <c r="P174" s="430"/>
      <c r="Q174" s="431"/>
    </row>
    <row r="175" spans="1:17" ht="15" customHeight="1" x14ac:dyDescent="0.15">
      <c r="A175" s="272"/>
      <c r="B175" s="44" t="s">
        <v>2</v>
      </c>
      <c r="C175" s="45"/>
      <c r="D175" s="299"/>
      <c r="E175" s="299"/>
      <c r="F175" s="299"/>
      <c r="G175" s="299"/>
      <c r="H175" s="299"/>
      <c r="I175" s="331"/>
      <c r="J175" s="329"/>
      <c r="K175" s="429"/>
      <c r="L175" s="430"/>
      <c r="M175" s="430"/>
      <c r="N175" s="430"/>
      <c r="O175" s="430"/>
      <c r="P175" s="430"/>
      <c r="Q175" s="431"/>
    </row>
    <row r="176" spans="1:17" ht="14.25" thickBot="1" x14ac:dyDescent="0.2">
      <c r="A176" s="273"/>
      <c r="B176" s="46"/>
      <c r="C176" s="339" t="str">
        <f>IF(入力シート!$D$30="","",入力シート!$D$33)</f>
        <v/>
      </c>
      <c r="D176" s="340"/>
      <c r="E176" s="47" t="str">
        <f>IF(入力シート!$D$30="","",入力シート!$E$33)</f>
        <v/>
      </c>
      <c r="F176" s="47" t="str">
        <f>IF(入力シート!$D$30="","",入力シート!$F$33)</f>
        <v/>
      </c>
      <c r="G176" s="47" t="str">
        <f>IF(入力シート!$D$30="","",入力シート!$G$33)</f>
        <v/>
      </c>
      <c r="H176" s="81" t="s">
        <v>290</v>
      </c>
      <c r="I176" s="48"/>
      <c r="J176" s="330"/>
      <c r="K176" s="341" t="str">
        <f>IF(入力シート!$D$30="","",入力シート!$D$32)</f>
        <v/>
      </c>
      <c r="L176" s="342"/>
      <c r="M176" s="342"/>
      <c r="N176" s="342"/>
      <c r="O176" s="342"/>
      <c r="P176" s="342"/>
      <c r="Q176" s="343"/>
    </row>
    <row r="177" spans="1:17" ht="1.5" customHeight="1" x14ac:dyDescent="0.15">
      <c r="A177" s="146"/>
      <c r="B177" s="44"/>
      <c r="C177" s="142"/>
      <c r="D177" s="142"/>
      <c r="E177" s="100"/>
      <c r="F177" s="100"/>
      <c r="G177" s="100"/>
      <c r="H177" s="144"/>
      <c r="I177" s="100"/>
      <c r="J177" s="15"/>
      <c r="K177" s="143"/>
      <c r="L177" s="143"/>
      <c r="M177" s="143"/>
      <c r="N177" s="143"/>
      <c r="O177" s="143"/>
      <c r="P177" s="143"/>
      <c r="Q177" s="143"/>
    </row>
    <row r="178" spans="1:17" ht="11.25" customHeight="1" x14ac:dyDescent="0.15">
      <c r="A178" s="324" t="s">
        <v>338</v>
      </c>
      <c r="B178" s="324"/>
      <c r="C178" s="324"/>
      <c r="D178" s="324"/>
      <c r="E178" s="324"/>
      <c r="F178" s="324"/>
      <c r="G178" s="324"/>
      <c r="H178" s="324"/>
      <c r="I178" s="324"/>
      <c r="J178" s="324"/>
      <c r="K178" s="324"/>
      <c r="L178" s="324"/>
      <c r="M178" s="324"/>
      <c r="N178" s="324"/>
      <c r="O178" s="324"/>
      <c r="P178" s="324"/>
      <c r="Q178" s="324"/>
    </row>
    <row r="179" spans="1:17" ht="14.25" customHeight="1" x14ac:dyDescent="0.15">
      <c r="A179" s="324"/>
      <c r="B179" s="324"/>
      <c r="C179" s="324"/>
      <c r="D179" s="324"/>
      <c r="E179" s="324"/>
      <c r="F179" s="324"/>
      <c r="G179" s="324"/>
      <c r="H179" s="324"/>
      <c r="I179" s="324"/>
      <c r="J179" s="324"/>
      <c r="K179" s="324"/>
      <c r="L179" s="324"/>
      <c r="M179" s="324"/>
      <c r="N179" s="324"/>
      <c r="O179" s="324"/>
      <c r="P179" s="324"/>
      <c r="Q179" s="324"/>
    </row>
    <row r="180" spans="1:17" ht="11.25" customHeight="1" x14ac:dyDescent="0.15">
      <c r="K180" s="53"/>
      <c r="L180" s="51"/>
      <c r="M180" s="51"/>
      <c r="N180" s="104"/>
      <c r="O180" s="51"/>
      <c r="P180" s="51"/>
      <c r="Q180" s="51"/>
    </row>
    <row r="181" spans="1:17" ht="15.75" customHeight="1" x14ac:dyDescent="0.15">
      <c r="A181" s="276" t="s">
        <v>401</v>
      </c>
      <c r="B181" s="276"/>
      <c r="C181" s="276"/>
      <c r="D181" s="276"/>
      <c r="E181" s="276"/>
      <c r="F181" s="276"/>
      <c r="G181" s="276"/>
      <c r="H181" s="276"/>
      <c r="I181" s="276"/>
      <c r="J181" s="276"/>
      <c r="K181" s="276"/>
      <c r="L181" s="276"/>
      <c r="M181" s="276"/>
      <c r="N181" s="276"/>
      <c r="O181" s="276"/>
      <c r="P181" s="276"/>
      <c r="Q181" s="276"/>
    </row>
    <row r="182" spans="1:17" ht="11.25" customHeight="1" x14ac:dyDescent="0.15">
      <c r="A182" s="276"/>
      <c r="B182" s="276"/>
      <c r="C182" s="276"/>
      <c r="D182" s="276"/>
      <c r="E182" s="276"/>
      <c r="F182" s="276"/>
      <c r="G182" s="276"/>
      <c r="H182" s="276"/>
      <c r="I182" s="276"/>
      <c r="J182" s="276"/>
      <c r="K182" s="276"/>
      <c r="L182" s="276"/>
      <c r="M182" s="276"/>
      <c r="N182" s="276"/>
      <c r="O182" s="276"/>
      <c r="P182" s="276"/>
      <c r="Q182" s="276"/>
    </row>
    <row r="183" spans="1:17" ht="11.25" customHeight="1" x14ac:dyDescent="0.15">
      <c r="A183" s="276"/>
      <c r="B183" s="276"/>
      <c r="C183" s="276"/>
      <c r="D183" s="276"/>
      <c r="E183" s="276"/>
      <c r="F183" s="276"/>
      <c r="G183" s="276"/>
      <c r="H183" s="276"/>
      <c r="I183" s="276"/>
      <c r="J183" s="276"/>
      <c r="K183" s="276"/>
      <c r="L183" s="276"/>
      <c r="M183" s="276"/>
      <c r="N183" s="276"/>
      <c r="O183" s="276"/>
      <c r="P183" s="276"/>
      <c r="Q183" s="276"/>
    </row>
    <row r="184" spans="1:17" ht="11.25" customHeight="1" x14ac:dyDescent="0.15">
      <c r="A184" s="276"/>
      <c r="B184" s="276"/>
      <c r="C184" s="276"/>
      <c r="D184" s="276"/>
      <c r="E184" s="276"/>
      <c r="F184" s="276"/>
      <c r="G184" s="276"/>
      <c r="H184" s="276"/>
      <c r="I184" s="276"/>
      <c r="J184" s="276"/>
      <c r="K184" s="276"/>
      <c r="L184" s="276"/>
      <c r="M184" s="276"/>
      <c r="N184" s="276"/>
      <c r="O184" s="276"/>
      <c r="P184" s="276"/>
      <c r="Q184" s="276"/>
    </row>
    <row r="185" spans="1:17" ht="11.25" customHeight="1" x14ac:dyDescent="0.15">
      <c r="A185" s="276"/>
      <c r="B185" s="276"/>
      <c r="C185" s="276"/>
      <c r="D185" s="276"/>
      <c r="E185" s="276"/>
      <c r="F185" s="276"/>
      <c r="G185" s="276"/>
      <c r="H185" s="276"/>
      <c r="I185" s="276"/>
      <c r="J185" s="276"/>
      <c r="K185" s="276"/>
      <c r="L185" s="276"/>
      <c r="M185" s="276"/>
      <c r="N185" s="276"/>
      <c r="O185" s="276"/>
      <c r="P185" s="276"/>
      <c r="Q185" s="276"/>
    </row>
    <row r="186" spans="1:17" ht="11.25" customHeight="1" x14ac:dyDescent="0.15">
      <c r="A186" s="276"/>
      <c r="B186" s="276"/>
      <c r="C186" s="276"/>
      <c r="D186" s="276"/>
      <c r="E186" s="276"/>
      <c r="F186" s="276"/>
      <c r="G186" s="276"/>
      <c r="H186" s="276"/>
      <c r="I186" s="276"/>
      <c r="J186" s="276"/>
      <c r="K186" s="276"/>
      <c r="L186" s="276"/>
      <c r="M186" s="276"/>
      <c r="N186" s="276"/>
      <c r="O186" s="276"/>
      <c r="P186" s="276"/>
      <c r="Q186" s="276"/>
    </row>
    <row r="187" spans="1:17" ht="16.5" customHeight="1" x14ac:dyDescent="0.15">
      <c r="A187" s="276"/>
      <c r="B187" s="276"/>
      <c r="C187" s="276"/>
      <c r="D187" s="276"/>
      <c r="E187" s="276"/>
      <c r="F187" s="276"/>
      <c r="G187" s="276"/>
      <c r="H187" s="276"/>
      <c r="I187" s="276"/>
      <c r="J187" s="276"/>
      <c r="K187" s="276"/>
      <c r="L187" s="276"/>
      <c r="M187" s="276"/>
      <c r="N187" s="276"/>
      <c r="O187" s="276"/>
      <c r="P187" s="276"/>
      <c r="Q187" s="276"/>
    </row>
    <row r="188" spans="1:17" ht="14.25" customHeight="1" x14ac:dyDescent="0.15">
      <c r="A188" s="276"/>
      <c r="B188" s="276"/>
      <c r="C188" s="276"/>
      <c r="D188" s="276"/>
      <c r="E188" s="276"/>
      <c r="F188" s="276"/>
      <c r="G188" s="276"/>
      <c r="H188" s="276"/>
      <c r="I188" s="276"/>
      <c r="J188" s="276"/>
      <c r="K188" s="276"/>
      <c r="L188" s="276"/>
      <c r="M188" s="276"/>
      <c r="N188" s="276"/>
      <c r="O188" s="276"/>
      <c r="P188" s="276"/>
      <c r="Q188" s="276"/>
    </row>
    <row r="189" spans="1:17" ht="14.25" customHeight="1" x14ac:dyDescent="0.15">
      <c r="A189" s="276"/>
      <c r="B189" s="276"/>
      <c r="C189" s="276"/>
      <c r="D189" s="276"/>
      <c r="E189" s="276"/>
      <c r="F189" s="276"/>
      <c r="G189" s="276"/>
      <c r="H189" s="276"/>
      <c r="I189" s="276"/>
      <c r="J189" s="276"/>
      <c r="K189" s="276"/>
      <c r="L189" s="276"/>
      <c r="M189" s="276"/>
      <c r="N189" s="276"/>
      <c r="O189" s="276"/>
      <c r="P189" s="276"/>
      <c r="Q189" s="276"/>
    </row>
    <row r="190" spans="1:17" ht="13.5" customHeight="1" x14ac:dyDescent="0.15">
      <c r="A190" s="123"/>
      <c r="B190" s="123"/>
      <c r="C190" s="123"/>
      <c r="D190" s="123"/>
      <c r="E190" s="123"/>
      <c r="F190" s="123"/>
      <c r="G190" s="277" t="s">
        <v>335</v>
      </c>
      <c r="H190" s="277"/>
      <c r="I190" s="277"/>
      <c r="J190" s="403" t="str">
        <f>IF(入力シート!$D$10="","",入力シート!$D$10)</f>
        <v/>
      </c>
      <c r="K190" s="403"/>
      <c r="L190" s="403"/>
      <c r="M190" s="403"/>
      <c r="N190" s="403"/>
      <c r="O190" s="403"/>
      <c r="P190" s="123"/>
      <c r="Q190" s="123"/>
    </row>
    <row r="191" spans="1:17" ht="7.5" customHeight="1" x14ac:dyDescent="0.15">
      <c r="A191" s="123"/>
      <c r="B191" s="123"/>
      <c r="C191" s="123"/>
      <c r="D191" s="123"/>
      <c r="E191" s="123"/>
      <c r="F191" s="123"/>
      <c r="G191" s="277"/>
      <c r="H191" s="277"/>
      <c r="I191" s="277"/>
      <c r="J191" s="403" t="str">
        <f>IF(入力シート!$D$12="","",入力シート!$D$12)</f>
        <v/>
      </c>
      <c r="K191" s="403"/>
      <c r="L191" s="403"/>
      <c r="M191" s="403"/>
      <c r="N191" s="403"/>
      <c r="O191" s="403"/>
      <c r="P191" s="123"/>
      <c r="Q191" s="123"/>
    </row>
    <row r="192" spans="1:17" ht="7.5" customHeight="1" x14ac:dyDescent="0.15">
      <c r="A192" s="125"/>
      <c r="B192" s="125"/>
      <c r="C192" s="125"/>
      <c r="D192" s="125"/>
      <c r="E192" s="125"/>
      <c r="F192" s="125"/>
      <c r="G192" s="278"/>
      <c r="H192" s="278"/>
      <c r="I192" s="278"/>
      <c r="J192" s="403"/>
      <c r="K192" s="403"/>
      <c r="L192" s="403"/>
      <c r="M192" s="403"/>
      <c r="N192" s="403"/>
      <c r="O192" s="403"/>
      <c r="P192" s="125"/>
      <c r="Q192" s="125"/>
    </row>
    <row r="193" spans="1:17" ht="7.5" customHeight="1" x14ac:dyDescent="0.15">
      <c r="A193" s="125"/>
      <c r="B193" s="125"/>
      <c r="C193" s="125"/>
      <c r="D193" s="125"/>
      <c r="E193" s="125"/>
      <c r="F193" s="125"/>
      <c r="G193" s="150"/>
      <c r="H193" s="150"/>
      <c r="I193" s="150"/>
      <c r="J193" s="147"/>
      <c r="K193" s="147"/>
      <c r="L193" s="147"/>
      <c r="M193" s="147"/>
      <c r="N193" s="147"/>
      <c r="O193" s="147"/>
      <c r="P193" s="125"/>
      <c r="Q193" s="125"/>
    </row>
    <row r="194" spans="1:17" ht="9.75" customHeight="1" thickBot="1" x14ac:dyDescent="0.2">
      <c r="A194" s="52"/>
      <c r="B194" s="51"/>
      <c r="C194" s="51"/>
      <c r="D194" s="51"/>
      <c r="E194" s="51"/>
      <c r="F194" s="51"/>
      <c r="G194" s="51"/>
      <c r="H194" s="51"/>
      <c r="I194" s="51"/>
      <c r="J194" s="51"/>
      <c r="K194" s="51"/>
      <c r="L194" s="51"/>
      <c r="M194" s="51"/>
      <c r="N194" s="51"/>
      <c r="O194" s="51"/>
      <c r="P194" s="51"/>
      <c r="Q194" s="3"/>
    </row>
    <row r="195" spans="1:17" ht="13.5" thickTop="1" thickBot="1" x14ac:dyDescent="0.2">
      <c r="A195" s="349" t="s">
        <v>291</v>
      </c>
      <c r="B195" s="350"/>
      <c r="C195" s="350"/>
      <c r="D195" s="350"/>
      <c r="E195" s="350"/>
      <c r="F195" s="350"/>
      <c r="G195" s="351"/>
      <c r="H195" s="51"/>
      <c r="I195" s="51"/>
      <c r="J195" s="51"/>
      <c r="K195" s="51"/>
      <c r="L195" s="51"/>
      <c r="M195" s="51"/>
      <c r="N195" s="51"/>
      <c r="O195" s="51"/>
      <c r="P195" s="51"/>
    </row>
    <row r="196" spans="1:17" ht="12.75" thickTop="1" x14ac:dyDescent="0.15">
      <c r="A196" s="400" t="s">
        <v>390</v>
      </c>
      <c r="B196" s="401"/>
      <c r="C196" s="401"/>
      <c r="D196" s="171" t="s">
        <v>39</v>
      </c>
      <c r="E196" s="54"/>
      <c r="F196" s="54"/>
      <c r="G196" s="153"/>
    </row>
    <row r="197" spans="1:17" ht="13.5" customHeight="1" x14ac:dyDescent="0.15">
      <c r="A197" s="55" t="s">
        <v>20</v>
      </c>
      <c r="B197" s="56"/>
      <c r="C197" s="57" t="s">
        <v>40</v>
      </c>
      <c r="D197" s="58"/>
      <c r="E197" s="325" t="str">
        <f>IF($E$32="","",$E$32)</f>
        <v/>
      </c>
      <c r="F197" s="325"/>
      <c r="G197" s="59"/>
    </row>
    <row r="198" spans="1:17" ht="13.5" customHeight="1" x14ac:dyDescent="0.15">
      <c r="A198" s="64"/>
      <c r="B198" s="158" t="str">
        <f>IF(入力シート!$B$37="","",入力シート!$B$37)</f>
        <v/>
      </c>
      <c r="C198" s="65"/>
      <c r="D198" s="4"/>
      <c r="E198" s="326"/>
      <c r="F198" s="326"/>
      <c r="G198" s="66" t="s">
        <v>373</v>
      </c>
    </row>
    <row r="199" spans="1:17" ht="13.5" customHeight="1" x14ac:dyDescent="0.15">
      <c r="A199" s="60" t="s">
        <v>21</v>
      </c>
      <c r="B199" s="56"/>
      <c r="C199" s="72" t="s">
        <v>10</v>
      </c>
      <c r="D199" s="62"/>
      <c r="E199" s="415" t="s">
        <v>11</v>
      </c>
      <c r="F199" s="415"/>
      <c r="G199" s="73"/>
    </row>
    <row r="200" spans="1:17" ht="14.25" thickBot="1" x14ac:dyDescent="0.2">
      <c r="A200" s="76"/>
      <c r="B200" s="159" t="str">
        <f>IF(入力シート!$B$37="","",入力シート!$B$39)</f>
        <v/>
      </c>
      <c r="C200" s="154" t="str">
        <f>IF($J$32="","",$J$32)</f>
        <v/>
      </c>
      <c r="D200" s="419" t="s">
        <v>402</v>
      </c>
      <c r="E200" s="419"/>
      <c r="F200" s="155" t="str">
        <f>IF($N$32="","",$N$32)</f>
        <v/>
      </c>
      <c r="G200" s="77" t="s">
        <v>373</v>
      </c>
    </row>
    <row r="201" spans="1:17" ht="9.75" customHeight="1" thickTop="1" x14ac:dyDescent="0.15">
      <c r="A201" s="110"/>
      <c r="B201" s="85"/>
      <c r="C201" s="85"/>
      <c r="D201" s="85"/>
      <c r="E201" s="85"/>
      <c r="F201" s="85"/>
      <c r="G201" s="85"/>
      <c r="H201" s="85"/>
      <c r="I201" s="85"/>
      <c r="J201" s="85"/>
      <c r="K201" s="85"/>
      <c r="L201" s="85"/>
      <c r="M201" s="85"/>
      <c r="N201" s="85"/>
      <c r="O201" s="85"/>
      <c r="P201" s="85"/>
    </row>
    <row r="202" spans="1:17" ht="12" customHeight="1" x14ac:dyDescent="0.15">
      <c r="A202" s="352" t="s">
        <v>34</v>
      </c>
      <c r="B202" s="353"/>
      <c r="C202" s="353"/>
      <c r="D202" s="353"/>
      <c r="E202" s="353"/>
      <c r="F202" s="353"/>
      <c r="G202" s="353"/>
      <c r="H202" s="353"/>
      <c r="I202" s="353"/>
      <c r="J202" s="353"/>
      <c r="K202" s="353"/>
      <c r="L202" s="353"/>
      <c r="M202" s="353"/>
      <c r="N202" s="353"/>
      <c r="O202" s="353"/>
      <c r="P202" s="353"/>
      <c r="Q202" s="353"/>
    </row>
    <row r="203" spans="1:17" x14ac:dyDescent="0.15">
      <c r="A203" s="353"/>
      <c r="B203" s="353"/>
      <c r="C203" s="353"/>
      <c r="D203" s="353"/>
      <c r="E203" s="353"/>
      <c r="F203" s="353"/>
      <c r="G203" s="353"/>
      <c r="H203" s="353"/>
      <c r="I203" s="353"/>
      <c r="J203" s="353"/>
      <c r="K203" s="353"/>
      <c r="L203" s="353"/>
      <c r="M203" s="353"/>
      <c r="N203" s="353"/>
      <c r="O203" s="353"/>
      <c r="P203" s="353"/>
      <c r="Q203" s="353"/>
    </row>
    <row r="204" spans="1:17" x14ac:dyDescent="0.15">
      <c r="A204" s="353"/>
      <c r="B204" s="353"/>
      <c r="C204" s="353"/>
      <c r="D204" s="353"/>
      <c r="E204" s="353"/>
      <c r="F204" s="353"/>
      <c r="G204" s="353"/>
      <c r="H204" s="353"/>
      <c r="I204" s="353"/>
      <c r="J204" s="353"/>
      <c r="K204" s="353"/>
      <c r="L204" s="353"/>
      <c r="M204" s="353"/>
      <c r="N204" s="353"/>
      <c r="O204" s="353"/>
      <c r="P204" s="353"/>
      <c r="Q204" s="353"/>
    </row>
    <row r="205" spans="1:17" ht="24" customHeight="1" x14ac:dyDescent="0.15">
      <c r="O205" s="122" t="s">
        <v>33</v>
      </c>
    </row>
    <row r="206" spans="1:17" ht="7.5" customHeight="1" thickBot="1" x14ac:dyDescent="0.2">
      <c r="O206" s="122"/>
    </row>
    <row r="207" spans="1:17" ht="12.75" customHeight="1" x14ac:dyDescent="0.15">
      <c r="J207" s="301" t="str">
        <f>入力シート!E8</f>
        <v/>
      </c>
      <c r="K207" s="301"/>
      <c r="L207" s="301" t="str">
        <f>入力シート!F8</f>
        <v/>
      </c>
      <c r="M207" s="301"/>
      <c r="N207" s="301"/>
      <c r="O207" s="301"/>
      <c r="P207" s="301"/>
      <c r="Q207" s="301"/>
    </row>
    <row r="208" spans="1:17" ht="15" customHeight="1" thickBot="1" x14ac:dyDescent="0.2">
      <c r="A208" s="5" t="s">
        <v>326</v>
      </c>
      <c r="I208" s="101"/>
      <c r="J208" s="302"/>
      <c r="K208" s="302"/>
      <c r="L208" s="302"/>
      <c r="M208" s="302"/>
      <c r="N208" s="302"/>
      <c r="O208" s="302"/>
      <c r="P208" s="302"/>
      <c r="Q208" s="302"/>
    </row>
    <row r="209" spans="1:17" ht="15" customHeight="1" x14ac:dyDescent="0.15">
      <c r="A209" s="268" t="s">
        <v>294</v>
      </c>
      <c r="B209" s="269"/>
      <c r="C209" s="270"/>
      <c r="D209" s="6" t="s">
        <v>48</v>
      </c>
      <c r="I209" s="3"/>
      <c r="J209" s="303" t="s">
        <v>385</v>
      </c>
      <c r="K209" s="303"/>
      <c r="L209" s="304"/>
      <c r="M209" s="304"/>
      <c r="N209" s="304"/>
      <c r="O209" s="304"/>
      <c r="P209" s="304"/>
      <c r="Q209" s="304"/>
    </row>
    <row r="210" spans="1:17" ht="16.5" customHeight="1" x14ac:dyDescent="0.15">
      <c r="E210" s="107"/>
      <c r="F210" s="106"/>
      <c r="G210" s="107"/>
      <c r="H210" s="107"/>
      <c r="I210" s="106"/>
      <c r="J210" s="305"/>
      <c r="K210" s="305"/>
      <c r="L210" s="305"/>
      <c r="M210" s="305"/>
      <c r="N210" s="305"/>
      <c r="O210" s="305"/>
      <c r="P210" s="305"/>
      <c r="Q210" s="305"/>
    </row>
    <row r="211" spans="1:17" ht="19.5" customHeight="1" x14ac:dyDescent="0.15">
      <c r="A211" s="322" t="s">
        <v>36</v>
      </c>
      <c r="B211" s="323"/>
      <c r="C211" s="323"/>
      <c r="D211" s="323"/>
      <c r="E211" s="323"/>
      <c r="F211" s="323"/>
      <c r="G211" s="323"/>
      <c r="H211" s="323"/>
      <c r="I211" s="323"/>
      <c r="J211" s="323"/>
      <c r="K211" s="323"/>
      <c r="L211" s="323"/>
      <c r="M211" s="323"/>
      <c r="N211" s="323"/>
      <c r="O211" s="323"/>
      <c r="P211" s="323"/>
      <c r="Q211" s="323"/>
    </row>
    <row r="212" spans="1:17" ht="13.5" customHeight="1" x14ac:dyDescent="0.15">
      <c r="A212" s="7"/>
      <c r="B212" s="8"/>
      <c r="C212" s="8"/>
      <c r="D212" s="8"/>
      <c r="E212" s="8"/>
      <c r="F212" s="8"/>
      <c r="G212" s="8"/>
      <c r="H212" s="8"/>
      <c r="I212" s="8"/>
      <c r="J212" s="8"/>
      <c r="K212" s="8"/>
      <c r="L212" s="8"/>
      <c r="M212" s="8"/>
      <c r="N212" s="8"/>
      <c r="O212" s="8"/>
      <c r="P212" s="8"/>
    </row>
    <row r="213" spans="1:17" ht="13.5" customHeight="1" x14ac:dyDescent="0.15">
      <c r="A213" s="9" t="s">
        <v>38</v>
      </c>
      <c r="B213" s="8"/>
      <c r="C213" s="8"/>
      <c r="D213" s="8"/>
      <c r="E213" s="8"/>
      <c r="F213" s="8"/>
      <c r="G213" s="8"/>
      <c r="H213" s="8"/>
      <c r="I213" s="8"/>
      <c r="J213" s="8"/>
      <c r="K213" s="8"/>
      <c r="L213" s="8"/>
      <c r="M213" s="8"/>
      <c r="N213" s="8"/>
      <c r="O213" s="8"/>
      <c r="P213" s="8"/>
    </row>
    <row r="214" spans="1:17" ht="16.5" customHeight="1" x14ac:dyDescent="0.15">
      <c r="E214" s="10"/>
      <c r="P214" s="11"/>
    </row>
    <row r="215" spans="1:17" ht="15" customHeight="1" x14ac:dyDescent="0.15">
      <c r="B215" s="307" t="s">
        <v>37</v>
      </c>
      <c r="C215" s="307"/>
      <c r="D215" s="307"/>
      <c r="E215" s="307"/>
      <c r="F215" s="307"/>
      <c r="G215" s="307"/>
      <c r="H215" s="307"/>
      <c r="I215" s="307"/>
      <c r="J215" s="307"/>
      <c r="K215" s="307"/>
      <c r="L215" s="307"/>
      <c r="M215" s="307"/>
      <c r="N215" s="307"/>
      <c r="O215" s="307"/>
      <c r="P215" s="307"/>
      <c r="Q215" s="307"/>
    </row>
    <row r="216" spans="1:17" ht="16.5" customHeight="1" x14ac:dyDescent="0.15">
      <c r="B216" s="118"/>
      <c r="C216" s="118"/>
      <c r="D216" s="118"/>
      <c r="E216" s="118"/>
      <c r="F216" s="118"/>
      <c r="G216" s="118"/>
      <c r="H216" s="118"/>
      <c r="I216" s="118"/>
      <c r="J216" s="118"/>
      <c r="K216" s="118"/>
      <c r="L216" s="118"/>
      <c r="M216" s="118"/>
      <c r="N216" s="118"/>
      <c r="O216" s="118"/>
      <c r="P216" s="118"/>
      <c r="Q216" s="12"/>
    </row>
    <row r="217" spans="1:17" ht="27" customHeight="1" x14ac:dyDescent="0.15">
      <c r="A217" s="299" t="s">
        <v>0</v>
      </c>
      <c r="B217" s="299"/>
      <c r="C217" s="299"/>
      <c r="D217" s="299"/>
      <c r="E217" s="314" t="str">
        <f>IF(入力シート!$D$7="","",入力シート!$D$7)</f>
        <v/>
      </c>
      <c r="F217" s="315"/>
      <c r="G217" s="315"/>
      <c r="H217" s="315"/>
      <c r="I217" s="315"/>
      <c r="J217" s="315"/>
      <c r="K217" s="315"/>
      <c r="L217" s="315"/>
      <c r="M217" s="315"/>
      <c r="N217" s="315"/>
      <c r="O217" s="315"/>
      <c r="P217" s="315"/>
      <c r="Q217" s="316"/>
    </row>
    <row r="218" spans="1:17" ht="11.25" customHeight="1" x14ac:dyDescent="0.15">
      <c r="A218" s="13"/>
      <c r="B218" s="102"/>
      <c r="C218" s="102"/>
      <c r="D218" s="102"/>
      <c r="E218" s="317"/>
      <c r="F218" s="318"/>
      <c r="G218" s="318"/>
      <c r="H218" s="318"/>
      <c r="I218" s="318"/>
      <c r="J218" s="318"/>
      <c r="K218" s="318"/>
      <c r="L218" s="318"/>
      <c r="M218" s="318"/>
      <c r="N218" s="318"/>
      <c r="O218" s="318"/>
      <c r="P218" s="318"/>
      <c r="Q218" s="319"/>
    </row>
    <row r="219" spans="1:17" ht="11.25" customHeight="1" x14ac:dyDescent="0.15">
      <c r="A219" s="13"/>
      <c r="B219" s="102"/>
      <c r="C219" s="102"/>
      <c r="D219" s="102"/>
      <c r="E219" s="102"/>
      <c r="F219" s="103"/>
      <c r="G219" s="103"/>
      <c r="H219" s="106"/>
      <c r="I219" s="106"/>
      <c r="J219" s="106"/>
      <c r="K219" s="106"/>
      <c r="L219" s="106"/>
      <c r="M219" s="106"/>
      <c r="N219" s="106"/>
      <c r="O219" s="106"/>
      <c r="P219" s="14"/>
    </row>
    <row r="220" spans="1:17" ht="14.25" customHeight="1" x14ac:dyDescent="0.15">
      <c r="B220" s="102"/>
      <c r="C220" s="102"/>
      <c r="D220" s="102"/>
      <c r="E220" s="102"/>
      <c r="F220" s="103"/>
      <c r="G220" s="103"/>
      <c r="H220" s="15"/>
      <c r="I220" s="15"/>
      <c r="J220" s="368" t="s">
        <v>51</v>
      </c>
      <c r="K220" s="368"/>
      <c r="L220" s="15" t="s">
        <v>336</v>
      </c>
      <c r="M220" s="15" t="str">
        <f>IF(入力シート!$D$6="","",入力シート!$D$6)</f>
        <v/>
      </c>
      <c r="N220" s="15" t="str">
        <f>IF(入力シート!$E$6="","",入力シート!$E$6)</f>
        <v/>
      </c>
      <c r="O220" s="15" t="str">
        <f>IF(入力シート!$F$6="","",入力シート!$F$6)</f>
        <v/>
      </c>
      <c r="P220" s="119"/>
      <c r="Q220" s="119"/>
    </row>
    <row r="221" spans="1:17" ht="3" customHeight="1" thickBot="1" x14ac:dyDescent="0.2">
      <c r="D221" s="3"/>
      <c r="E221" s="15"/>
      <c r="F221" s="15"/>
      <c r="G221" s="15"/>
      <c r="H221" s="15"/>
      <c r="I221" s="15"/>
      <c r="J221" s="15"/>
      <c r="K221" s="15"/>
      <c r="L221" s="15"/>
      <c r="M221" s="15"/>
      <c r="N221" s="15"/>
      <c r="O221" s="15"/>
      <c r="P221" s="119"/>
      <c r="Q221" s="119"/>
    </row>
    <row r="222" spans="1:17" ht="18" customHeight="1" x14ac:dyDescent="0.15">
      <c r="A222" s="274" t="s">
        <v>25</v>
      </c>
      <c r="B222" s="16" t="s">
        <v>13</v>
      </c>
      <c r="C222" s="264" t="str">
        <f>IF(入力シート!$D$11="","",入力シート!$D$11)</f>
        <v/>
      </c>
      <c r="D222" s="265"/>
      <c r="E222" s="265"/>
      <c r="F222" s="265"/>
      <c r="G222" s="265"/>
      <c r="H222" s="265"/>
      <c r="I222" s="184"/>
      <c r="J222" s="284" t="s">
        <v>29</v>
      </c>
      <c r="K222" s="285"/>
      <c r="L222" s="17" t="s">
        <v>9</v>
      </c>
      <c r="M222" s="306" t="str">
        <f>IF(入力シート!$D$16="","",入力シート!$D$16)</f>
        <v/>
      </c>
      <c r="N222" s="306"/>
      <c r="O222" s="306"/>
      <c r="P222" s="18"/>
      <c r="Q222" s="19"/>
    </row>
    <row r="223" spans="1:17" ht="8.25" customHeight="1" x14ac:dyDescent="0.15">
      <c r="A223" s="272"/>
      <c r="B223" s="20"/>
      <c r="C223" s="168"/>
      <c r="D223" s="168"/>
      <c r="E223" s="168"/>
      <c r="F223" s="168"/>
      <c r="G223" s="168"/>
      <c r="H223" s="168"/>
      <c r="I223" s="168"/>
      <c r="J223" s="286"/>
      <c r="K223" s="287"/>
      <c r="L223" s="21"/>
      <c r="M223" s="166"/>
      <c r="N223" s="166"/>
      <c r="O223" s="166"/>
      <c r="P223" s="166"/>
      <c r="Q223" s="22"/>
    </row>
    <row r="224" spans="1:17" ht="12" customHeight="1" x14ac:dyDescent="0.15">
      <c r="A224" s="272"/>
      <c r="B224" s="165" t="s">
        <v>5</v>
      </c>
      <c r="C224" s="260" t="str">
        <f>IF(入力シート!$D$10="","",入力シート!$D$10)</f>
        <v/>
      </c>
      <c r="D224" s="261"/>
      <c r="E224" s="261"/>
      <c r="F224" s="261"/>
      <c r="G224" s="261"/>
      <c r="H224" s="261"/>
      <c r="I224" s="182"/>
      <c r="J224" s="286"/>
      <c r="K224" s="287"/>
      <c r="L224" s="423" t="str">
        <f>IF(入力シート!$D$17="","",入力シート!$D$17)</f>
        <v/>
      </c>
      <c r="M224" s="424"/>
      <c r="N224" s="424"/>
      <c r="O224" s="424"/>
      <c r="P224" s="424"/>
      <c r="Q224" s="425"/>
    </row>
    <row r="225" spans="1:17" ht="15" customHeight="1" x14ac:dyDescent="0.15">
      <c r="A225" s="272"/>
      <c r="B225" s="23"/>
      <c r="C225" s="260"/>
      <c r="D225" s="261"/>
      <c r="E225" s="261"/>
      <c r="F225" s="261"/>
      <c r="G225" s="261"/>
      <c r="H225" s="261"/>
      <c r="I225" s="182"/>
      <c r="J225" s="286"/>
      <c r="K225" s="287"/>
      <c r="L225" s="423"/>
      <c r="M225" s="424"/>
      <c r="N225" s="424"/>
      <c r="O225" s="424"/>
      <c r="P225" s="424"/>
      <c r="Q225" s="425"/>
    </row>
    <row r="226" spans="1:17" ht="17.25" customHeight="1" x14ac:dyDescent="0.15">
      <c r="A226" s="272"/>
      <c r="B226" s="20" t="s">
        <v>13</v>
      </c>
      <c r="C226" s="266" t="str">
        <f>IF(入力シート!$D$13="","",入力シート!$D$13)</f>
        <v/>
      </c>
      <c r="D226" s="267"/>
      <c r="E226" s="267"/>
      <c r="F226" s="267"/>
      <c r="G226" s="267"/>
      <c r="H226" s="267"/>
      <c r="I226" s="181"/>
      <c r="J226" s="286"/>
      <c r="K226" s="287"/>
      <c r="L226" s="21" t="str">
        <f>IF(入力シート!$D$18="","",入力シート!$D$18)</f>
        <v/>
      </c>
      <c r="M226" s="24"/>
      <c r="N226" s="170"/>
      <c r="O226" s="24"/>
      <c r="P226" s="25"/>
      <c r="Q226" s="26"/>
    </row>
    <row r="227" spans="1:17" ht="12" customHeight="1" x14ac:dyDescent="0.15">
      <c r="A227" s="272"/>
      <c r="B227" s="27" t="s">
        <v>6</v>
      </c>
      <c r="C227" s="168"/>
      <c r="D227" s="168"/>
      <c r="E227" s="168"/>
      <c r="F227" s="168"/>
      <c r="G227" s="168"/>
      <c r="H227" s="168"/>
      <c r="I227" s="168"/>
      <c r="J227" s="391" t="s">
        <v>28</v>
      </c>
      <c r="K227" s="392"/>
      <c r="L227" s="28" t="s">
        <v>9</v>
      </c>
      <c r="M227" s="402" t="str">
        <f>IF(入力シート!$D$19="","",入力シート!$D$19)</f>
        <v/>
      </c>
      <c r="N227" s="402"/>
      <c r="O227" s="169"/>
      <c r="P227" s="29"/>
      <c r="Q227" s="22"/>
    </row>
    <row r="228" spans="1:17" ht="12" customHeight="1" x14ac:dyDescent="0.15">
      <c r="A228" s="272"/>
      <c r="B228" s="30"/>
      <c r="C228" s="397" t="str">
        <f>IF(入力シート!$D$12="","",入力シート!$D$12)</f>
        <v/>
      </c>
      <c r="D228" s="398"/>
      <c r="E228" s="398"/>
      <c r="F228" s="398"/>
      <c r="G228" s="398"/>
      <c r="H228" s="398"/>
      <c r="I228" s="168"/>
      <c r="J228" s="393"/>
      <c r="K228" s="394"/>
      <c r="L228" s="423" t="str">
        <f>IF(入力シート!$D$20="","",入力シート!$D$20)</f>
        <v/>
      </c>
      <c r="M228" s="424"/>
      <c r="N228" s="424"/>
      <c r="O228" s="424"/>
      <c r="P228" s="424"/>
      <c r="Q228" s="425"/>
    </row>
    <row r="229" spans="1:17" ht="12" customHeight="1" x14ac:dyDescent="0.15">
      <c r="A229" s="272"/>
      <c r="B229" s="283" t="s">
        <v>35</v>
      </c>
      <c r="C229" s="397"/>
      <c r="D229" s="398"/>
      <c r="E229" s="398"/>
      <c r="F229" s="398"/>
      <c r="G229" s="398"/>
      <c r="H229" s="398"/>
      <c r="I229" s="168"/>
      <c r="J229" s="393"/>
      <c r="K229" s="394"/>
      <c r="L229" s="423"/>
      <c r="M229" s="424"/>
      <c r="N229" s="424"/>
      <c r="O229" s="424"/>
      <c r="P229" s="424"/>
      <c r="Q229" s="425"/>
    </row>
    <row r="230" spans="1:17" ht="12" customHeight="1" x14ac:dyDescent="0.15">
      <c r="A230" s="272"/>
      <c r="B230" s="283"/>
      <c r="C230" s="399" t="str">
        <f>IF(入力シート!$D$15="","",入力シート!$D$15)</f>
        <v/>
      </c>
      <c r="D230" s="296"/>
      <c r="E230" s="296"/>
      <c r="F230" s="296" t="str">
        <f>IF(入力シート!$E$15="","",入力シート!$E$15)</f>
        <v/>
      </c>
      <c r="G230" s="296" t="str">
        <f>IF(入力シート!$F$15="","",入力シート!$F$15)</f>
        <v/>
      </c>
      <c r="H230" s="296" t="str">
        <f>IF(入力シート!$G$15="","",入力シート!$G$15)</f>
        <v/>
      </c>
      <c r="I230" s="308"/>
      <c r="J230" s="393"/>
      <c r="K230" s="394"/>
      <c r="L230" s="423"/>
      <c r="M230" s="424"/>
      <c r="N230" s="424"/>
      <c r="O230" s="424"/>
      <c r="P230" s="424"/>
      <c r="Q230" s="425"/>
    </row>
    <row r="231" spans="1:17" ht="9" customHeight="1" x14ac:dyDescent="0.15">
      <c r="A231" s="272"/>
      <c r="B231" s="31"/>
      <c r="C231" s="399"/>
      <c r="D231" s="296"/>
      <c r="E231" s="296"/>
      <c r="F231" s="297"/>
      <c r="G231" s="298"/>
      <c r="H231" s="296"/>
      <c r="I231" s="298"/>
      <c r="J231" s="393"/>
      <c r="K231" s="394"/>
      <c r="L231" s="32"/>
      <c r="M231" s="33"/>
      <c r="N231" s="33"/>
      <c r="O231" s="33"/>
      <c r="P231" s="34"/>
      <c r="Q231" s="35"/>
    </row>
    <row r="232" spans="1:17" ht="11.25" customHeight="1" x14ac:dyDescent="0.15">
      <c r="A232" s="272"/>
      <c r="B232" s="36"/>
      <c r="C232" s="309" t="s">
        <v>265</v>
      </c>
      <c r="D232" s="310"/>
      <c r="E232" s="310"/>
      <c r="F232" s="310"/>
      <c r="G232" s="310"/>
      <c r="H232" s="310"/>
      <c r="I232" s="310"/>
      <c r="J232" s="395"/>
      <c r="K232" s="396"/>
      <c r="L232" s="311" t="str">
        <f>IF(入力シート!$D$21="","",入力シート!$D$21)</f>
        <v/>
      </c>
      <c r="M232" s="312"/>
      <c r="N232" s="312"/>
      <c r="O232" s="312"/>
      <c r="P232" s="312"/>
      <c r="Q232" s="313"/>
    </row>
    <row r="233" spans="1:17" ht="15" customHeight="1" x14ac:dyDescent="0.15">
      <c r="A233" s="275"/>
      <c r="B233" s="386" t="s">
        <v>26</v>
      </c>
      <c r="C233" s="292" t="str">
        <f>IF(入力シート!$D$22="","",入力シート!$D$22)</f>
        <v/>
      </c>
      <c r="D233" s="293"/>
      <c r="E233" s="290" t="s">
        <v>15</v>
      </c>
      <c r="F233" s="388" t="s">
        <v>272</v>
      </c>
      <c r="G233" s="389"/>
      <c r="H233" s="404" t="str">
        <f>IF(入力シート!$E$23="","",入力シート!$E$23)</f>
        <v/>
      </c>
      <c r="I233" s="327"/>
      <c r="J233" s="327"/>
      <c r="K233" s="327"/>
      <c r="L233" s="327"/>
      <c r="M233" s="327"/>
      <c r="N233" s="327"/>
      <c r="O233" s="327"/>
      <c r="P233" s="327"/>
      <c r="Q233" s="405"/>
    </row>
    <row r="234" spans="1:17" ht="10.5" customHeight="1" x14ac:dyDescent="0.15">
      <c r="A234" s="275"/>
      <c r="B234" s="387"/>
      <c r="C234" s="294"/>
      <c r="D234" s="295"/>
      <c r="E234" s="291"/>
      <c r="F234" s="390"/>
      <c r="G234" s="390"/>
      <c r="H234" s="406"/>
      <c r="I234" s="407"/>
      <c r="J234" s="407"/>
      <c r="K234" s="407"/>
      <c r="L234" s="407"/>
      <c r="M234" s="407"/>
      <c r="N234" s="407"/>
      <c r="O234" s="407"/>
      <c r="P234" s="407"/>
      <c r="Q234" s="408"/>
    </row>
    <row r="235" spans="1:17" ht="10.5" customHeight="1" x14ac:dyDescent="0.15">
      <c r="A235" s="344" t="s">
        <v>8</v>
      </c>
      <c r="B235" s="354" t="s">
        <v>4</v>
      </c>
      <c r="C235" s="369" t="str">
        <f>IF(入力シート!$B$41="","",入力シート!$B$41)</f>
        <v/>
      </c>
      <c r="D235" s="370"/>
      <c r="E235" s="370"/>
      <c r="F235" s="370"/>
      <c r="G235" s="370"/>
      <c r="H235" s="333" t="str">
        <f>IF(入力シート!$B$43="","",入力シート!$B$43)</f>
        <v/>
      </c>
      <c r="I235" s="333"/>
      <c r="J235" s="333"/>
      <c r="K235" s="333"/>
      <c r="L235" s="336" t="s">
        <v>386</v>
      </c>
      <c r="M235" s="336"/>
      <c r="N235" s="359" t="str">
        <f>IF(入力シート!$D$29="","",入力シート!$D$29)</f>
        <v/>
      </c>
      <c r="O235" s="359"/>
      <c r="P235" s="359" t="str">
        <f>IF(入力シート!$E$29="","",入力シート!$E$29)</f>
        <v/>
      </c>
      <c r="Q235" s="376"/>
    </row>
    <row r="236" spans="1:17" ht="10.5" customHeight="1" x14ac:dyDescent="0.15">
      <c r="A236" s="345"/>
      <c r="B236" s="355"/>
      <c r="C236" s="371"/>
      <c r="D236" s="372"/>
      <c r="E236" s="372"/>
      <c r="F236" s="372"/>
      <c r="G236" s="372"/>
      <c r="H236" s="334"/>
      <c r="I236" s="334"/>
      <c r="J236" s="334"/>
      <c r="K236" s="334"/>
      <c r="L236" s="337"/>
      <c r="M236" s="337"/>
      <c r="N236" s="368"/>
      <c r="O236" s="368"/>
      <c r="P236" s="368"/>
      <c r="Q236" s="377"/>
    </row>
    <row r="237" spans="1:17" ht="10.5" customHeight="1" x14ac:dyDescent="0.15">
      <c r="A237" s="345"/>
      <c r="B237" s="356"/>
      <c r="C237" s="373"/>
      <c r="D237" s="374"/>
      <c r="E237" s="374"/>
      <c r="F237" s="374"/>
      <c r="G237" s="374"/>
      <c r="H237" s="335"/>
      <c r="I237" s="335"/>
      <c r="J237" s="335"/>
      <c r="K237" s="335"/>
      <c r="L237" s="338"/>
      <c r="M237" s="338"/>
      <c r="N237" s="375"/>
      <c r="O237" s="375"/>
      <c r="P237" s="375"/>
      <c r="Q237" s="378"/>
    </row>
    <row r="238" spans="1:17" ht="12.75" customHeight="1" x14ac:dyDescent="0.15">
      <c r="A238" s="345"/>
      <c r="B238" s="281" t="s">
        <v>27</v>
      </c>
      <c r="C238" s="162"/>
      <c r="D238" s="29"/>
      <c r="E238" s="379" t="str">
        <f>IF(入力シート!$D$41="","",入力シート!$D$41)</f>
        <v/>
      </c>
      <c r="F238" s="379"/>
      <c r="G238" s="379"/>
      <c r="H238" s="381" t="s">
        <v>373</v>
      </c>
      <c r="I238" s="332" t="s">
        <v>31</v>
      </c>
      <c r="J238" s="379" t="str">
        <f>IF(入力シート!$E$41="","",入力シート!$E$41)</f>
        <v/>
      </c>
      <c r="K238" s="379"/>
      <c r="L238" s="384" t="s">
        <v>373</v>
      </c>
      <c r="M238" s="384" t="s">
        <v>11</v>
      </c>
      <c r="N238" s="347" t="str">
        <f>IF(入力シート!$F$41="","",入力シート!$F$41)</f>
        <v/>
      </c>
      <c r="O238" s="347"/>
      <c r="P238" s="320" t="s">
        <v>374</v>
      </c>
      <c r="Q238" s="37"/>
    </row>
    <row r="239" spans="1:17" ht="12.75" customHeight="1" x14ac:dyDescent="0.15">
      <c r="A239" s="345"/>
      <c r="B239" s="282"/>
      <c r="C239" s="38"/>
      <c r="D239" s="167"/>
      <c r="E239" s="380"/>
      <c r="F239" s="380"/>
      <c r="G239" s="380"/>
      <c r="H239" s="382"/>
      <c r="I239" s="383"/>
      <c r="J239" s="380"/>
      <c r="K239" s="380"/>
      <c r="L239" s="385"/>
      <c r="M239" s="385"/>
      <c r="N239" s="348"/>
      <c r="O239" s="348"/>
      <c r="P239" s="321"/>
      <c r="Q239" s="39"/>
    </row>
    <row r="240" spans="1:17" ht="21.75" customHeight="1" x14ac:dyDescent="0.15">
      <c r="A240" s="345"/>
      <c r="B240" s="288" t="s">
        <v>1</v>
      </c>
      <c r="C240" s="357" t="str">
        <f>IF(入力シート!$D$43="","",入力シート!$D$43)</f>
        <v/>
      </c>
      <c r="D240" s="358"/>
      <c r="E240" s="359" t="str">
        <f>IF(入力シート!$E$43="","",入力シート!$E$43)</f>
        <v/>
      </c>
      <c r="F240" s="360"/>
      <c r="G240" s="361" t="s">
        <v>389</v>
      </c>
      <c r="H240" s="363" t="str">
        <f>IF(入力シート!$C$26="","",入力シート!$C$26)</f>
        <v/>
      </c>
      <c r="I240" s="363"/>
      <c r="J240" s="363"/>
      <c r="K240" s="363"/>
      <c r="L240" s="363"/>
      <c r="M240" s="363"/>
      <c r="N240" s="363"/>
      <c r="O240" s="363"/>
      <c r="P240" s="363"/>
      <c r="Q240" s="364"/>
    </row>
    <row r="241" spans="1:17" ht="15" customHeight="1" x14ac:dyDescent="0.15">
      <c r="A241" s="346"/>
      <c r="B241" s="289"/>
      <c r="C241" s="40" t="s">
        <v>286</v>
      </c>
      <c r="D241" s="367" t="str">
        <f>IF(入力シート!$F$43="","",入力シート!$F$43)</f>
        <v/>
      </c>
      <c r="E241" s="367"/>
      <c r="F241" s="41" t="s">
        <v>12</v>
      </c>
      <c r="G241" s="362"/>
      <c r="H241" s="365"/>
      <c r="I241" s="365"/>
      <c r="J241" s="365"/>
      <c r="K241" s="365"/>
      <c r="L241" s="365"/>
      <c r="M241" s="365"/>
      <c r="N241" s="365"/>
      <c r="O241" s="365"/>
      <c r="P241" s="365"/>
      <c r="Q241" s="366"/>
    </row>
    <row r="242" spans="1:17" ht="17.25" customHeight="1" x14ac:dyDescent="0.15">
      <c r="A242" s="271" t="s">
        <v>46</v>
      </c>
      <c r="B242" s="42" t="s">
        <v>13</v>
      </c>
      <c r="C242" s="163"/>
      <c r="D242" s="327" t="str">
        <f>IF(入力シート!$D$30="","",入力シート!$D$13)</f>
        <v/>
      </c>
      <c r="E242" s="327"/>
      <c r="F242" s="327"/>
      <c r="G242" s="327"/>
      <c r="H242" s="327"/>
      <c r="I242" s="290"/>
      <c r="J242" s="328" t="s">
        <v>23</v>
      </c>
      <c r="K242" s="43" t="s">
        <v>9</v>
      </c>
      <c r="L242" s="332" t="str">
        <f>IF(入力シート!$D$30="","",入力シート!$D$30)</f>
        <v/>
      </c>
      <c r="M242" s="332"/>
      <c r="N242" s="169"/>
      <c r="O242" s="169"/>
      <c r="P242" s="169"/>
      <c r="Q242" s="164"/>
    </row>
    <row r="243" spans="1:17" ht="15" customHeight="1" x14ac:dyDescent="0.15">
      <c r="A243" s="272"/>
      <c r="B243" s="44"/>
      <c r="C243" s="45"/>
      <c r="D243" s="299" t="str">
        <f>IF(入力シート!$D$30="","",入力シート!$D$12)</f>
        <v/>
      </c>
      <c r="E243" s="299"/>
      <c r="F243" s="299"/>
      <c r="G243" s="299"/>
      <c r="H243" s="299"/>
      <c r="I243" s="331"/>
      <c r="J243" s="329"/>
      <c r="K243" s="429" t="str">
        <f>IF(入力シート!$D$30="","",入力シート!$D$31)</f>
        <v/>
      </c>
      <c r="L243" s="430"/>
      <c r="M243" s="430"/>
      <c r="N243" s="430"/>
      <c r="O243" s="430"/>
      <c r="P243" s="430"/>
      <c r="Q243" s="431"/>
    </row>
    <row r="244" spans="1:17" ht="15" customHeight="1" x14ac:dyDescent="0.15">
      <c r="A244" s="272"/>
      <c r="B244" s="44" t="s">
        <v>2</v>
      </c>
      <c r="C244" s="45"/>
      <c r="D244" s="299"/>
      <c r="E244" s="299"/>
      <c r="F244" s="299"/>
      <c r="G244" s="299"/>
      <c r="H244" s="299"/>
      <c r="I244" s="331"/>
      <c r="J244" s="329"/>
      <c r="K244" s="429"/>
      <c r="L244" s="430"/>
      <c r="M244" s="430"/>
      <c r="N244" s="430"/>
      <c r="O244" s="430"/>
      <c r="P244" s="430"/>
      <c r="Q244" s="431"/>
    </row>
    <row r="245" spans="1:17" ht="14.25" thickBot="1" x14ac:dyDescent="0.2">
      <c r="A245" s="273"/>
      <c r="B245" s="46"/>
      <c r="C245" s="339" t="str">
        <f>IF(入力シート!$D$30="","",入力シート!$D$33)</f>
        <v/>
      </c>
      <c r="D245" s="340"/>
      <c r="E245" s="47" t="str">
        <f>IF(入力シート!$D$30="","",入力シート!$E$33)</f>
        <v/>
      </c>
      <c r="F245" s="47" t="str">
        <f>IF(入力シート!$D$30="","",入力シート!$F$33)</f>
        <v/>
      </c>
      <c r="G245" s="47" t="str">
        <f>IF(入力シート!$D$30="","",入力シート!$G$33)</f>
        <v/>
      </c>
      <c r="H245" s="81" t="s">
        <v>290</v>
      </c>
      <c r="I245" s="48"/>
      <c r="J245" s="330"/>
      <c r="K245" s="341" t="str">
        <f>IF(入力シート!$D$30="","",入力シート!$D$32)</f>
        <v/>
      </c>
      <c r="L245" s="342"/>
      <c r="M245" s="342"/>
      <c r="N245" s="342"/>
      <c r="O245" s="342"/>
      <c r="P245" s="342"/>
      <c r="Q245" s="343"/>
    </row>
    <row r="246" spans="1:17" ht="1.5" customHeight="1" x14ac:dyDescent="0.15">
      <c r="A246" s="146"/>
      <c r="B246" s="44"/>
      <c r="C246" s="142"/>
      <c r="D246" s="142"/>
      <c r="E246" s="100"/>
      <c r="F246" s="100"/>
      <c r="G246" s="100"/>
      <c r="H246" s="144"/>
      <c r="I246" s="100"/>
      <c r="J246" s="15"/>
      <c r="K246" s="143"/>
      <c r="L246" s="143"/>
      <c r="M246" s="143"/>
      <c r="N246" s="143"/>
      <c r="O246" s="143"/>
      <c r="P246" s="143"/>
      <c r="Q246" s="143"/>
    </row>
    <row r="247" spans="1:17" ht="11.25" customHeight="1" x14ac:dyDescent="0.15">
      <c r="A247" s="324" t="s">
        <v>338</v>
      </c>
      <c r="B247" s="324"/>
      <c r="C247" s="324"/>
      <c r="D247" s="324"/>
      <c r="E247" s="324"/>
      <c r="F247" s="324"/>
      <c r="G247" s="324"/>
      <c r="H247" s="324"/>
      <c r="I247" s="324"/>
      <c r="J247" s="324"/>
      <c r="K247" s="324"/>
      <c r="L247" s="324"/>
      <c r="M247" s="324"/>
      <c r="N247" s="324"/>
      <c r="O247" s="324"/>
      <c r="P247" s="324"/>
      <c r="Q247" s="324"/>
    </row>
    <row r="248" spans="1:17" ht="14.25" customHeight="1" x14ac:dyDescent="0.15">
      <c r="A248" s="324"/>
      <c r="B248" s="324"/>
      <c r="C248" s="324"/>
      <c r="D248" s="324"/>
      <c r="E248" s="324"/>
      <c r="F248" s="324"/>
      <c r="G248" s="324"/>
      <c r="H248" s="324"/>
      <c r="I248" s="324"/>
      <c r="J248" s="324"/>
      <c r="K248" s="324"/>
      <c r="L248" s="324"/>
      <c r="M248" s="324"/>
      <c r="N248" s="324"/>
      <c r="O248" s="324"/>
      <c r="P248" s="324"/>
      <c r="Q248" s="324"/>
    </row>
    <row r="249" spans="1:17" ht="11.25" customHeight="1" x14ac:dyDescent="0.15">
      <c r="K249" s="53"/>
      <c r="L249" s="51"/>
      <c r="M249" s="51"/>
      <c r="N249" s="104"/>
      <c r="O249" s="51"/>
      <c r="P249" s="51"/>
      <c r="Q249" s="51"/>
    </row>
    <row r="250" spans="1:17" ht="15.75" customHeight="1" x14ac:dyDescent="0.15">
      <c r="A250" s="276" t="s">
        <v>401</v>
      </c>
      <c r="B250" s="276"/>
      <c r="C250" s="276"/>
      <c r="D250" s="276"/>
      <c r="E250" s="276"/>
      <c r="F250" s="276"/>
      <c r="G250" s="276"/>
      <c r="H250" s="276"/>
      <c r="I250" s="276"/>
      <c r="J250" s="276"/>
      <c r="K250" s="276"/>
      <c r="L250" s="276"/>
      <c r="M250" s="276"/>
      <c r="N250" s="276"/>
      <c r="O250" s="276"/>
      <c r="P250" s="276"/>
      <c r="Q250" s="276"/>
    </row>
    <row r="251" spans="1:17" ht="11.25" customHeight="1" x14ac:dyDescent="0.15">
      <c r="A251" s="276"/>
      <c r="B251" s="276"/>
      <c r="C251" s="276"/>
      <c r="D251" s="276"/>
      <c r="E251" s="276"/>
      <c r="F251" s="276"/>
      <c r="G251" s="276"/>
      <c r="H251" s="276"/>
      <c r="I251" s="276"/>
      <c r="J251" s="276"/>
      <c r="K251" s="276"/>
      <c r="L251" s="276"/>
      <c r="M251" s="276"/>
      <c r="N251" s="276"/>
      <c r="O251" s="276"/>
      <c r="P251" s="276"/>
      <c r="Q251" s="276"/>
    </row>
    <row r="252" spans="1:17" ht="11.25" customHeight="1" x14ac:dyDescent="0.15">
      <c r="A252" s="276"/>
      <c r="B252" s="276"/>
      <c r="C252" s="276"/>
      <c r="D252" s="276"/>
      <c r="E252" s="276"/>
      <c r="F252" s="276"/>
      <c r="G252" s="276"/>
      <c r="H252" s="276"/>
      <c r="I252" s="276"/>
      <c r="J252" s="276"/>
      <c r="K252" s="276"/>
      <c r="L252" s="276"/>
      <c r="M252" s="276"/>
      <c r="N252" s="276"/>
      <c r="O252" s="276"/>
      <c r="P252" s="276"/>
      <c r="Q252" s="276"/>
    </row>
    <row r="253" spans="1:17" ht="11.25" customHeight="1" x14ac:dyDescent="0.15">
      <c r="A253" s="276"/>
      <c r="B253" s="276"/>
      <c r="C253" s="276"/>
      <c r="D253" s="276"/>
      <c r="E253" s="276"/>
      <c r="F253" s="276"/>
      <c r="G253" s="276"/>
      <c r="H253" s="276"/>
      <c r="I253" s="276"/>
      <c r="J253" s="276"/>
      <c r="K253" s="276"/>
      <c r="L253" s="276"/>
      <c r="M253" s="276"/>
      <c r="N253" s="276"/>
      <c r="O253" s="276"/>
      <c r="P253" s="276"/>
      <c r="Q253" s="276"/>
    </row>
    <row r="254" spans="1:17" ht="11.25" customHeight="1" x14ac:dyDescent="0.15">
      <c r="A254" s="276"/>
      <c r="B254" s="276"/>
      <c r="C254" s="276"/>
      <c r="D254" s="276"/>
      <c r="E254" s="276"/>
      <c r="F254" s="276"/>
      <c r="G254" s="276"/>
      <c r="H254" s="276"/>
      <c r="I254" s="276"/>
      <c r="J254" s="276"/>
      <c r="K254" s="276"/>
      <c r="L254" s="276"/>
      <c r="M254" s="276"/>
      <c r="N254" s="276"/>
      <c r="O254" s="276"/>
      <c r="P254" s="276"/>
      <c r="Q254" s="276"/>
    </row>
    <row r="255" spans="1:17" ht="11.25" customHeight="1" x14ac:dyDescent="0.15">
      <c r="A255" s="276"/>
      <c r="B255" s="276"/>
      <c r="C255" s="276"/>
      <c r="D255" s="276"/>
      <c r="E255" s="276"/>
      <c r="F255" s="276"/>
      <c r="G255" s="276"/>
      <c r="H255" s="276"/>
      <c r="I255" s="276"/>
      <c r="J255" s="276"/>
      <c r="K255" s="276"/>
      <c r="L255" s="276"/>
      <c r="M255" s="276"/>
      <c r="N255" s="276"/>
      <c r="O255" s="276"/>
      <c r="P255" s="276"/>
      <c r="Q255" s="276"/>
    </row>
    <row r="256" spans="1:17" ht="16.5" customHeight="1" x14ac:dyDescent="0.15">
      <c r="A256" s="276"/>
      <c r="B256" s="276"/>
      <c r="C256" s="276"/>
      <c r="D256" s="276"/>
      <c r="E256" s="276"/>
      <c r="F256" s="276"/>
      <c r="G256" s="276"/>
      <c r="H256" s="276"/>
      <c r="I256" s="276"/>
      <c r="J256" s="276"/>
      <c r="K256" s="276"/>
      <c r="L256" s="276"/>
      <c r="M256" s="276"/>
      <c r="N256" s="276"/>
      <c r="O256" s="276"/>
      <c r="P256" s="276"/>
      <c r="Q256" s="276"/>
    </row>
    <row r="257" spans="1:17" ht="24" customHeight="1" x14ac:dyDescent="0.15">
      <c r="A257" s="276"/>
      <c r="B257" s="276"/>
      <c r="C257" s="276"/>
      <c r="D257" s="276"/>
      <c r="E257" s="276"/>
      <c r="F257" s="276"/>
      <c r="G257" s="276"/>
      <c r="H257" s="276"/>
      <c r="I257" s="276"/>
      <c r="J257" s="276"/>
      <c r="K257" s="276"/>
      <c r="L257" s="276"/>
      <c r="M257" s="276"/>
      <c r="N257" s="276"/>
      <c r="O257" s="276"/>
      <c r="P257" s="276"/>
      <c r="Q257" s="276"/>
    </row>
    <row r="258" spans="1:17" x14ac:dyDescent="0.15">
      <c r="A258" s="161"/>
      <c r="B258" s="161"/>
      <c r="C258" s="161"/>
      <c r="D258" s="161"/>
      <c r="E258" s="161"/>
      <c r="F258" s="161"/>
      <c r="G258" s="161"/>
      <c r="H258" s="161"/>
      <c r="I258" s="161"/>
      <c r="J258" s="161"/>
      <c r="K258" s="161"/>
      <c r="L258" s="161"/>
      <c r="M258" s="161"/>
      <c r="N258" s="161"/>
      <c r="O258" s="161"/>
      <c r="P258" s="161"/>
      <c r="Q258" s="161"/>
    </row>
    <row r="259" spans="1:17" ht="17.25" customHeight="1" x14ac:dyDescent="0.15">
      <c r="A259" s="123"/>
      <c r="B259" s="123"/>
      <c r="C259" s="123"/>
      <c r="D259" s="123"/>
      <c r="E259" s="123"/>
      <c r="F259" s="123"/>
      <c r="G259" s="277" t="s">
        <v>335</v>
      </c>
      <c r="H259" s="277"/>
      <c r="I259" s="277"/>
      <c r="J259" s="403" t="str">
        <f>IF(入力シート!$D$10="","",入力シート!$D$10)</f>
        <v/>
      </c>
      <c r="K259" s="403"/>
      <c r="L259" s="403"/>
      <c r="M259" s="403"/>
      <c r="N259" s="403"/>
      <c r="O259" s="403"/>
      <c r="P259" s="123"/>
      <c r="Q259" s="123"/>
    </row>
    <row r="260" spans="1:17" ht="14.25" customHeight="1" x14ac:dyDescent="0.15">
      <c r="A260" s="123"/>
      <c r="B260" s="123"/>
      <c r="C260" s="123"/>
      <c r="D260" s="123"/>
      <c r="E260" s="123"/>
      <c r="F260" s="123"/>
      <c r="G260" s="277"/>
      <c r="H260" s="277"/>
      <c r="I260" s="277"/>
      <c r="J260" s="403" t="str">
        <f>IF(入力シート!$D$12="","",入力シート!$D$12)</f>
        <v/>
      </c>
      <c r="K260" s="403"/>
      <c r="L260" s="403"/>
      <c r="M260" s="403"/>
      <c r="N260" s="403"/>
      <c r="O260" s="403"/>
      <c r="P260" s="123"/>
      <c r="Q260" s="123"/>
    </row>
    <row r="261" spans="1:17" ht="7.5" customHeight="1" x14ac:dyDescent="0.15">
      <c r="A261" s="125"/>
      <c r="B261" s="125"/>
      <c r="C261" s="125"/>
      <c r="D261" s="125"/>
      <c r="E261" s="125"/>
      <c r="F261" s="125"/>
      <c r="G261" s="278"/>
      <c r="H261" s="278"/>
      <c r="I261" s="278"/>
      <c r="J261" s="152"/>
      <c r="K261" s="152"/>
      <c r="L261" s="152"/>
      <c r="M261" s="152"/>
      <c r="N261" s="152"/>
      <c r="O261" s="152"/>
      <c r="P261" s="125"/>
      <c r="Q261" s="125"/>
    </row>
    <row r="262" spans="1:17" ht="7.5" customHeight="1" x14ac:dyDescent="0.15">
      <c r="A262" s="52"/>
      <c r="B262" s="51"/>
      <c r="C262" s="51"/>
      <c r="D262" s="51"/>
      <c r="E262" s="51"/>
      <c r="F262" s="51"/>
      <c r="G262" s="51"/>
      <c r="H262" s="51"/>
      <c r="I262" s="51"/>
      <c r="J262" s="51"/>
      <c r="K262" s="51"/>
      <c r="L262" s="51"/>
      <c r="M262" s="51"/>
      <c r="N262" s="51"/>
      <c r="O262" s="51"/>
      <c r="P262" s="51"/>
      <c r="Q262" s="3"/>
    </row>
    <row r="263" spans="1:17" ht="13.5" customHeight="1" thickBot="1" x14ac:dyDescent="0.2">
      <c r="A263" s="52"/>
      <c r="B263" s="51"/>
      <c r="C263" s="51"/>
      <c r="D263" s="51"/>
      <c r="E263" s="51"/>
      <c r="F263" s="51"/>
      <c r="G263" s="51"/>
      <c r="H263" s="51"/>
      <c r="I263" s="51"/>
      <c r="J263" s="51"/>
      <c r="K263" s="51"/>
      <c r="L263" s="51"/>
      <c r="M263" s="51"/>
      <c r="N263" s="51"/>
      <c r="O263" s="51"/>
      <c r="P263" s="51"/>
      <c r="Q263" s="3"/>
    </row>
    <row r="264" spans="1:17" ht="13.5" thickTop="1" thickBot="1" x14ac:dyDescent="0.2">
      <c r="A264" s="349" t="s">
        <v>291</v>
      </c>
      <c r="B264" s="350"/>
      <c r="C264" s="350"/>
      <c r="D264" s="350"/>
      <c r="E264" s="350"/>
      <c r="F264" s="350"/>
      <c r="G264" s="351"/>
    </row>
    <row r="265" spans="1:17" ht="13.5" customHeight="1" thickTop="1" x14ac:dyDescent="0.15">
      <c r="A265" s="400" t="s">
        <v>390</v>
      </c>
      <c r="B265" s="401"/>
      <c r="C265" s="401"/>
      <c r="D265" s="171" t="s">
        <v>39</v>
      </c>
      <c r="E265" s="54"/>
      <c r="F265" s="54"/>
      <c r="G265" s="153"/>
    </row>
    <row r="266" spans="1:17" ht="13.5" customHeight="1" x14ac:dyDescent="0.15">
      <c r="A266" s="55" t="s">
        <v>20</v>
      </c>
      <c r="B266" s="56"/>
      <c r="C266" s="57" t="s">
        <v>40</v>
      </c>
      <c r="D266" s="58"/>
      <c r="E266" s="325" t="str">
        <f>IF($E$32="","",$E$32)</f>
        <v/>
      </c>
      <c r="F266" s="325"/>
      <c r="G266" s="59"/>
    </row>
    <row r="267" spans="1:17" ht="13.5" customHeight="1" x14ac:dyDescent="0.15">
      <c r="A267" s="64"/>
      <c r="B267" s="158" t="str">
        <f>IF(入力シート!$B$37="","",入力シート!$B$37)</f>
        <v/>
      </c>
      <c r="C267" s="65"/>
      <c r="D267" s="4"/>
      <c r="E267" s="326"/>
      <c r="F267" s="326"/>
      <c r="G267" s="66" t="s">
        <v>373</v>
      </c>
    </row>
    <row r="268" spans="1:17" x14ac:dyDescent="0.15">
      <c r="A268" s="60" t="s">
        <v>21</v>
      </c>
      <c r="B268" s="56"/>
      <c r="C268" s="72" t="s">
        <v>10</v>
      </c>
      <c r="D268" s="62"/>
      <c r="E268" s="415" t="s">
        <v>11</v>
      </c>
      <c r="F268" s="415"/>
      <c r="G268" s="73"/>
    </row>
    <row r="269" spans="1:17" ht="14.25" thickBot="1" x14ac:dyDescent="0.2">
      <c r="A269" s="76"/>
      <c r="B269" s="159" t="str">
        <f>IF(入力シート!$B$37="","",入力シート!$B$39)</f>
        <v/>
      </c>
      <c r="C269" s="154" t="str">
        <f>IF($J$32="","",$J$32)</f>
        <v/>
      </c>
      <c r="D269" s="419" t="s">
        <v>402</v>
      </c>
      <c r="E269" s="419"/>
      <c r="F269" s="155" t="str">
        <f>IF($N$32="","",$N$32)</f>
        <v/>
      </c>
      <c r="G269" s="77" t="s">
        <v>373</v>
      </c>
      <c r="H269" s="85"/>
      <c r="I269" s="85"/>
      <c r="J269" s="85"/>
      <c r="K269" s="85"/>
      <c r="L269" s="85"/>
      <c r="M269" s="85"/>
      <c r="N269" s="85"/>
      <c r="O269" s="85"/>
      <c r="P269" s="85"/>
    </row>
    <row r="270" spans="1:17" ht="13.5" customHeight="1" thickTop="1" x14ac:dyDescent="0.15">
      <c r="K270" s="14"/>
      <c r="L270" s="14"/>
      <c r="M270" s="14"/>
      <c r="N270" s="14"/>
      <c r="O270" s="14"/>
      <c r="P270" s="14"/>
      <c r="Q270" s="14"/>
    </row>
    <row r="271" spans="1:17" ht="12" customHeight="1" x14ac:dyDescent="0.15"/>
    <row r="272" spans="1:17" ht="19.5" customHeight="1" x14ac:dyDescent="0.15"/>
    <row r="273" ht="4.5" customHeight="1" x14ac:dyDescent="0.15"/>
  </sheetData>
  <sheetProtection algorithmName="SHA-512" hashValue="2llNG42WVArV3HoJZ71Md4eLKXAD1SPYwnqFqPiAbeAC9zD1wLmQPPt36aQCqqneLEntLnnz1o2j1l+56r/DpQ==" saltValue="PWbPWXmScU2spZ+xTENoQg==" spinCount="100000" sheet="1" objects="1" scenarios="1"/>
  <mergeCells count="312">
    <mergeCell ref="M21:N21"/>
    <mergeCell ref="L22:Q24"/>
    <mergeCell ref="F27:G28"/>
    <mergeCell ref="C20:H20"/>
    <mergeCell ref="L18:Q19"/>
    <mergeCell ref="J21:K26"/>
    <mergeCell ref="H24:H25"/>
    <mergeCell ref="H27:Q28"/>
    <mergeCell ref="A58:C58"/>
    <mergeCell ref="H58:Q58"/>
    <mergeCell ref="L26:Q26"/>
    <mergeCell ref="C24:E25"/>
    <mergeCell ref="B29:B31"/>
    <mergeCell ref="C26:I26"/>
    <mergeCell ref="L29:M31"/>
    <mergeCell ref="N29:O31"/>
    <mergeCell ref="B27:B28"/>
    <mergeCell ref="P29:Q31"/>
    <mergeCell ref="H29:K31"/>
    <mergeCell ref="M32:M33"/>
    <mergeCell ref="K39:Q39"/>
    <mergeCell ref="D37:I38"/>
    <mergeCell ref="K37:Q38"/>
    <mergeCell ref="D35:E35"/>
    <mergeCell ref="B171:B172"/>
    <mergeCell ref="C171:D171"/>
    <mergeCell ref="I24:I25"/>
    <mergeCell ref="G34:G35"/>
    <mergeCell ref="H34:Q35"/>
    <mergeCell ref="C34:D34"/>
    <mergeCell ref="E34:F34"/>
    <mergeCell ref="C39:D39"/>
    <mergeCell ref="A41:Q42"/>
    <mergeCell ref="G53:H55"/>
    <mergeCell ref="J54:O55"/>
    <mergeCell ref="C29:G31"/>
    <mergeCell ref="I32:I33"/>
    <mergeCell ref="P32:P33"/>
    <mergeCell ref="L32:L33"/>
    <mergeCell ref="D36:I36"/>
    <mergeCell ref="L36:M36"/>
    <mergeCell ref="J36:J39"/>
    <mergeCell ref="N32:O33"/>
    <mergeCell ref="A29:A35"/>
    <mergeCell ref="H32:H33"/>
    <mergeCell ref="J32:K33"/>
    <mergeCell ref="A143:D144"/>
    <mergeCell ref="J73:Q73"/>
    <mergeCell ref="A265:C265"/>
    <mergeCell ref="J259:O259"/>
    <mergeCell ref="J260:O260"/>
    <mergeCell ref="H171:Q172"/>
    <mergeCell ref="D172:E172"/>
    <mergeCell ref="B164:B165"/>
    <mergeCell ref="L166:M168"/>
    <mergeCell ref="E130:F130"/>
    <mergeCell ref="D131:E131"/>
    <mergeCell ref="B160:B161"/>
    <mergeCell ref="A148:D148"/>
    <mergeCell ref="J151:K151"/>
    <mergeCell ref="C161:E162"/>
    <mergeCell ref="J140:Q140"/>
    <mergeCell ref="J141:Q141"/>
    <mergeCell ref="A140:C140"/>
    <mergeCell ref="E148:Q149"/>
    <mergeCell ref="A153:A165"/>
    <mergeCell ref="J153:K157"/>
    <mergeCell ref="L155:Q156"/>
    <mergeCell ref="H164:Q165"/>
    <mergeCell ref="J53:O53"/>
    <mergeCell ref="A44:Q52"/>
    <mergeCell ref="J72:Q72"/>
    <mergeCell ref="D269:E269"/>
    <mergeCell ref="A264:G264"/>
    <mergeCell ref="E266:F267"/>
    <mergeCell ref="E268:F268"/>
    <mergeCell ref="C22:H23"/>
    <mergeCell ref="A211:Q211"/>
    <mergeCell ref="B215:Q215"/>
    <mergeCell ref="A217:D217"/>
    <mergeCell ref="F230:F231"/>
    <mergeCell ref="G230:G231"/>
    <mergeCell ref="H230:H231"/>
    <mergeCell ref="I230:I231"/>
    <mergeCell ref="C164:D165"/>
    <mergeCell ref="E164:E165"/>
    <mergeCell ref="F164:G165"/>
    <mergeCell ref="E199:F199"/>
    <mergeCell ref="D200:E200"/>
    <mergeCell ref="J158:K163"/>
    <mergeCell ref="C159:H160"/>
    <mergeCell ref="A76:D76"/>
    <mergeCell ref="E32:G33"/>
    <mergeCell ref="J61:K61"/>
    <mergeCell ref="I93:I94"/>
    <mergeCell ref="C91:H92"/>
    <mergeCell ref="L91:Q93"/>
    <mergeCell ref="C96:D97"/>
    <mergeCell ref="C95:I95"/>
    <mergeCell ref="B63:J64"/>
    <mergeCell ref="J14:K14"/>
    <mergeCell ref="A105:A108"/>
    <mergeCell ref="J105:J108"/>
    <mergeCell ref="D105:I105"/>
    <mergeCell ref="L105:M105"/>
    <mergeCell ref="D106:I107"/>
    <mergeCell ref="K106:Q107"/>
    <mergeCell ref="C108:D108"/>
    <mergeCell ref="K108:Q108"/>
    <mergeCell ref="E61:F61"/>
    <mergeCell ref="D62:E62"/>
    <mergeCell ref="I62:J62"/>
    <mergeCell ref="A57:Q57"/>
    <mergeCell ref="E59:F60"/>
    <mergeCell ref="L95:Q95"/>
    <mergeCell ref="B98:B100"/>
    <mergeCell ref="B101:B102"/>
    <mergeCell ref="J122:O122"/>
    <mergeCell ref="J85:K89"/>
    <mergeCell ref="A74:Q74"/>
    <mergeCell ref="A80:D80"/>
    <mergeCell ref="J83:K83"/>
    <mergeCell ref="L87:Q88"/>
    <mergeCell ref="J90:K95"/>
    <mergeCell ref="S42:W43"/>
    <mergeCell ref="U57:W57"/>
    <mergeCell ref="T51:AB51"/>
    <mergeCell ref="N98:O100"/>
    <mergeCell ref="P98:Q100"/>
    <mergeCell ref="E101:G102"/>
    <mergeCell ref="J101:K102"/>
    <mergeCell ref="N101:O102"/>
    <mergeCell ref="P101:P102"/>
    <mergeCell ref="H101:H102"/>
    <mergeCell ref="I101:I102"/>
    <mergeCell ref="L101:L102"/>
    <mergeCell ref="M101:M102"/>
    <mergeCell ref="AA52:AB53"/>
    <mergeCell ref="F96:G97"/>
    <mergeCell ref="K68:O68"/>
    <mergeCell ref="C93:E94"/>
    <mergeCell ref="G103:G104"/>
    <mergeCell ref="H103:Q104"/>
    <mergeCell ref="D104:E104"/>
    <mergeCell ref="K69:O69"/>
    <mergeCell ref="N65:Q65"/>
    <mergeCell ref="K65:M65"/>
    <mergeCell ref="B78:Q78"/>
    <mergeCell ref="B96:B97"/>
    <mergeCell ref="E96:E97"/>
    <mergeCell ref="M85:O85"/>
    <mergeCell ref="B92:B93"/>
    <mergeCell ref="F93:F94"/>
    <mergeCell ref="G93:G94"/>
    <mergeCell ref="H93:H94"/>
    <mergeCell ref="M90:N90"/>
    <mergeCell ref="H96:Q97"/>
    <mergeCell ref="C98:G100"/>
    <mergeCell ref="H98:K100"/>
    <mergeCell ref="L98:M100"/>
    <mergeCell ref="B103:B104"/>
    <mergeCell ref="A126:G126"/>
    <mergeCell ref="A127:C127"/>
    <mergeCell ref="C103:D103"/>
    <mergeCell ref="A98:A104"/>
    <mergeCell ref="E103:F103"/>
    <mergeCell ref="M158:N158"/>
    <mergeCell ref="A110:Q111"/>
    <mergeCell ref="M222:O222"/>
    <mergeCell ref="A178:Q179"/>
    <mergeCell ref="A181:Q189"/>
    <mergeCell ref="G190:I192"/>
    <mergeCell ref="C176:D176"/>
    <mergeCell ref="K176:Q176"/>
    <mergeCell ref="A166:A172"/>
    <mergeCell ref="B166:B168"/>
    <mergeCell ref="C166:G168"/>
    <mergeCell ref="H166:K168"/>
    <mergeCell ref="A222:A234"/>
    <mergeCell ref="J190:O190"/>
    <mergeCell ref="J191:O192"/>
    <mergeCell ref="M227:N227"/>
    <mergeCell ref="H233:Q234"/>
    <mergeCell ref="A196:C196"/>
    <mergeCell ref="J123:O124"/>
    <mergeCell ref="B169:B170"/>
    <mergeCell ref="E169:G170"/>
    <mergeCell ref="H169:H170"/>
    <mergeCell ref="I169:I170"/>
    <mergeCell ref="J169:K170"/>
    <mergeCell ref="L169:L170"/>
    <mergeCell ref="M169:M170"/>
    <mergeCell ref="N169:O170"/>
    <mergeCell ref="E128:F129"/>
    <mergeCell ref="L159:Q161"/>
    <mergeCell ref="C224:H225"/>
    <mergeCell ref="C226:H226"/>
    <mergeCell ref="E171:F171"/>
    <mergeCell ref="G171:G172"/>
    <mergeCell ref="J207:K208"/>
    <mergeCell ref="L207:Q208"/>
    <mergeCell ref="J209:Q209"/>
    <mergeCell ref="J210:Q210"/>
    <mergeCell ref="N166:O168"/>
    <mergeCell ref="P166:Q168"/>
    <mergeCell ref="C232:I232"/>
    <mergeCell ref="L232:Q232"/>
    <mergeCell ref="B233:B234"/>
    <mergeCell ref="C233:D234"/>
    <mergeCell ref="E233:E234"/>
    <mergeCell ref="F233:G234"/>
    <mergeCell ref="J227:K232"/>
    <mergeCell ref="C228:H229"/>
    <mergeCell ref="L228:Q230"/>
    <mergeCell ref="B229:B230"/>
    <mergeCell ref="C230:E231"/>
    <mergeCell ref="B9:Q9"/>
    <mergeCell ref="M16:O16"/>
    <mergeCell ref="A195:G195"/>
    <mergeCell ref="A202:Q204"/>
    <mergeCell ref="A142:Q142"/>
    <mergeCell ref="B235:B237"/>
    <mergeCell ref="B240:B241"/>
    <mergeCell ref="C240:D240"/>
    <mergeCell ref="E240:F240"/>
    <mergeCell ref="G240:G241"/>
    <mergeCell ref="H240:Q241"/>
    <mergeCell ref="D241:E241"/>
    <mergeCell ref="J220:K220"/>
    <mergeCell ref="C235:G237"/>
    <mergeCell ref="J222:K226"/>
    <mergeCell ref="N235:O237"/>
    <mergeCell ref="P235:Q237"/>
    <mergeCell ref="B238:B239"/>
    <mergeCell ref="E238:G239"/>
    <mergeCell ref="H238:H239"/>
    <mergeCell ref="I238:I239"/>
    <mergeCell ref="J238:K239"/>
    <mergeCell ref="L238:L239"/>
    <mergeCell ref="M238:M239"/>
    <mergeCell ref="A247:Q248"/>
    <mergeCell ref="A250:Q257"/>
    <mergeCell ref="G259:I261"/>
    <mergeCell ref="E217:Q218"/>
    <mergeCell ref="E197:F198"/>
    <mergeCell ref="A173:A176"/>
    <mergeCell ref="D173:I173"/>
    <mergeCell ref="J173:J176"/>
    <mergeCell ref="D174:I175"/>
    <mergeCell ref="L173:M173"/>
    <mergeCell ref="H235:K237"/>
    <mergeCell ref="L235:M237"/>
    <mergeCell ref="A242:A245"/>
    <mergeCell ref="D242:I242"/>
    <mergeCell ref="J242:J245"/>
    <mergeCell ref="L242:M242"/>
    <mergeCell ref="D243:I244"/>
    <mergeCell ref="K243:Q244"/>
    <mergeCell ref="C245:D245"/>
    <mergeCell ref="K245:Q245"/>
    <mergeCell ref="A235:A241"/>
    <mergeCell ref="N238:O239"/>
    <mergeCell ref="P238:P239"/>
    <mergeCell ref="L224:Q225"/>
    <mergeCell ref="A11:D12"/>
    <mergeCell ref="J1:K2"/>
    <mergeCell ref="J3:Q3"/>
    <mergeCell ref="J4:Q4"/>
    <mergeCell ref="L1:Q2"/>
    <mergeCell ref="J70:K71"/>
    <mergeCell ref="L70:Q71"/>
    <mergeCell ref="K174:Q175"/>
    <mergeCell ref="M153:O153"/>
    <mergeCell ref="B146:Q146"/>
    <mergeCell ref="F161:F162"/>
    <mergeCell ref="G161:G162"/>
    <mergeCell ref="H161:H162"/>
    <mergeCell ref="I161:I162"/>
    <mergeCell ref="C163:I163"/>
    <mergeCell ref="L163:Q163"/>
    <mergeCell ref="J138:K139"/>
    <mergeCell ref="A3:C3"/>
    <mergeCell ref="A72:C72"/>
    <mergeCell ref="E11:Q12"/>
    <mergeCell ref="E80:Q81"/>
    <mergeCell ref="P169:P170"/>
    <mergeCell ref="A5:Q5"/>
    <mergeCell ref="L138:Q139"/>
    <mergeCell ref="C18:H19"/>
    <mergeCell ref="C16:H16"/>
    <mergeCell ref="C85:H85"/>
    <mergeCell ref="C87:H88"/>
    <mergeCell ref="C89:H89"/>
    <mergeCell ref="C153:H153"/>
    <mergeCell ref="C155:H156"/>
    <mergeCell ref="C157:H157"/>
    <mergeCell ref="C222:H222"/>
    <mergeCell ref="A209:C209"/>
    <mergeCell ref="A36:A39"/>
    <mergeCell ref="A85:A97"/>
    <mergeCell ref="A113:Q121"/>
    <mergeCell ref="G122:I124"/>
    <mergeCell ref="K63:Q64"/>
    <mergeCell ref="B32:B33"/>
    <mergeCell ref="B23:B24"/>
    <mergeCell ref="A16:A28"/>
    <mergeCell ref="J16:K20"/>
    <mergeCell ref="B34:B35"/>
    <mergeCell ref="E27:E28"/>
    <mergeCell ref="C27:D28"/>
    <mergeCell ref="F24:F25"/>
    <mergeCell ref="G24:G25"/>
  </mergeCells>
  <phoneticPr fontId="1"/>
  <pageMargins left="0.62" right="0.18" top="0" bottom="0.19685039370078741" header="0.51181102362204722" footer="0.51181102362204722"/>
  <pageSetup paperSize="9" orientation="portrait" horizontalDpi="4294967293" r:id="rId1"/>
  <headerFooter alignWithMargins="0"/>
  <rowBreaks count="2" manualBreakCount="2">
    <brk id="137" max="16" man="1"/>
    <brk id="20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5" sqref="F5"/>
    </sheetView>
  </sheetViews>
  <sheetFormatPr defaultRowHeight="13.5" x14ac:dyDescent="0.15"/>
  <cols>
    <col min="1" max="1" width="32.75" style="134" customWidth="1"/>
    <col min="2" max="2" width="64.5" style="134" customWidth="1"/>
    <col min="3" max="16384" width="9" style="134"/>
  </cols>
  <sheetData>
    <row r="1" spans="1:2" ht="17.25" thickBot="1" x14ac:dyDescent="0.2">
      <c r="A1" s="133" t="s">
        <v>347</v>
      </c>
    </row>
    <row r="2" spans="1:2" ht="18" thickBot="1" x14ac:dyDescent="0.2">
      <c r="A2" s="135" t="s">
        <v>348</v>
      </c>
      <c r="B2" s="136" t="s">
        <v>349</v>
      </c>
    </row>
    <row r="3" spans="1:2" ht="99" customHeight="1" x14ac:dyDescent="0.15">
      <c r="A3" s="137" t="s">
        <v>350</v>
      </c>
      <c r="B3" s="138" t="s">
        <v>368</v>
      </c>
    </row>
    <row r="4" spans="1:2" ht="70.5" customHeight="1" x14ac:dyDescent="0.15">
      <c r="A4" s="137" t="s">
        <v>351</v>
      </c>
      <c r="B4" s="138" t="s">
        <v>369</v>
      </c>
    </row>
    <row r="5" spans="1:2" ht="26.1" customHeight="1" x14ac:dyDescent="0.15">
      <c r="A5" s="137" t="s">
        <v>352</v>
      </c>
      <c r="B5" s="138" t="s">
        <v>360</v>
      </c>
    </row>
    <row r="6" spans="1:2" ht="26.1" customHeight="1" x14ac:dyDescent="0.15">
      <c r="A6" s="137" t="s">
        <v>353</v>
      </c>
      <c r="B6" s="138" t="s">
        <v>360</v>
      </c>
    </row>
    <row r="7" spans="1:2" ht="26.1" customHeight="1" x14ac:dyDescent="0.15">
      <c r="A7" s="137" t="s">
        <v>354</v>
      </c>
      <c r="B7" s="138" t="s">
        <v>361</v>
      </c>
    </row>
    <row r="8" spans="1:2" ht="26.1" customHeight="1" x14ac:dyDescent="0.15">
      <c r="A8" s="137" t="s">
        <v>355</v>
      </c>
      <c r="B8" s="138" t="s">
        <v>362</v>
      </c>
    </row>
    <row r="9" spans="1:2" ht="68.25" customHeight="1" x14ac:dyDescent="0.15">
      <c r="A9" s="137" t="s">
        <v>364</v>
      </c>
      <c r="B9" s="138" t="s">
        <v>367</v>
      </c>
    </row>
    <row r="10" spans="1:2" ht="53.25" customHeight="1" x14ac:dyDescent="0.15">
      <c r="A10" s="137" t="s">
        <v>356</v>
      </c>
      <c r="B10" s="138" t="s">
        <v>370</v>
      </c>
    </row>
    <row r="11" spans="1:2" ht="27" customHeight="1" x14ac:dyDescent="0.15">
      <c r="A11" s="137" t="s">
        <v>357</v>
      </c>
      <c r="B11" s="138" t="s">
        <v>365</v>
      </c>
    </row>
    <row r="12" spans="1:2" ht="31.5" customHeight="1" x14ac:dyDescent="0.15">
      <c r="A12" s="137" t="s">
        <v>358</v>
      </c>
      <c r="B12" s="138" t="s">
        <v>366</v>
      </c>
    </row>
    <row r="13" spans="1:2" ht="18" customHeight="1" x14ac:dyDescent="0.15">
      <c r="A13" s="137"/>
      <c r="B13" s="138"/>
    </row>
    <row r="14" spans="1:2" ht="80.25" customHeight="1" thickBot="1" x14ac:dyDescent="0.2">
      <c r="A14" s="141" t="s">
        <v>359</v>
      </c>
      <c r="B14" s="139"/>
    </row>
    <row r="15" spans="1:2" ht="18" customHeight="1" x14ac:dyDescent="0.15">
      <c r="A15" s="140" t="s">
        <v>363</v>
      </c>
    </row>
  </sheetData>
  <phoneticPr fontId="1"/>
  <pageMargins left="0.45" right="0.24"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印刷用</vt:lpstr>
      <vt:lpstr>保証対象外業種</vt:lpstr>
      <vt:lpstr>印刷用!Print_Area</vt:lpstr>
    </vt:vector>
  </TitlesOfParts>
  <Company>八王子市役所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商工観光課</dc:creator>
  <cp:lastModifiedBy>齋藤　義明</cp:lastModifiedBy>
  <cp:lastPrinted>2023-03-09T01:21:10Z</cp:lastPrinted>
  <dcterms:created xsi:type="dcterms:W3CDTF">1999-12-27T04:51:29Z</dcterms:created>
  <dcterms:modified xsi:type="dcterms:W3CDTF">2023-05-15T06:36:33Z</dcterms:modified>
</cp:coreProperties>
</file>