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630100 デジタル推進室\デジタル推進担当\15‗キャッシュレス導入について\02_募集要項等\02募集要項等\"/>
    </mc:Choice>
  </mc:AlternateContent>
  <bookViews>
    <workbookView xWindow="0" yWindow="0" windowWidth="10245" windowHeight="67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E14" i="1" l="1"/>
  <c r="E19" i="1" s="1"/>
  <c r="E20" i="1" s="1"/>
  <c r="D20" i="1"/>
  <c r="D19" i="1"/>
  <c r="D10" i="1"/>
  <c r="C14" i="1"/>
  <c r="C19" i="1" s="1"/>
  <c r="C20" i="1" s="1"/>
  <c r="C10" i="1"/>
</calcChain>
</file>

<file path=xl/sharedStrings.xml><?xml version="1.0" encoding="utf-8"?>
<sst xmlns="http://schemas.openxmlformats.org/spreadsheetml/2006/main" count="30" uniqueCount="30">
  <si>
    <t>項目</t>
    <rPh sb="0" eb="2">
      <t>コウモク</t>
    </rPh>
    <phoneticPr fontId="2"/>
  </si>
  <si>
    <t>１ 初期費用</t>
    <rPh sb="2" eb="6">
      <t>ショキヒヨウ</t>
    </rPh>
    <phoneticPr fontId="2"/>
  </si>
  <si>
    <t>a キャッシュレス決済端末等の整備費用</t>
    <rPh sb="9" eb="14">
      <t>ケッサイタンマツトウ</t>
    </rPh>
    <rPh sb="15" eb="17">
      <t>セイビ</t>
    </rPh>
    <rPh sb="17" eb="19">
      <t>ヒヨウ</t>
    </rPh>
    <phoneticPr fontId="2"/>
  </si>
  <si>
    <t>b 初期設定・研修費用</t>
    <rPh sb="2" eb="4">
      <t>ショキ</t>
    </rPh>
    <rPh sb="4" eb="6">
      <t>セッテイ</t>
    </rPh>
    <rPh sb="7" eb="9">
      <t>ケンシュウ</t>
    </rPh>
    <rPh sb="9" eb="11">
      <t>ヒヨウ</t>
    </rPh>
    <phoneticPr fontId="2"/>
  </si>
  <si>
    <t>c その他費用</t>
    <rPh sb="4" eb="7">
      <t>タヒヨウ</t>
    </rPh>
    <phoneticPr fontId="2"/>
  </si>
  <si>
    <t>f 決済手数料（d*e*30%）</t>
    <rPh sb="2" eb="7">
      <t>ケッサイテスウリョウ</t>
    </rPh>
    <phoneticPr fontId="2"/>
  </si>
  <si>
    <t>g キャッシュレス決済端末等利用料</t>
    <rPh sb="9" eb="14">
      <t>ケッサイタンマツトウ</t>
    </rPh>
    <rPh sb="14" eb="17">
      <t>リヨウリョウ</t>
    </rPh>
    <phoneticPr fontId="2"/>
  </si>
  <si>
    <t>h 通信費</t>
    <rPh sb="2" eb="5">
      <t>ツウシンヒ</t>
    </rPh>
    <phoneticPr fontId="2"/>
  </si>
  <si>
    <t>ｊ その他費用</t>
    <rPh sb="4" eb="5">
      <t>タ</t>
    </rPh>
    <rPh sb="5" eb="7">
      <t>ヒヨウ</t>
    </rPh>
    <phoneticPr fontId="2"/>
  </si>
  <si>
    <t>i 保守費</t>
    <rPh sb="2" eb="4">
      <t>ホシュ</t>
    </rPh>
    <rPh sb="4" eb="5">
      <t>ヒ</t>
    </rPh>
    <phoneticPr fontId="2"/>
  </si>
  <si>
    <t>初期費用合計（a+b+c）①</t>
    <rPh sb="0" eb="4">
      <t>ショキヒヨウ</t>
    </rPh>
    <rPh sb="4" eb="6">
      <t>ゴウケイ</t>
    </rPh>
    <phoneticPr fontId="2"/>
  </si>
  <si>
    <t>ランニング費用合計（f+g+i+j）②</t>
    <rPh sb="5" eb="9">
      <t>ヒヨウゴウケイ</t>
    </rPh>
    <phoneticPr fontId="2"/>
  </si>
  <si>
    <t>総計（①+②）</t>
    <rPh sb="0" eb="2">
      <t>ソウケイ</t>
    </rPh>
    <phoneticPr fontId="2"/>
  </si>
  <si>
    <t>２ ランニング費用（※１）</t>
    <rPh sb="7" eb="9">
      <t>ヒヨウ</t>
    </rPh>
    <phoneticPr fontId="2"/>
  </si>
  <si>
    <t>d 決済手数料率（※２）</t>
    <rPh sb="2" eb="4">
      <t>ケッサイ</t>
    </rPh>
    <rPh sb="4" eb="8">
      <t>テスウリョウリツ</t>
    </rPh>
    <phoneticPr fontId="2"/>
  </si>
  <si>
    <t>令和４年度費用（円）</t>
    <rPh sb="0" eb="2">
      <t>レイワ</t>
    </rPh>
    <rPh sb="3" eb="5">
      <t>ネンド</t>
    </rPh>
    <rPh sb="5" eb="7">
      <t>ヒヨウ</t>
    </rPh>
    <rPh sb="8" eb="9">
      <t>エン</t>
    </rPh>
    <phoneticPr fontId="2"/>
  </si>
  <si>
    <t>参考</t>
    <rPh sb="0" eb="2">
      <t>サンコウ</t>
    </rPh>
    <phoneticPr fontId="2"/>
  </si>
  <si>
    <t>令和５年度費用（円）</t>
    <rPh sb="0" eb="2">
      <t>レイワ</t>
    </rPh>
    <rPh sb="3" eb="5">
      <t>ネンド</t>
    </rPh>
    <rPh sb="5" eb="7">
      <t>ヒヨウ</t>
    </rPh>
    <rPh sb="8" eb="9">
      <t>エン</t>
    </rPh>
    <phoneticPr fontId="2"/>
  </si>
  <si>
    <t>八王子市窓口キャッシュレス決済導入等業務委託に関する費用見積</t>
    <rPh sb="0" eb="4">
      <t>ハチオウジシ</t>
    </rPh>
    <rPh sb="4" eb="6">
      <t>マドグチ</t>
    </rPh>
    <rPh sb="13" eb="22">
      <t>ケッサイドウニュウトウギョウムイタク</t>
    </rPh>
    <rPh sb="23" eb="24">
      <t>カン</t>
    </rPh>
    <rPh sb="26" eb="30">
      <t>ヒヨウミツモリ</t>
    </rPh>
    <phoneticPr fontId="2"/>
  </si>
  <si>
    <t>（様式６）</t>
    <rPh sb="1" eb="3">
      <t>ヨウシキ</t>
    </rPh>
    <phoneticPr fontId="2"/>
  </si>
  <si>
    <t>※１ 令和４年度のランニング費用は導入スケジュールにかかわらず、11月１日から翌年３月31日の費用を計上すること。</t>
    <rPh sb="3" eb="5">
      <t>レイワ</t>
    </rPh>
    <rPh sb="6" eb="8">
      <t>ネンド</t>
    </rPh>
    <rPh sb="14" eb="16">
      <t>ヒヨウ</t>
    </rPh>
    <rPh sb="17" eb="19">
      <t>ドウニュウ</t>
    </rPh>
    <rPh sb="34" eb="35">
      <t>ガツ</t>
    </rPh>
    <rPh sb="36" eb="37">
      <t>ニチ</t>
    </rPh>
    <rPh sb="39" eb="41">
      <t>ヨクネン</t>
    </rPh>
    <rPh sb="42" eb="43">
      <t>ガツ</t>
    </rPh>
    <rPh sb="45" eb="46">
      <t>ニチ</t>
    </rPh>
    <rPh sb="47" eb="49">
      <t>ヒヨウ</t>
    </rPh>
    <rPh sb="50" eb="52">
      <t>ケイジョウ</t>
    </rPh>
    <phoneticPr fontId="2"/>
  </si>
  <si>
    <t>※２ 導入する決済ブランドの決済手数料率の平均値を、小数点以下第２位（小数点以下第３位は四捨五入）まで記載すること。</t>
    <rPh sb="3" eb="5">
      <t>ドウニュウ</t>
    </rPh>
    <rPh sb="7" eb="9">
      <t>ケッサイ</t>
    </rPh>
    <rPh sb="14" eb="20">
      <t>ケッサイテスウリョウリツ</t>
    </rPh>
    <rPh sb="21" eb="24">
      <t>ヘイキンチ</t>
    </rPh>
    <rPh sb="26" eb="31">
      <t>ショウスウテンイカ</t>
    </rPh>
    <rPh sb="31" eb="32">
      <t>ダイ</t>
    </rPh>
    <rPh sb="33" eb="34">
      <t>イ</t>
    </rPh>
    <rPh sb="35" eb="40">
      <t>ショウスウテンイカ</t>
    </rPh>
    <rPh sb="40" eb="41">
      <t>ダイ</t>
    </rPh>
    <rPh sb="42" eb="43">
      <t>クライ</t>
    </rPh>
    <rPh sb="44" eb="48">
      <t>シシャゴニュウ</t>
    </rPh>
    <rPh sb="51" eb="53">
      <t>キサイ</t>
    </rPh>
    <phoneticPr fontId="2"/>
  </si>
  <si>
    <t>　　　ことから、【要求事項】と不可分な費用については、本欄には計上しないこと。</t>
    <rPh sb="9" eb="13">
      <t>ヨウキュウジコウ</t>
    </rPh>
    <rPh sb="15" eb="18">
      <t>フカブン</t>
    </rPh>
    <rPh sb="19" eb="21">
      <t>ヒヨウ</t>
    </rPh>
    <rPh sb="27" eb="29">
      <t>ホンラン</t>
    </rPh>
    <rPh sb="31" eb="33">
      <t>ケイジョウ</t>
    </rPh>
    <phoneticPr fontId="2"/>
  </si>
  <si>
    <t>※ 薄緑で塗りつぶしたセルのみ入力すること。</t>
    <rPh sb="2" eb="4">
      <t>ウスミドリ</t>
    </rPh>
    <rPh sb="5" eb="6">
      <t>ヌ</t>
    </rPh>
    <rPh sb="15" eb="17">
      <t>ニュウリョク</t>
    </rPh>
    <phoneticPr fontId="2"/>
  </si>
  <si>
    <t>e 窓口収入見込（※３）</t>
    <rPh sb="2" eb="4">
      <t>マドグチ</t>
    </rPh>
    <rPh sb="4" eb="6">
      <t>シュウニュウ</t>
    </rPh>
    <rPh sb="6" eb="8">
      <t>ミコミ</t>
    </rPh>
    <phoneticPr fontId="2"/>
  </si>
  <si>
    <t>左記のうち提案事項に係る費用（※４）</t>
    <rPh sb="0" eb="2">
      <t>サキ</t>
    </rPh>
    <rPh sb="5" eb="9">
      <t>テイアンジコウ</t>
    </rPh>
    <rPh sb="10" eb="11">
      <t>カカ</t>
    </rPh>
    <rPh sb="12" eb="14">
      <t>ヒヨウ</t>
    </rPh>
    <phoneticPr fontId="2"/>
  </si>
  <si>
    <t>内訳資料（※５）</t>
    <rPh sb="0" eb="4">
      <t>ウチワケシリョウ</t>
    </rPh>
    <phoneticPr fontId="2"/>
  </si>
  <si>
    <t>※４ 計上した費用のうち、【提案事項】に係る費用を計上してください。契約締結に向けた調整で減額対象とする可能性がある項目である</t>
    <rPh sb="3" eb="5">
      <t>ケイジョウ</t>
    </rPh>
    <rPh sb="7" eb="9">
      <t>ヒヨウ</t>
    </rPh>
    <rPh sb="14" eb="18">
      <t>テイアンジコウ</t>
    </rPh>
    <rPh sb="20" eb="21">
      <t>カカ</t>
    </rPh>
    <rPh sb="22" eb="24">
      <t>ヒヨウ</t>
    </rPh>
    <rPh sb="25" eb="27">
      <t>ケイジョウ</t>
    </rPh>
    <rPh sb="34" eb="38">
      <t>ケイヤクテイケツ</t>
    </rPh>
    <rPh sb="39" eb="40">
      <t>ム</t>
    </rPh>
    <rPh sb="42" eb="44">
      <t>チョウセイ</t>
    </rPh>
    <rPh sb="45" eb="49">
      <t>ゲンガクタイショウ</t>
    </rPh>
    <rPh sb="52" eb="55">
      <t>カノウセイ</t>
    </rPh>
    <rPh sb="58" eb="60">
      <t>コウモク</t>
    </rPh>
    <phoneticPr fontId="2"/>
  </si>
  <si>
    <t>※５ 各費用について、内訳及び根拠が分かる資料（Ａ４版）を添付し、参照する資料・ページ等を本欄に記載すること。</t>
    <rPh sb="3" eb="4">
      <t>カク</t>
    </rPh>
    <rPh sb="4" eb="6">
      <t>ヒヨウ</t>
    </rPh>
    <rPh sb="11" eb="13">
      <t>ウチワケ</t>
    </rPh>
    <rPh sb="13" eb="14">
      <t>オヨ</t>
    </rPh>
    <rPh sb="15" eb="17">
      <t>コンキョ</t>
    </rPh>
    <rPh sb="18" eb="19">
      <t>ワ</t>
    </rPh>
    <rPh sb="21" eb="23">
      <t>シリョウ</t>
    </rPh>
    <rPh sb="26" eb="27">
      <t>バン</t>
    </rPh>
    <rPh sb="29" eb="31">
      <t>テンプ</t>
    </rPh>
    <rPh sb="33" eb="35">
      <t>サンショウ</t>
    </rPh>
    <rPh sb="37" eb="39">
      <t>シリョウ</t>
    </rPh>
    <rPh sb="43" eb="44">
      <t>トウ</t>
    </rPh>
    <rPh sb="45" eb="47">
      <t>ホンラン</t>
    </rPh>
    <rPh sb="48" eb="50">
      <t>キサイ</t>
    </rPh>
    <phoneticPr fontId="2"/>
  </si>
  <si>
    <t>※３ 窓口収入見込額は概算であり、様々な要因により実績と乖離する可能性がある。</t>
    <rPh sb="3" eb="9">
      <t>マドグチシュウニュウミコミ</t>
    </rPh>
    <rPh sb="9" eb="10">
      <t>ガク</t>
    </rPh>
    <rPh sb="11" eb="13">
      <t>ガイサン</t>
    </rPh>
    <rPh sb="17" eb="19">
      <t>サマザマ</t>
    </rPh>
    <rPh sb="20" eb="22">
      <t>ヨウイン</t>
    </rPh>
    <rPh sb="25" eb="27">
      <t>ジッセキ</t>
    </rPh>
    <rPh sb="28" eb="30">
      <t>カイリ</t>
    </rPh>
    <rPh sb="32" eb="35">
      <t>カノウセイ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</si>
</sst>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12"/>
      <color theme="1"/>
      <name val="BIZ UDPゴシック"/>
      <family val="3"/>
      <charset val="128"/>
    </font>
  </fonts>
  <fills count="5">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
      <patternFill patternType="solid">
        <fgColor rgb="FFFFFF00"/>
        <bgColor indexed="64"/>
      </patternFill>
    </fill>
  </fills>
  <borders count="2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diagonal/>
    </border>
    <border>
      <left style="thin">
        <color auto="1"/>
      </left>
      <right style="hair">
        <color auto="1"/>
      </right>
      <top/>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diagonalDown="1">
      <left style="hair">
        <color auto="1"/>
      </left>
      <right style="hair">
        <color auto="1"/>
      </right>
      <top style="hair">
        <color auto="1"/>
      </top>
      <bottom style="thin">
        <color auto="1"/>
      </bottom>
      <diagonal style="hair">
        <color auto="1"/>
      </diagonal>
    </border>
    <border diagonalDown="1">
      <left style="hair">
        <color auto="1"/>
      </left>
      <right style="hair">
        <color auto="1"/>
      </right>
      <top style="hair">
        <color auto="1"/>
      </top>
      <bottom style="hair">
        <color auto="1"/>
      </bottom>
      <diagonal style="hair">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xf>
    <xf numFmtId="0" fontId="3" fillId="0" borderId="5" xfId="0" applyFont="1" applyBorder="1">
      <alignment vertical="center"/>
    </xf>
    <xf numFmtId="0" fontId="3" fillId="0" borderId="6" xfId="0" applyFont="1" applyBorder="1" applyAlignment="1">
      <alignment vertical="center" wrapText="1"/>
    </xf>
    <xf numFmtId="38" fontId="3" fillId="0" borderId="5" xfId="1" applyFont="1" applyBorder="1">
      <alignment vertical="center"/>
    </xf>
    <xf numFmtId="38" fontId="3" fillId="0" borderId="7" xfId="1"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vertical="center" wrapText="1"/>
    </xf>
    <xf numFmtId="0" fontId="3" fillId="0" borderId="13" xfId="0" applyFont="1" applyBorder="1" applyAlignment="1">
      <alignment horizontal="right" vertical="center"/>
    </xf>
    <xf numFmtId="38" fontId="3" fillId="0" borderId="13" xfId="1" applyFont="1" applyBorder="1">
      <alignment vertical="center"/>
    </xf>
    <xf numFmtId="0" fontId="3" fillId="0" borderId="13" xfId="0" applyFont="1" applyBorder="1">
      <alignment vertical="center"/>
    </xf>
    <xf numFmtId="0" fontId="3" fillId="0" borderId="14" xfId="0" applyFont="1" applyBorder="1" applyAlignment="1">
      <alignment vertical="center" wrapText="1"/>
    </xf>
    <xf numFmtId="38" fontId="3" fillId="0" borderId="16" xfId="1"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7" xfId="0" applyFont="1" applyBorder="1" applyAlignment="1">
      <alignment horizontal="right" vertical="center"/>
    </xf>
    <xf numFmtId="0" fontId="3" fillId="0" borderId="18" xfId="0" applyFont="1" applyBorder="1">
      <alignment vertical="center"/>
    </xf>
    <xf numFmtId="0" fontId="3" fillId="0" borderId="15" xfId="0" applyFont="1" applyBorder="1">
      <alignment vertical="center"/>
    </xf>
    <xf numFmtId="0" fontId="3" fillId="0" borderId="20" xfId="0" applyFont="1" applyBorder="1">
      <alignment vertical="center"/>
    </xf>
    <xf numFmtId="38" fontId="3" fillId="0" borderId="21" xfId="1" applyFont="1" applyBorder="1">
      <alignment vertical="center"/>
    </xf>
    <xf numFmtId="0" fontId="3" fillId="0" borderId="21" xfId="0" applyFont="1" applyBorder="1">
      <alignment vertical="center"/>
    </xf>
    <xf numFmtId="0" fontId="3" fillId="0" borderId="19" xfId="0" applyFont="1" applyBorder="1" applyAlignment="1">
      <alignment vertical="center" wrapText="1"/>
    </xf>
    <xf numFmtId="0" fontId="3" fillId="0" borderId="23" xfId="0" applyFont="1" applyBorder="1">
      <alignment vertical="center"/>
    </xf>
    <xf numFmtId="0" fontId="3" fillId="0" borderId="22" xfId="0" applyFont="1" applyBorder="1">
      <alignment vertical="center"/>
    </xf>
    <xf numFmtId="38" fontId="3" fillId="0" borderId="16" xfId="0" applyNumberFormat="1" applyFont="1" applyBorder="1">
      <alignment vertical="center"/>
    </xf>
    <xf numFmtId="38" fontId="3" fillId="3" borderId="5" xfId="1" applyFont="1" applyFill="1" applyBorder="1">
      <alignment vertical="center"/>
    </xf>
    <xf numFmtId="0" fontId="3" fillId="3" borderId="5" xfId="0" applyFont="1" applyFill="1" applyBorder="1">
      <alignment vertical="center"/>
    </xf>
    <xf numFmtId="0" fontId="3" fillId="3" borderId="6" xfId="0" applyFont="1" applyFill="1" applyBorder="1" applyAlignment="1">
      <alignment vertical="center" wrapText="1"/>
    </xf>
    <xf numFmtId="10" fontId="3" fillId="3" borderId="5" xfId="1" applyNumberFormat="1" applyFont="1" applyFill="1" applyBorder="1">
      <alignment vertical="center"/>
    </xf>
    <xf numFmtId="38" fontId="3" fillId="4" borderId="5" xfId="1" applyFont="1" applyFill="1" applyBorder="1">
      <alignment vertical="center"/>
    </xf>
    <xf numFmtId="0" fontId="3" fillId="0" borderId="0" xfId="0" applyFont="1" applyAlignment="1">
      <alignment vertical="top"/>
    </xf>
    <xf numFmtId="0" fontId="3" fillId="0" borderId="0" xfId="0" applyFont="1" applyFill="1" applyAlignment="1">
      <alignment horizontal="right"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workbookViewId="0">
      <selection activeCell="C13" sqref="C13"/>
    </sheetView>
  </sheetViews>
  <sheetFormatPr defaultRowHeight="13.5" x14ac:dyDescent="0.4"/>
  <cols>
    <col min="1" max="1" width="3.125" style="1" customWidth="1"/>
    <col min="2" max="2" width="35.625" style="1" bestFit="1" customWidth="1"/>
    <col min="3" max="5" width="20.625" style="1" customWidth="1"/>
    <col min="6" max="6" width="29" style="1" customWidth="1"/>
    <col min="7" max="16384" width="9" style="1"/>
  </cols>
  <sheetData>
    <row r="1" spans="1:6" ht="14.25" x14ac:dyDescent="0.4">
      <c r="A1" s="2" t="s">
        <v>18</v>
      </c>
      <c r="F1" s="39" t="s">
        <v>19</v>
      </c>
    </row>
    <row r="2" spans="1:6" ht="7.5" customHeight="1" x14ac:dyDescent="0.4">
      <c r="A2" s="2"/>
      <c r="F2" s="3"/>
    </row>
    <row r="3" spans="1:6" ht="14.25" x14ac:dyDescent="0.4">
      <c r="A3" s="2"/>
      <c r="B3" s="1" t="s">
        <v>23</v>
      </c>
    </row>
    <row r="4" spans="1:6" x14ac:dyDescent="0.4">
      <c r="A4" s="45" t="s">
        <v>0</v>
      </c>
      <c r="B4" s="44"/>
      <c r="C4" s="44" t="s">
        <v>15</v>
      </c>
      <c r="D4" s="44" t="s">
        <v>16</v>
      </c>
      <c r="E4" s="44"/>
      <c r="F4" s="40" t="s">
        <v>26</v>
      </c>
    </row>
    <row r="5" spans="1:6" ht="27" x14ac:dyDescent="0.4">
      <c r="A5" s="46"/>
      <c r="B5" s="47"/>
      <c r="C5" s="47"/>
      <c r="D5" s="4" t="s">
        <v>25</v>
      </c>
      <c r="E5" s="5" t="s">
        <v>17</v>
      </c>
      <c r="F5" s="41"/>
    </row>
    <row r="6" spans="1:6" ht="21.95" customHeight="1" x14ac:dyDescent="0.4">
      <c r="A6" s="12" t="s">
        <v>1</v>
      </c>
      <c r="B6" s="14"/>
      <c r="C6" s="14"/>
      <c r="D6" s="14"/>
      <c r="E6" s="14"/>
      <c r="F6" s="15"/>
    </row>
    <row r="7" spans="1:6" ht="21.95" customHeight="1" x14ac:dyDescent="0.4">
      <c r="A7" s="13"/>
      <c r="B7" s="6" t="s">
        <v>2</v>
      </c>
      <c r="C7" s="33"/>
      <c r="D7" s="34"/>
      <c r="E7" s="30"/>
      <c r="F7" s="35"/>
    </row>
    <row r="8" spans="1:6" ht="21.95" customHeight="1" x14ac:dyDescent="0.4">
      <c r="A8" s="13"/>
      <c r="B8" s="6" t="s">
        <v>3</v>
      </c>
      <c r="C8" s="33"/>
      <c r="D8" s="34"/>
      <c r="E8" s="30"/>
      <c r="F8" s="35"/>
    </row>
    <row r="9" spans="1:6" ht="21.95" customHeight="1" x14ac:dyDescent="0.4">
      <c r="A9" s="13"/>
      <c r="B9" s="6" t="s">
        <v>4</v>
      </c>
      <c r="C9" s="33"/>
      <c r="D9" s="34"/>
      <c r="E9" s="30"/>
      <c r="F9" s="35"/>
    </row>
    <row r="10" spans="1:6" ht="21.95" customHeight="1" x14ac:dyDescent="0.4">
      <c r="A10" s="13"/>
      <c r="B10" s="16" t="s">
        <v>10</v>
      </c>
      <c r="C10" s="17">
        <f>SUM(C7:C9)</f>
        <v>0</v>
      </c>
      <c r="D10" s="18">
        <f>SUM(D7:D9)</f>
        <v>0</v>
      </c>
      <c r="E10" s="31"/>
      <c r="F10" s="19"/>
    </row>
    <row r="11" spans="1:6" ht="21.95" customHeight="1" x14ac:dyDescent="0.4">
      <c r="A11" s="24" t="s">
        <v>13</v>
      </c>
      <c r="B11" s="26"/>
      <c r="C11" s="27"/>
      <c r="D11" s="28"/>
      <c r="E11" s="28"/>
      <c r="F11" s="29"/>
    </row>
    <row r="12" spans="1:6" ht="21.95" customHeight="1" x14ac:dyDescent="0.4">
      <c r="A12" s="13"/>
      <c r="B12" s="6" t="s">
        <v>14</v>
      </c>
      <c r="C12" s="36"/>
      <c r="D12" s="30"/>
      <c r="E12" s="36"/>
      <c r="F12" s="35"/>
    </row>
    <row r="13" spans="1:6" ht="21.95" customHeight="1" x14ac:dyDescent="0.4">
      <c r="A13" s="13"/>
      <c r="B13" s="6" t="s">
        <v>24</v>
      </c>
      <c r="C13" s="37">
        <f>E13*5/12</f>
        <v>317355289.16666669</v>
      </c>
      <c r="D13" s="30"/>
      <c r="E13" s="37">
        <v>761652694</v>
      </c>
      <c r="F13" s="7"/>
    </row>
    <row r="14" spans="1:6" ht="21.95" customHeight="1" x14ac:dyDescent="0.4">
      <c r="A14" s="13"/>
      <c r="B14" s="6" t="s">
        <v>5</v>
      </c>
      <c r="C14" s="8">
        <f>C12*C13*0.3</f>
        <v>0</v>
      </c>
      <c r="D14" s="30"/>
      <c r="E14" s="8">
        <f>E12*E13*0.3</f>
        <v>0</v>
      </c>
      <c r="F14" s="7"/>
    </row>
    <row r="15" spans="1:6" ht="21.95" customHeight="1" x14ac:dyDescent="0.4">
      <c r="A15" s="13"/>
      <c r="B15" s="6" t="s">
        <v>6</v>
      </c>
      <c r="C15" s="33"/>
      <c r="D15" s="34"/>
      <c r="E15" s="34"/>
      <c r="F15" s="35"/>
    </row>
    <row r="16" spans="1:6" ht="21.95" customHeight="1" x14ac:dyDescent="0.4">
      <c r="A16" s="13"/>
      <c r="B16" s="6" t="s">
        <v>7</v>
      </c>
      <c r="C16" s="33"/>
      <c r="D16" s="34"/>
      <c r="E16" s="34"/>
      <c r="F16" s="35"/>
    </row>
    <row r="17" spans="1:6" ht="21.95" customHeight="1" x14ac:dyDescent="0.4">
      <c r="A17" s="13"/>
      <c r="B17" s="6" t="s">
        <v>9</v>
      </c>
      <c r="C17" s="33"/>
      <c r="D17" s="34"/>
      <c r="E17" s="34"/>
      <c r="F17" s="35"/>
    </row>
    <row r="18" spans="1:6" ht="21.95" customHeight="1" x14ac:dyDescent="0.4">
      <c r="A18" s="13"/>
      <c r="B18" s="6" t="s">
        <v>8</v>
      </c>
      <c r="C18" s="33"/>
      <c r="D18" s="34"/>
      <c r="E18" s="34"/>
      <c r="F18" s="35"/>
    </row>
    <row r="19" spans="1:6" ht="21.95" customHeight="1" x14ac:dyDescent="0.4">
      <c r="A19" s="25"/>
      <c r="B19" s="23" t="s">
        <v>11</v>
      </c>
      <c r="C19" s="9">
        <f>SUM(C14:C18)</f>
        <v>0</v>
      </c>
      <c r="D19" s="10">
        <f>SUM(D15:D18)</f>
        <v>0</v>
      </c>
      <c r="E19" s="9">
        <f>SUM(E14:E18)</f>
        <v>0</v>
      </c>
      <c r="F19" s="11"/>
    </row>
    <row r="20" spans="1:6" ht="21.95" customHeight="1" x14ac:dyDescent="0.4">
      <c r="A20" s="42" t="s">
        <v>12</v>
      </c>
      <c r="B20" s="43"/>
      <c r="C20" s="20">
        <f>C10+C19</f>
        <v>0</v>
      </c>
      <c r="D20" s="21">
        <f>D10+D19</f>
        <v>0</v>
      </c>
      <c r="E20" s="32">
        <f>E19</f>
        <v>0</v>
      </c>
      <c r="F20" s="22"/>
    </row>
    <row r="22" spans="1:6" ht="24" customHeight="1" x14ac:dyDescent="0.4">
      <c r="B22" s="1" t="s">
        <v>20</v>
      </c>
    </row>
    <row r="23" spans="1:6" ht="24" customHeight="1" x14ac:dyDescent="0.4">
      <c r="B23" s="1" t="s">
        <v>21</v>
      </c>
    </row>
    <row r="24" spans="1:6" ht="24" customHeight="1" x14ac:dyDescent="0.4">
      <c r="B24" s="1" t="s">
        <v>29</v>
      </c>
    </row>
    <row r="25" spans="1:6" ht="24" customHeight="1" x14ac:dyDescent="0.4">
      <c r="B25" s="1" t="s">
        <v>27</v>
      </c>
    </row>
    <row r="26" spans="1:6" ht="24" customHeight="1" x14ac:dyDescent="0.4">
      <c r="B26" s="38" t="s">
        <v>22</v>
      </c>
    </row>
    <row r="27" spans="1:6" ht="24" customHeight="1" x14ac:dyDescent="0.4">
      <c r="B27" s="38" t="s">
        <v>28</v>
      </c>
    </row>
  </sheetData>
  <mergeCells count="5">
    <mergeCell ref="F4:F5"/>
    <mergeCell ref="A20:B20"/>
    <mergeCell ref="D4:E4"/>
    <mergeCell ref="A4:B5"/>
    <mergeCell ref="C4:C5"/>
  </mergeCells>
  <phoneticPr fontId="2"/>
  <pageMargins left="0.51181102362204722" right="0.51181102362204722" top="0.55118110236220474" bottom="0.55118110236220474"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久幸</dc:creator>
  <cp:lastModifiedBy>佐藤　久幸</cp:lastModifiedBy>
  <cp:lastPrinted>2022-07-28T04:12:44Z</cp:lastPrinted>
  <dcterms:created xsi:type="dcterms:W3CDTF">2022-07-19T01:31:53Z</dcterms:created>
  <dcterms:modified xsi:type="dcterms:W3CDTF">2022-07-28T04:12:48Z</dcterms:modified>
</cp:coreProperties>
</file>