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<sst xmlns="http://schemas.openxmlformats.org/spreadsheetml/2006/main" count="40" uniqueCount="21">
  <si>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</si>
  <si>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</si>
  <si>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</si>
  <si>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</si>
  <si>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</si>
  <si>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</si>
  <si>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</si>
  <si>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</si>
  <si>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</si>
  <si>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</si>
  <si>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</si>
  <si>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</si>
  <si>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</si>
  <si>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</si>
  <si>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</si>
  <si>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</si>
  <si>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</si>
  <si>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</si>
  <si>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</si>
  <si>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</si>
  <si>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平成27年9月末日現在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</si>
</sst>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47472493"/>
        <c:axId val="24599254"/>
      </c:bar3DChart>
      <c:catAx>
        <c:axId val="47472493"/>
        <c:scaling>
          <c:orientation val="minMax"/>
        </c:scaling>
        <c:axPos val="l"/>
        <c:delete val="1"/>
        <c:majorTickMark val="out"/>
        <c:minorTickMark val="none"/>
        <c:tickLblPos val="none"/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20066695"/>
        <c:axId val="46382528"/>
      </c:bar3DChart>
      <c:catAx>
        <c:axId val="20066695"/>
        <c:scaling>
          <c:orientation val="minMax"/>
        </c:scaling>
        <c:axPos val="r"/>
        <c:delete val="1"/>
        <c:majorTickMark val="out"/>
        <c:minorTickMark val="none"/>
        <c:tickLblPos val="none"/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S98" sqref="R96:S98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1954</v>
      </c>
      <c r="J3" s="27">
        <v>1889</v>
      </c>
      <c r="K3" s="4">
        <f>I3+J3</f>
        <v>3843</v>
      </c>
    </row>
    <row r="4" spans="8:11" ht="13.5" customHeight="1">
      <c r="H4" s="5">
        <v>1</v>
      </c>
      <c r="I4" s="28">
        <v>2019</v>
      </c>
      <c r="J4" s="29">
        <v>1889</v>
      </c>
      <c r="K4" s="6">
        <f aca="true" t="shared" si="0" ref="K4:K67">I4+J4</f>
        <v>3908</v>
      </c>
    </row>
    <row r="5" spans="8:11" ht="13.5" customHeight="1">
      <c r="H5" s="5">
        <v>2</v>
      </c>
      <c r="I5" s="28">
        <v>2172</v>
      </c>
      <c r="J5" s="29">
        <v>2088</v>
      </c>
      <c r="K5" s="6">
        <f t="shared" si="0"/>
        <v>4260</v>
      </c>
    </row>
    <row r="6" spans="1:11" ht="13.5" customHeight="1">
      <c r="A6" s="73" t="s">
        <v>6</v>
      </c>
      <c r="B6" s="73"/>
      <c r="C6" s="7"/>
      <c r="H6" s="5">
        <v>3</v>
      </c>
      <c r="I6" s="28">
        <v>2247</v>
      </c>
      <c r="J6" s="29">
        <v>2093</v>
      </c>
      <c r="K6" s="6">
        <f t="shared" si="0"/>
        <v>4340</v>
      </c>
    </row>
    <row r="7" spans="1:11" ht="13.5" customHeight="1">
      <c r="A7" s="73"/>
      <c r="B7" s="73"/>
      <c r="C7" s="7"/>
      <c r="H7" s="8">
        <v>4</v>
      </c>
      <c r="I7" s="30">
        <v>2315</v>
      </c>
      <c r="J7" s="31">
        <v>2114</v>
      </c>
      <c r="K7" s="9">
        <f t="shared" si="0"/>
        <v>4429</v>
      </c>
    </row>
    <row r="8" spans="8:11" ht="13.5" customHeight="1">
      <c r="H8" s="10">
        <v>5</v>
      </c>
      <c r="I8" s="32">
        <v>2416</v>
      </c>
      <c r="J8" s="33">
        <v>2284</v>
      </c>
      <c r="K8" s="11">
        <f t="shared" si="0"/>
        <v>4700</v>
      </c>
    </row>
    <row r="9" spans="8:11" ht="13.5" customHeight="1">
      <c r="H9" s="5">
        <v>6</v>
      </c>
      <c r="I9" s="28">
        <v>2414</v>
      </c>
      <c r="J9" s="29">
        <v>2329</v>
      </c>
      <c r="K9" s="6">
        <f t="shared" si="0"/>
        <v>4743</v>
      </c>
    </row>
    <row r="10" spans="1:11" ht="13.5" customHeight="1">
      <c r="A10" s="78" t="s">
        <v>20</v>
      </c>
      <c r="B10" s="78"/>
      <c r="H10" s="5">
        <v>7</v>
      </c>
      <c r="I10" s="28">
        <v>2428</v>
      </c>
      <c r="J10" s="29">
        <v>2390</v>
      </c>
      <c r="K10" s="6">
        <f t="shared" si="0"/>
        <v>4818</v>
      </c>
    </row>
    <row r="11" spans="1:11" ht="13.5" customHeight="1" thickBot="1">
      <c r="A11" s="78"/>
      <c r="B11" s="78"/>
      <c r="H11" s="5">
        <v>8</v>
      </c>
      <c r="I11" s="28">
        <v>2509</v>
      </c>
      <c r="J11" s="29">
        <v>2337</v>
      </c>
      <c r="K11" s="6">
        <f t="shared" si="0"/>
        <v>4846</v>
      </c>
    </row>
    <row r="12" spans="1:11" ht="13.5" customHeight="1">
      <c r="A12" s="53" t="s">
        <v>7</v>
      </c>
      <c r="B12" s="54"/>
      <c r="H12" s="8">
        <v>9</v>
      </c>
      <c r="I12" s="30">
        <v>2526</v>
      </c>
      <c r="J12" s="31">
        <v>2359</v>
      </c>
      <c r="K12" s="9">
        <f t="shared" si="0"/>
        <v>4885</v>
      </c>
    </row>
    <row r="13" spans="1:11" ht="13.5" customHeight="1">
      <c r="A13" s="55"/>
      <c r="B13" s="56"/>
      <c r="H13" s="12">
        <v>10</v>
      </c>
      <c r="I13" s="34">
        <v>2450</v>
      </c>
      <c r="J13" s="35">
        <v>2317</v>
      </c>
      <c r="K13" s="13">
        <f t="shared" si="0"/>
        <v>4767</v>
      </c>
    </row>
    <row r="14" spans="1:11" ht="13.5" customHeight="1">
      <c r="A14" s="57" t="s">
        <v>8</v>
      </c>
      <c r="B14" s="58"/>
      <c r="H14" s="5">
        <v>11</v>
      </c>
      <c r="I14" s="28">
        <v>2485</v>
      </c>
      <c r="J14" s="29">
        <v>2362</v>
      </c>
      <c r="K14" s="6">
        <f t="shared" si="0"/>
        <v>4847</v>
      </c>
    </row>
    <row r="15" spans="1:11" ht="13.5" customHeight="1" thickBot="1">
      <c r="A15" s="59"/>
      <c r="B15" s="60"/>
      <c r="H15" s="5">
        <v>12</v>
      </c>
      <c r="I15" s="28">
        <v>2505</v>
      </c>
      <c r="J15" s="29">
        <v>2425</v>
      </c>
      <c r="K15" s="6">
        <f t="shared" si="0"/>
        <v>4930</v>
      </c>
    </row>
    <row r="16" spans="1:11" ht="13.5" customHeight="1">
      <c r="A16" s="14"/>
      <c r="B16" s="14"/>
      <c r="H16" s="5">
        <v>13</v>
      </c>
      <c r="I16" s="28">
        <v>2621</v>
      </c>
      <c r="J16" s="29">
        <v>2547</v>
      </c>
      <c r="K16" s="6">
        <f t="shared" si="0"/>
        <v>5168</v>
      </c>
    </row>
    <row r="17" spans="8:11" ht="13.5" customHeight="1">
      <c r="H17" s="15">
        <v>14</v>
      </c>
      <c r="I17" s="36">
        <v>2687</v>
      </c>
      <c r="J17" s="37">
        <v>2486</v>
      </c>
      <c r="K17" s="16">
        <f t="shared" si="0"/>
        <v>5173</v>
      </c>
    </row>
    <row r="18" spans="1:11" ht="13.5" customHeight="1">
      <c r="A18" s="46" t="s">
        <v>9</v>
      </c>
      <c r="B18" s="46"/>
      <c r="C18" s="46"/>
      <c r="H18" s="10">
        <v>15</v>
      </c>
      <c r="I18" s="32">
        <v>2781</v>
      </c>
      <c r="J18" s="33">
        <v>2548</v>
      </c>
      <c r="K18" s="11">
        <f t="shared" si="0"/>
        <v>5329</v>
      </c>
    </row>
    <row r="19" spans="1:11" ht="13.5" customHeight="1" thickBot="1">
      <c r="A19" s="47"/>
      <c r="B19" s="47"/>
      <c r="C19" s="48"/>
      <c r="H19" s="5">
        <v>16</v>
      </c>
      <c r="I19" s="28">
        <v>2658</v>
      </c>
      <c r="J19" s="29">
        <v>2594</v>
      </c>
      <c r="K19" s="6">
        <f t="shared" si="0"/>
        <v>5252</v>
      </c>
    </row>
    <row r="20" spans="1:11" ht="13.5" customHeight="1">
      <c r="A20" s="42" t="s">
        <v>10</v>
      </c>
      <c r="B20" s="44" t="s">
        <v>11</v>
      </c>
      <c r="C20" s="49" t="s">
        <v>5</v>
      </c>
      <c r="D20" s="50"/>
      <c r="H20" s="5">
        <v>17</v>
      </c>
      <c r="I20" s="28">
        <v>2764</v>
      </c>
      <c r="J20" s="29">
        <v>2611</v>
      </c>
      <c r="K20" s="6">
        <f t="shared" si="0"/>
        <v>5375</v>
      </c>
    </row>
    <row r="21" spans="1:11" ht="13.5" customHeight="1">
      <c r="A21" s="43"/>
      <c r="B21" s="45"/>
      <c r="C21" s="51"/>
      <c r="D21" s="52"/>
      <c r="H21" s="5">
        <v>18</v>
      </c>
      <c r="I21" s="28">
        <v>3208</v>
      </c>
      <c r="J21" s="29">
        <v>2950</v>
      </c>
      <c r="K21" s="6">
        <f t="shared" si="0"/>
        <v>6158</v>
      </c>
    </row>
    <row r="22" spans="1:11" ht="13.5" customHeight="1">
      <c r="A22" s="91">
        <f>SUM(I3:I106)</f>
        <v>282010</v>
      </c>
      <c r="B22" s="93">
        <f>SUM(J3:J106)</f>
        <v>280771</v>
      </c>
      <c r="C22" s="83">
        <f>SUM(K3:K106)</f>
        <v>562781</v>
      </c>
      <c r="D22" s="84"/>
      <c r="H22" s="8">
        <v>19</v>
      </c>
      <c r="I22" s="30">
        <v>3884</v>
      </c>
      <c r="J22" s="31">
        <v>3480</v>
      </c>
      <c r="K22" s="9">
        <f t="shared" si="0"/>
        <v>7364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4158</v>
      </c>
      <c r="J23" s="35">
        <v>3557</v>
      </c>
      <c r="K23" s="13">
        <f t="shared" si="0"/>
        <v>7715</v>
      </c>
    </row>
    <row r="24" spans="8:11" ht="13.5" customHeight="1">
      <c r="H24" s="5">
        <v>21</v>
      </c>
      <c r="I24" s="28">
        <v>4225</v>
      </c>
      <c r="J24" s="29">
        <v>3549</v>
      </c>
      <c r="K24" s="6">
        <f t="shared" si="0"/>
        <v>7774</v>
      </c>
    </row>
    <row r="25" spans="8:11" ht="13.5" customHeight="1">
      <c r="H25" s="5">
        <v>22</v>
      </c>
      <c r="I25" s="28">
        <v>4009</v>
      </c>
      <c r="J25" s="29">
        <v>3287</v>
      </c>
      <c r="K25" s="6">
        <f t="shared" si="0"/>
        <v>7296</v>
      </c>
    </row>
    <row r="26" spans="1:11" ht="13.5" customHeight="1">
      <c r="A26" s="46" t="s">
        <v>12</v>
      </c>
      <c r="B26" s="46"/>
      <c r="C26" s="46"/>
      <c r="H26" s="5">
        <v>23</v>
      </c>
      <c r="I26" s="28">
        <v>3553</v>
      </c>
      <c r="J26" s="29">
        <v>3022</v>
      </c>
      <c r="K26" s="6">
        <f t="shared" si="0"/>
        <v>6575</v>
      </c>
    </row>
    <row r="27" spans="1:11" ht="13.5" customHeight="1" thickBot="1">
      <c r="A27" s="47"/>
      <c r="B27" s="47"/>
      <c r="C27" s="48"/>
      <c r="H27" s="15">
        <v>24</v>
      </c>
      <c r="I27" s="36">
        <v>3361</v>
      </c>
      <c r="J27" s="37">
        <v>2861</v>
      </c>
      <c r="K27" s="16">
        <f t="shared" si="0"/>
        <v>6222</v>
      </c>
    </row>
    <row r="28" spans="1:11" ht="13.5" customHeight="1">
      <c r="A28" s="42" t="s">
        <v>10</v>
      </c>
      <c r="B28" s="79" t="s">
        <v>11</v>
      </c>
      <c r="C28" s="49" t="s">
        <v>5</v>
      </c>
      <c r="D28" s="50"/>
      <c r="H28" s="10">
        <v>25</v>
      </c>
      <c r="I28" s="32">
        <v>3181</v>
      </c>
      <c r="J28" s="33">
        <v>2808</v>
      </c>
      <c r="K28" s="11">
        <f t="shared" si="0"/>
        <v>5989</v>
      </c>
    </row>
    <row r="29" spans="1:11" ht="13.5" customHeight="1">
      <c r="A29" s="43"/>
      <c r="B29" s="80"/>
      <c r="C29" s="51"/>
      <c r="D29" s="52"/>
      <c r="H29" s="5">
        <v>26</v>
      </c>
      <c r="I29" s="28">
        <v>3220</v>
      </c>
      <c r="J29" s="29">
        <v>2800</v>
      </c>
      <c r="K29" s="6">
        <f t="shared" si="0"/>
        <v>6020</v>
      </c>
    </row>
    <row r="30" spans="1:11" ht="13.5" customHeight="1">
      <c r="A30" s="76">
        <f>(SUMPRODUCT($H$3:$H$105,I3:I105)+103*I106)/SUM(I3:I106)+0.5</f>
        <v>43.86231693911564</v>
      </c>
      <c r="B30" s="74">
        <f>(SUMPRODUCT($H$3:$H$105,J3:J105)+103*J106)/SUM(J3:J106)+0.5</f>
        <v>46.538989069383945</v>
      </c>
      <c r="C30" s="87">
        <f>(SUMPRODUCT($H$3:$H$105,I3:I105)+SUMPRODUCT(H3:H105,J3:J105)+103*SUM(I106:J106))/SUM(I3:J106)+0.5</f>
        <v>45.19770656791896</v>
      </c>
      <c r="D30" s="88"/>
      <c r="H30" s="5">
        <v>27</v>
      </c>
      <c r="I30" s="28">
        <v>3099</v>
      </c>
      <c r="J30" s="29">
        <v>2700</v>
      </c>
      <c r="K30" s="6">
        <f t="shared" si="0"/>
        <v>5799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3071</v>
      </c>
      <c r="J31" s="29">
        <v>2782</v>
      </c>
      <c r="K31" s="6">
        <f t="shared" si="0"/>
        <v>5853</v>
      </c>
    </row>
    <row r="32" spans="8:11" ht="13.5" customHeight="1">
      <c r="H32" s="8">
        <v>29</v>
      </c>
      <c r="I32" s="30">
        <v>3095</v>
      </c>
      <c r="J32" s="31">
        <v>2722</v>
      </c>
      <c r="K32" s="9">
        <f t="shared" si="0"/>
        <v>5817</v>
      </c>
    </row>
    <row r="33" spans="8:11" ht="13.5" customHeight="1">
      <c r="H33" s="12">
        <v>30</v>
      </c>
      <c r="I33" s="34">
        <v>3176</v>
      </c>
      <c r="J33" s="35">
        <v>2779</v>
      </c>
      <c r="K33" s="13">
        <f t="shared" si="0"/>
        <v>5955</v>
      </c>
    </row>
    <row r="34" spans="1:11" ht="13.5" customHeight="1">
      <c r="A34" s="46" t="s">
        <v>13</v>
      </c>
      <c r="B34" s="46"/>
      <c r="C34" s="46"/>
      <c r="D34" s="17"/>
      <c r="H34" s="5">
        <v>31</v>
      </c>
      <c r="I34" s="28">
        <v>3217</v>
      </c>
      <c r="J34" s="29">
        <v>2923</v>
      </c>
      <c r="K34" s="6">
        <f t="shared" si="0"/>
        <v>6140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3294</v>
      </c>
      <c r="J35" s="29">
        <v>2909</v>
      </c>
      <c r="K35" s="6">
        <f t="shared" si="0"/>
        <v>6203</v>
      </c>
    </row>
    <row r="36" spans="1:11" ht="13.5" customHeight="1">
      <c r="A36" s="42" t="s">
        <v>10</v>
      </c>
      <c r="B36" s="79" t="s">
        <v>11</v>
      </c>
      <c r="C36" s="49" t="s">
        <v>5</v>
      </c>
      <c r="D36" s="81"/>
      <c r="E36" s="61" t="s">
        <v>14</v>
      </c>
      <c r="F36" s="62"/>
      <c r="H36" s="5">
        <v>33</v>
      </c>
      <c r="I36" s="28">
        <v>3225</v>
      </c>
      <c r="J36" s="29">
        <v>3183</v>
      </c>
      <c r="K36" s="6">
        <f t="shared" si="0"/>
        <v>6408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3377</v>
      </c>
      <c r="J37" s="37">
        <v>3094</v>
      </c>
      <c r="K37" s="16">
        <f t="shared" si="0"/>
        <v>6471</v>
      </c>
    </row>
    <row r="38" spans="1:11" ht="13.5" customHeight="1">
      <c r="A38" s="99">
        <f>SUM($I$3:$I$17)</f>
        <v>35748</v>
      </c>
      <c r="B38" s="101">
        <f>SUM($J$3:$J$17)</f>
        <v>33909</v>
      </c>
      <c r="C38" s="103">
        <f>A38+B38</f>
        <v>69657</v>
      </c>
      <c r="D38" s="104"/>
      <c r="E38" s="95">
        <f>C38/$C$22</f>
        <v>0.12377283525918607</v>
      </c>
      <c r="F38" s="96"/>
      <c r="H38" s="10">
        <v>35</v>
      </c>
      <c r="I38" s="32">
        <v>3663</v>
      </c>
      <c r="J38" s="33">
        <v>3384</v>
      </c>
      <c r="K38" s="11">
        <f t="shared" si="0"/>
        <v>7047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3723</v>
      </c>
      <c r="J39" s="29">
        <v>3451</v>
      </c>
      <c r="K39" s="6">
        <f t="shared" si="0"/>
        <v>7174</v>
      </c>
    </row>
    <row r="40" spans="8:11" ht="13.5" customHeight="1">
      <c r="H40" s="5">
        <v>37</v>
      </c>
      <c r="I40" s="28">
        <v>3883</v>
      </c>
      <c r="J40" s="29">
        <v>3555</v>
      </c>
      <c r="K40" s="6">
        <f t="shared" si="0"/>
        <v>7438</v>
      </c>
    </row>
    <row r="41" spans="1:11" ht="13.5" customHeight="1">
      <c r="A41" s="46" t="s">
        <v>15</v>
      </c>
      <c r="B41" s="46"/>
      <c r="C41" s="46"/>
      <c r="H41" s="5">
        <v>38</v>
      </c>
      <c r="I41" s="28">
        <v>3944</v>
      </c>
      <c r="J41" s="29">
        <v>3690</v>
      </c>
      <c r="K41" s="6">
        <f t="shared" si="0"/>
        <v>7634</v>
      </c>
    </row>
    <row r="42" spans="1:11" ht="13.5" customHeight="1" thickBot="1">
      <c r="A42" s="47"/>
      <c r="B42" s="47"/>
      <c r="C42" s="48"/>
      <c r="H42" s="8">
        <v>39</v>
      </c>
      <c r="I42" s="30">
        <v>4232</v>
      </c>
      <c r="J42" s="31">
        <v>3776</v>
      </c>
      <c r="K42" s="9">
        <f t="shared" si="0"/>
        <v>8008</v>
      </c>
    </row>
    <row r="43" spans="1:11" ht="13.5" customHeight="1">
      <c r="A43" s="42" t="s">
        <v>10</v>
      </c>
      <c r="B43" s="79" t="s">
        <v>11</v>
      </c>
      <c r="C43" s="49" t="s">
        <v>5</v>
      </c>
      <c r="D43" s="81"/>
      <c r="E43" s="61" t="s">
        <v>14</v>
      </c>
      <c r="F43" s="62"/>
      <c r="H43" s="12">
        <v>40</v>
      </c>
      <c r="I43" s="34">
        <v>4296</v>
      </c>
      <c r="J43" s="35">
        <v>3950</v>
      </c>
      <c r="K43" s="13">
        <f t="shared" si="0"/>
        <v>8246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4606</v>
      </c>
      <c r="J44" s="29">
        <v>4397</v>
      </c>
      <c r="K44" s="6">
        <f t="shared" si="0"/>
        <v>9003</v>
      </c>
    </row>
    <row r="45" spans="1:11" ht="13.5" customHeight="1">
      <c r="A45" s="99">
        <f>SUM($I$18:$I$67)</f>
        <v>183390</v>
      </c>
      <c r="B45" s="101">
        <f>SUM($J$18:$J$67)</f>
        <v>170125</v>
      </c>
      <c r="C45" s="103">
        <f>A45+B45</f>
        <v>353515</v>
      </c>
      <c r="D45" s="104"/>
      <c r="E45" s="95">
        <f>C45/$C$22</f>
        <v>0.6281573116363204</v>
      </c>
      <c r="F45" s="96"/>
      <c r="H45" s="5">
        <v>42</v>
      </c>
      <c r="I45" s="28">
        <v>4900</v>
      </c>
      <c r="J45" s="29">
        <v>4571</v>
      </c>
      <c r="K45" s="6">
        <f t="shared" si="0"/>
        <v>9471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4831</v>
      </c>
      <c r="J46" s="29">
        <v>4545</v>
      </c>
      <c r="K46" s="6">
        <f t="shared" si="0"/>
        <v>9376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4786</v>
      </c>
      <c r="J47" s="37">
        <v>4431</v>
      </c>
      <c r="K47" s="16">
        <f t="shared" si="0"/>
        <v>9217</v>
      </c>
    </row>
    <row r="48" spans="1:11" ht="13.5" customHeight="1">
      <c r="A48" s="46" t="s">
        <v>16</v>
      </c>
      <c r="B48" s="46"/>
      <c r="C48" s="46"/>
      <c r="D48" s="19"/>
      <c r="E48" s="20"/>
      <c r="F48" s="20"/>
      <c r="H48" s="10">
        <v>45</v>
      </c>
      <c r="I48" s="32">
        <v>4688</v>
      </c>
      <c r="J48" s="33">
        <v>4309</v>
      </c>
      <c r="K48" s="11">
        <f t="shared" si="0"/>
        <v>8997</v>
      </c>
    </row>
    <row r="49" spans="1:11" ht="13.5" customHeight="1" thickBot="1">
      <c r="A49" s="47"/>
      <c r="B49" s="47"/>
      <c r="C49" s="48"/>
      <c r="H49" s="5">
        <v>46</v>
      </c>
      <c r="I49" s="28">
        <v>4668</v>
      </c>
      <c r="J49" s="29">
        <v>4208</v>
      </c>
      <c r="K49" s="6">
        <f t="shared" si="0"/>
        <v>8876</v>
      </c>
    </row>
    <row r="50" spans="1:11" ht="13.5" customHeight="1">
      <c r="A50" s="42" t="s">
        <v>10</v>
      </c>
      <c r="B50" s="79" t="s">
        <v>11</v>
      </c>
      <c r="C50" s="49" t="s">
        <v>5</v>
      </c>
      <c r="D50" s="81"/>
      <c r="E50" s="61" t="s">
        <v>14</v>
      </c>
      <c r="F50" s="62"/>
      <c r="H50" s="5">
        <v>47</v>
      </c>
      <c r="I50" s="28">
        <v>4525</v>
      </c>
      <c r="J50" s="29">
        <v>4229</v>
      </c>
      <c r="K50" s="6">
        <f t="shared" si="0"/>
        <v>8754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4529</v>
      </c>
      <c r="J51" s="29">
        <v>4051</v>
      </c>
      <c r="K51" s="6">
        <f t="shared" si="0"/>
        <v>8580</v>
      </c>
    </row>
    <row r="52" spans="1:11" ht="13.5" customHeight="1">
      <c r="A52" s="99">
        <f>SUM($I$68:$I$106)</f>
        <v>62872</v>
      </c>
      <c r="B52" s="101">
        <f>SUM($J$68:$J$106)</f>
        <v>76737</v>
      </c>
      <c r="C52" s="103">
        <f>A52+B52</f>
        <v>139609</v>
      </c>
      <c r="D52" s="104"/>
      <c r="E52" s="95">
        <f>C52/$C$22</f>
        <v>0.2480698531044936</v>
      </c>
      <c r="F52" s="96"/>
      <c r="H52" s="8">
        <v>49</v>
      </c>
      <c r="I52" s="30">
        <v>3602</v>
      </c>
      <c r="J52" s="31">
        <v>3314</v>
      </c>
      <c r="K52" s="9">
        <f t="shared" si="0"/>
        <v>6916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4441</v>
      </c>
      <c r="J53" s="35">
        <v>3985</v>
      </c>
      <c r="K53" s="13">
        <f t="shared" si="0"/>
        <v>8426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3889</v>
      </c>
      <c r="J54" s="29">
        <v>3689</v>
      </c>
      <c r="K54" s="6">
        <f t="shared" si="0"/>
        <v>7578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3794</v>
      </c>
      <c r="J55" s="29">
        <v>3501</v>
      </c>
      <c r="K55" s="6">
        <f t="shared" si="0"/>
        <v>7295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3500</v>
      </c>
      <c r="J56" s="29">
        <v>3371</v>
      </c>
      <c r="K56" s="6">
        <f t="shared" si="0"/>
        <v>6871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3357</v>
      </c>
      <c r="J57" s="37">
        <v>3163</v>
      </c>
      <c r="K57" s="16">
        <f t="shared" si="0"/>
        <v>6520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3264</v>
      </c>
      <c r="J58" s="33">
        <v>3274</v>
      </c>
      <c r="K58" s="11">
        <f t="shared" si="0"/>
        <v>6538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3365</v>
      </c>
      <c r="J59" s="29">
        <v>3098</v>
      </c>
      <c r="K59" s="6">
        <f t="shared" si="0"/>
        <v>6463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3136</v>
      </c>
      <c r="J60" s="29">
        <v>2989</v>
      </c>
      <c r="K60" s="6">
        <f t="shared" si="0"/>
        <v>6125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3037</v>
      </c>
      <c r="J61" s="29">
        <v>2997</v>
      </c>
      <c r="K61" s="6">
        <f t="shared" si="0"/>
        <v>6034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3051</v>
      </c>
      <c r="J62" s="31">
        <v>3155</v>
      </c>
      <c r="K62" s="9">
        <f t="shared" si="0"/>
        <v>6206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3234</v>
      </c>
      <c r="J63" s="35">
        <v>3205</v>
      </c>
      <c r="K63" s="13">
        <f t="shared" si="0"/>
        <v>6439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3168</v>
      </c>
      <c r="J64" s="29">
        <v>3320</v>
      </c>
      <c r="K64" s="6">
        <f t="shared" si="0"/>
        <v>6488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3397</v>
      </c>
      <c r="J65" s="29">
        <v>3445</v>
      </c>
      <c r="K65" s="6">
        <f t="shared" si="0"/>
        <v>6842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3530</v>
      </c>
      <c r="J66" s="29">
        <v>3934</v>
      </c>
      <c r="K66" s="6">
        <f t="shared" si="0"/>
        <v>7464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3795</v>
      </c>
      <c r="J67" s="37">
        <v>3979</v>
      </c>
      <c r="K67" s="16">
        <f t="shared" si="0"/>
        <v>7774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4171</v>
      </c>
      <c r="J68" s="33">
        <v>4350</v>
      </c>
      <c r="K68" s="11">
        <f aca="true" t="shared" si="1" ref="K68:K106">I68+J68</f>
        <v>8521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4615</v>
      </c>
      <c r="J69" s="29">
        <v>4723</v>
      </c>
      <c r="K69" s="6">
        <f t="shared" si="1"/>
        <v>9338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4524</v>
      </c>
      <c r="J70" s="29">
        <v>4859</v>
      </c>
      <c r="K70" s="6">
        <f t="shared" si="1"/>
        <v>9383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4325</v>
      </c>
      <c r="J71" s="29">
        <v>4697</v>
      </c>
      <c r="K71" s="6">
        <f t="shared" si="1"/>
        <v>9022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2704</v>
      </c>
      <c r="J72" s="31">
        <v>2945</v>
      </c>
      <c r="K72" s="9">
        <f t="shared" si="1"/>
        <v>5649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2915</v>
      </c>
      <c r="J73" s="35">
        <v>3330</v>
      </c>
      <c r="K73" s="13">
        <f t="shared" si="1"/>
        <v>6245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3512</v>
      </c>
      <c r="J74" s="29">
        <v>3915</v>
      </c>
      <c r="K74" s="6">
        <f t="shared" si="1"/>
        <v>7427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3467</v>
      </c>
      <c r="J75" s="29">
        <v>3853</v>
      </c>
      <c r="K75" s="6">
        <f t="shared" si="1"/>
        <v>7320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3406</v>
      </c>
      <c r="J76" s="29">
        <v>3848</v>
      </c>
      <c r="K76" s="6">
        <f t="shared" si="1"/>
        <v>7254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3276</v>
      </c>
      <c r="J77" s="37">
        <v>3568</v>
      </c>
      <c r="K77" s="16">
        <f t="shared" si="1"/>
        <v>6844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2965</v>
      </c>
      <c r="J78" s="33">
        <v>3374</v>
      </c>
      <c r="K78" s="11">
        <f t="shared" si="1"/>
        <v>6339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2507</v>
      </c>
      <c r="J79" s="29">
        <v>2778</v>
      </c>
      <c r="K79" s="6">
        <f t="shared" si="1"/>
        <v>5285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2499</v>
      </c>
      <c r="J80" s="29">
        <v>2875</v>
      </c>
      <c r="K80" s="6">
        <f t="shared" si="1"/>
        <v>5374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2336</v>
      </c>
      <c r="J81" s="29">
        <v>2748</v>
      </c>
      <c r="K81" s="6">
        <f t="shared" si="1"/>
        <v>5084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2299</v>
      </c>
      <c r="J82" s="31">
        <v>2708</v>
      </c>
      <c r="K82" s="9">
        <f t="shared" si="1"/>
        <v>5007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2040</v>
      </c>
      <c r="J83" s="35">
        <v>2469</v>
      </c>
      <c r="K83" s="13">
        <f t="shared" si="1"/>
        <v>4509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1814</v>
      </c>
      <c r="J84" s="29">
        <v>2256</v>
      </c>
      <c r="K84" s="6">
        <f t="shared" si="1"/>
        <v>4070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1597</v>
      </c>
      <c r="J85" s="29">
        <v>2219</v>
      </c>
      <c r="K85" s="6">
        <f t="shared" si="1"/>
        <v>3816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1421</v>
      </c>
      <c r="J86" s="29">
        <v>1967</v>
      </c>
      <c r="K86" s="6">
        <f t="shared" si="1"/>
        <v>3388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1201</v>
      </c>
      <c r="J87" s="37">
        <v>1845</v>
      </c>
      <c r="K87" s="16">
        <f t="shared" si="1"/>
        <v>3046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1043</v>
      </c>
      <c r="J88" s="33">
        <v>1690</v>
      </c>
      <c r="K88" s="11">
        <f t="shared" si="1"/>
        <v>2733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855</v>
      </c>
      <c r="J89" s="29">
        <v>1547</v>
      </c>
      <c r="K89" s="6">
        <f t="shared" si="1"/>
        <v>2402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740</v>
      </c>
      <c r="J90" s="29">
        <v>1344</v>
      </c>
      <c r="K90" s="6">
        <f t="shared" si="1"/>
        <v>2084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663</v>
      </c>
      <c r="J91" s="29">
        <v>1236</v>
      </c>
      <c r="K91" s="6">
        <f t="shared" si="1"/>
        <v>1899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503</v>
      </c>
      <c r="J92" s="31">
        <v>1139</v>
      </c>
      <c r="K92" s="9">
        <f t="shared" si="1"/>
        <v>1642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428</v>
      </c>
      <c r="J93" s="35">
        <v>936</v>
      </c>
      <c r="K93" s="13">
        <f t="shared" si="1"/>
        <v>1364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292</v>
      </c>
      <c r="J94" s="29">
        <v>713</v>
      </c>
      <c r="K94" s="6">
        <f t="shared" si="1"/>
        <v>1005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243</v>
      </c>
      <c r="J95" s="29">
        <v>650</v>
      </c>
      <c r="K95" s="6">
        <f t="shared" si="1"/>
        <v>893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159</v>
      </c>
      <c r="J96" s="29">
        <v>562</v>
      </c>
      <c r="K96" s="6">
        <f t="shared" si="1"/>
        <v>721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104</v>
      </c>
      <c r="J97" s="31">
        <v>407</v>
      </c>
      <c r="K97" s="9">
        <f t="shared" si="1"/>
        <v>511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79</v>
      </c>
      <c r="J98" s="35">
        <v>353</v>
      </c>
      <c r="K98" s="13">
        <f t="shared" si="1"/>
        <v>432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50</v>
      </c>
      <c r="J99" s="29">
        <v>242</v>
      </c>
      <c r="K99" s="6">
        <f t="shared" si="1"/>
        <v>292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42</v>
      </c>
      <c r="J100" s="29">
        <v>166</v>
      </c>
      <c r="K100" s="6">
        <f t="shared" si="1"/>
        <v>208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28</v>
      </c>
      <c r="J101" s="29">
        <v>143</v>
      </c>
      <c r="K101" s="6">
        <f t="shared" si="1"/>
        <v>171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22</v>
      </c>
      <c r="J102" s="31">
        <v>103</v>
      </c>
      <c r="K102" s="9">
        <f t="shared" si="1"/>
        <v>125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12</v>
      </c>
      <c r="J103" s="35">
        <v>66</v>
      </c>
      <c r="K103" s="13">
        <f t="shared" si="1"/>
        <v>78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9</v>
      </c>
      <c r="J104" s="29">
        <v>41</v>
      </c>
      <c r="K104" s="6">
        <f t="shared" si="1"/>
        <v>50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5</v>
      </c>
      <c r="J105" s="29">
        <v>34</v>
      </c>
      <c r="K105" s="6">
        <f t="shared" si="1"/>
        <v>39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1</v>
      </c>
      <c r="J106" s="40">
        <v>38</v>
      </c>
      <c r="K106" s="41">
        <f t="shared" si="1"/>
        <v>39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2014-01-09T02:06:39Z</cp:lastPrinted>
  <dcterms:created xsi:type="dcterms:W3CDTF">2007-11-05T00:25:44Z</dcterms:created>
  <dcterms:modified xsi:type="dcterms:W3CDTF">2015-10-14T23:34:56Z</dcterms:modified>
  <cp:category/>
  <cp:version/>
  <cp:contentType/>
  <cp:contentStatus/>
</cp:coreProperties>
</file>