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<sst xmlns="http://schemas.openxmlformats.org/spreadsheetml/2006/main" count="40" uniqueCount="21">
  <si>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</si>
  <si>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</si>
  <si>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</si>
  <si>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</si>
  <si>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</si>
  <si>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</si>
  <si>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</si>
  <si>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</si>
  <si>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</si>
  <si>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</si>
  <si>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</si>
  <si>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</si>
  <si>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</si>
  <si>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</si>
  <si>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</si>
  <si>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</si>
  <si>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</si>
  <si>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</si>
  <si>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</si>
  <si>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</si>
  <si>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平成25年9月末日現在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</si>
</sst>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7751673"/>
        <c:axId val="2656194"/>
      </c:bar3DChart>
      <c:catAx>
        <c:axId val="7751673"/>
        <c:scaling>
          <c:orientation val="minMax"/>
        </c:scaling>
        <c:axPos val="l"/>
        <c:delete val="1"/>
        <c:majorTickMark val="out"/>
        <c:minorTickMark val="none"/>
        <c:tickLblPos val="none"/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16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23905747"/>
        <c:axId val="13825132"/>
      </c:bar3DChart>
      <c:catAx>
        <c:axId val="23905747"/>
        <c:scaling>
          <c:orientation val="minMax"/>
        </c:scaling>
        <c:axPos val="r"/>
        <c:delete val="1"/>
        <c:majorTickMark val="out"/>
        <c:minorTickMark val="none"/>
        <c:tickLblPos val="none"/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22" sqref="C22:D23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2047</v>
      </c>
      <c r="J3" s="27">
        <v>1971</v>
      </c>
      <c r="K3" s="4">
        <f>I3+J3</f>
        <v>4018</v>
      </c>
    </row>
    <row r="4" spans="8:11" ht="13.5" customHeight="1">
      <c r="H4" s="5">
        <v>1</v>
      </c>
      <c r="I4" s="28">
        <v>2194</v>
      </c>
      <c r="J4" s="29">
        <v>2052</v>
      </c>
      <c r="K4" s="6">
        <f aca="true" t="shared" si="0" ref="K4:K67">I4+J4</f>
        <v>4246</v>
      </c>
    </row>
    <row r="5" spans="8:11" ht="13.5" customHeight="1">
      <c r="H5" s="5">
        <v>2</v>
      </c>
      <c r="I5" s="28">
        <v>2296</v>
      </c>
      <c r="J5" s="29">
        <v>2089</v>
      </c>
      <c r="K5" s="6">
        <f t="shared" si="0"/>
        <v>4385</v>
      </c>
    </row>
    <row r="6" spans="1:11" ht="13.5" customHeight="1">
      <c r="A6" s="97" t="s">
        <v>6</v>
      </c>
      <c r="B6" s="97"/>
      <c r="C6" s="7"/>
      <c r="H6" s="5">
        <v>3</v>
      </c>
      <c r="I6" s="28">
        <v>2407</v>
      </c>
      <c r="J6" s="29">
        <v>2274</v>
      </c>
      <c r="K6" s="6">
        <f t="shared" si="0"/>
        <v>4681</v>
      </c>
    </row>
    <row r="7" spans="1:11" ht="13.5" customHeight="1">
      <c r="A7" s="97"/>
      <c r="B7" s="97"/>
      <c r="C7" s="7"/>
      <c r="H7" s="8">
        <v>4</v>
      </c>
      <c r="I7" s="30">
        <v>2396</v>
      </c>
      <c r="J7" s="31">
        <v>2319</v>
      </c>
      <c r="K7" s="9">
        <f t="shared" si="0"/>
        <v>4715</v>
      </c>
    </row>
    <row r="8" spans="8:11" ht="13.5" customHeight="1">
      <c r="H8" s="10">
        <v>5</v>
      </c>
      <c r="I8" s="32">
        <v>2416</v>
      </c>
      <c r="J8" s="33">
        <v>2353</v>
      </c>
      <c r="K8" s="11">
        <f t="shared" si="0"/>
        <v>4769</v>
      </c>
    </row>
    <row r="9" spans="8:11" ht="13.5" customHeight="1">
      <c r="H9" s="5">
        <v>6</v>
      </c>
      <c r="I9" s="28">
        <v>2487</v>
      </c>
      <c r="J9" s="29">
        <v>2324</v>
      </c>
      <c r="K9" s="6">
        <f t="shared" si="0"/>
        <v>4811</v>
      </c>
    </row>
    <row r="10" spans="1:11" ht="13.5" customHeight="1">
      <c r="A10" s="102" t="s">
        <v>20</v>
      </c>
      <c r="B10" s="102"/>
      <c r="H10" s="5">
        <v>7</v>
      </c>
      <c r="I10" s="28">
        <v>2521</v>
      </c>
      <c r="J10" s="29">
        <v>2349</v>
      </c>
      <c r="K10" s="6">
        <f t="shared" si="0"/>
        <v>4870</v>
      </c>
    </row>
    <row r="11" spans="1:11" ht="13.5" customHeight="1" thickBot="1">
      <c r="A11" s="102"/>
      <c r="B11" s="102"/>
      <c r="H11" s="5">
        <v>8</v>
      </c>
      <c r="I11" s="28">
        <v>2424</v>
      </c>
      <c r="J11" s="29">
        <v>2300</v>
      </c>
      <c r="K11" s="6">
        <f t="shared" si="0"/>
        <v>4724</v>
      </c>
    </row>
    <row r="12" spans="1:11" ht="13.5" customHeight="1">
      <c r="A12" s="105" t="s">
        <v>7</v>
      </c>
      <c r="B12" s="106"/>
      <c r="H12" s="8">
        <v>9</v>
      </c>
      <c r="I12" s="30">
        <v>2483</v>
      </c>
      <c r="J12" s="31">
        <v>2364</v>
      </c>
      <c r="K12" s="9">
        <f t="shared" si="0"/>
        <v>4847</v>
      </c>
    </row>
    <row r="13" spans="1:11" ht="13.5" customHeight="1">
      <c r="A13" s="107"/>
      <c r="B13" s="108"/>
      <c r="H13" s="12">
        <v>10</v>
      </c>
      <c r="I13" s="34">
        <v>2472</v>
      </c>
      <c r="J13" s="35">
        <v>2394</v>
      </c>
      <c r="K13" s="13">
        <f t="shared" si="0"/>
        <v>4866</v>
      </c>
    </row>
    <row r="14" spans="1:11" ht="13.5" customHeight="1">
      <c r="A14" s="109" t="s">
        <v>8</v>
      </c>
      <c r="B14" s="110"/>
      <c r="H14" s="5">
        <v>11</v>
      </c>
      <c r="I14" s="28">
        <v>2615</v>
      </c>
      <c r="J14" s="29">
        <v>2511</v>
      </c>
      <c r="K14" s="6">
        <f t="shared" si="0"/>
        <v>5126</v>
      </c>
    </row>
    <row r="15" spans="1:11" ht="13.5" customHeight="1" thickBot="1">
      <c r="A15" s="111"/>
      <c r="B15" s="112"/>
      <c r="H15" s="5">
        <v>12</v>
      </c>
      <c r="I15" s="28">
        <v>2654</v>
      </c>
      <c r="J15" s="29">
        <v>2487</v>
      </c>
      <c r="K15" s="6">
        <f t="shared" si="0"/>
        <v>5141</v>
      </c>
    </row>
    <row r="16" spans="1:11" ht="13.5" customHeight="1">
      <c r="A16" s="14"/>
      <c r="B16" s="14"/>
      <c r="H16" s="5">
        <v>13</v>
      </c>
      <c r="I16" s="28">
        <v>2780</v>
      </c>
      <c r="J16" s="29">
        <v>2518</v>
      </c>
      <c r="K16" s="6">
        <f t="shared" si="0"/>
        <v>5298</v>
      </c>
    </row>
    <row r="17" spans="8:11" ht="13.5" customHeight="1">
      <c r="H17" s="15">
        <v>14</v>
      </c>
      <c r="I17" s="36">
        <v>2638</v>
      </c>
      <c r="J17" s="37">
        <v>2553</v>
      </c>
      <c r="K17" s="16">
        <f t="shared" si="0"/>
        <v>5191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2754</v>
      </c>
      <c r="J18" s="33">
        <v>2596</v>
      </c>
      <c r="K18" s="11">
        <f t="shared" si="0"/>
        <v>5350</v>
      </c>
    </row>
    <row r="19" spans="1:11" ht="13.5" customHeight="1" thickBot="1">
      <c r="A19" s="61"/>
      <c r="B19" s="61"/>
      <c r="C19" s="62"/>
      <c r="H19" s="5">
        <v>16</v>
      </c>
      <c r="I19" s="28">
        <v>2679</v>
      </c>
      <c r="J19" s="29">
        <v>2558</v>
      </c>
      <c r="K19" s="6">
        <f t="shared" si="0"/>
        <v>5237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2673</v>
      </c>
      <c r="J20" s="29">
        <v>2590</v>
      </c>
      <c r="K20" s="6">
        <f t="shared" si="0"/>
        <v>5263</v>
      </c>
    </row>
    <row r="21" spans="1:11" ht="13.5" customHeight="1">
      <c r="A21" s="64"/>
      <c r="B21" s="104"/>
      <c r="C21" s="69"/>
      <c r="D21" s="76"/>
      <c r="H21" s="5">
        <v>18</v>
      </c>
      <c r="I21" s="28">
        <v>3251</v>
      </c>
      <c r="J21" s="29">
        <v>2992</v>
      </c>
      <c r="K21" s="6">
        <f t="shared" si="0"/>
        <v>6243</v>
      </c>
    </row>
    <row r="22" spans="1:11" ht="13.5" customHeight="1">
      <c r="A22" s="85">
        <f>SUM(I3:I106)</f>
        <v>282845</v>
      </c>
      <c r="B22" s="87">
        <f>SUM(J3:J106)</f>
        <v>281050</v>
      </c>
      <c r="C22" s="77">
        <f>SUM(K3:K106)</f>
        <v>563895</v>
      </c>
      <c r="D22" s="78"/>
      <c r="H22" s="8">
        <v>19</v>
      </c>
      <c r="I22" s="30">
        <v>4052</v>
      </c>
      <c r="J22" s="31">
        <v>3464</v>
      </c>
      <c r="K22" s="9">
        <f t="shared" si="0"/>
        <v>7516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4191</v>
      </c>
      <c r="J23" s="35">
        <v>3450</v>
      </c>
      <c r="K23" s="13">
        <f t="shared" si="0"/>
        <v>7641</v>
      </c>
    </row>
    <row r="24" spans="8:11" ht="13.5" customHeight="1">
      <c r="H24" s="5">
        <v>21</v>
      </c>
      <c r="I24" s="28">
        <v>4292</v>
      </c>
      <c r="J24" s="29">
        <v>3572</v>
      </c>
      <c r="K24" s="6">
        <f t="shared" si="0"/>
        <v>7864</v>
      </c>
    </row>
    <row r="25" spans="8:11" ht="13.5" customHeight="1">
      <c r="H25" s="5">
        <v>22</v>
      </c>
      <c r="I25" s="28">
        <v>4163</v>
      </c>
      <c r="J25" s="29">
        <v>3347</v>
      </c>
      <c r="K25" s="6">
        <f t="shared" si="0"/>
        <v>7510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3619</v>
      </c>
      <c r="J26" s="29">
        <v>3179</v>
      </c>
      <c r="K26" s="6">
        <f t="shared" si="0"/>
        <v>6798</v>
      </c>
    </row>
    <row r="27" spans="1:11" ht="13.5" customHeight="1" thickBot="1">
      <c r="A27" s="61"/>
      <c r="B27" s="61"/>
      <c r="C27" s="62"/>
      <c r="H27" s="15">
        <v>24</v>
      </c>
      <c r="I27" s="36">
        <v>3497</v>
      </c>
      <c r="J27" s="37">
        <v>3021</v>
      </c>
      <c r="K27" s="16">
        <f t="shared" si="0"/>
        <v>6518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3375</v>
      </c>
      <c r="J28" s="33">
        <v>2930</v>
      </c>
      <c r="K28" s="11">
        <f t="shared" si="0"/>
        <v>6305</v>
      </c>
    </row>
    <row r="29" spans="1:11" ht="13.5" customHeight="1">
      <c r="A29" s="64"/>
      <c r="B29" s="66"/>
      <c r="C29" s="69"/>
      <c r="D29" s="76"/>
      <c r="H29" s="5">
        <v>26</v>
      </c>
      <c r="I29" s="28">
        <v>3251</v>
      </c>
      <c r="J29" s="29">
        <v>2935</v>
      </c>
      <c r="K29" s="6">
        <f t="shared" si="0"/>
        <v>6186</v>
      </c>
    </row>
    <row r="30" spans="1:11" ht="13.5" customHeight="1">
      <c r="A30" s="100">
        <f>(SUMPRODUCT($H$3:$H$105,I3:I105)+103*I106)/SUM(I3:I106)+0.5</f>
        <v>43.12121656737789</v>
      </c>
      <c r="B30" s="98">
        <f>(SUMPRODUCT($H$3:$H$105,J3:J105)+103*J106)/SUM(J3:J106)+0.5</f>
        <v>45.75059953744885</v>
      </c>
      <c r="C30" s="81">
        <f>(SUMPRODUCT($H$3:$H$105,I3:I105)+SUMPRODUCT(H3:H105,J3:J105)+103*SUM(I106:J106))/SUM(I3:J106)+0.5</f>
        <v>44.43172310447867</v>
      </c>
      <c r="D30" s="82"/>
      <c r="H30" s="5">
        <v>27</v>
      </c>
      <c r="I30" s="28">
        <v>3270</v>
      </c>
      <c r="J30" s="29">
        <v>2883</v>
      </c>
      <c r="K30" s="6">
        <f t="shared" si="0"/>
        <v>6153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3317</v>
      </c>
      <c r="J31" s="29">
        <v>2890</v>
      </c>
      <c r="K31" s="6">
        <f t="shared" si="0"/>
        <v>6207</v>
      </c>
    </row>
    <row r="32" spans="8:11" ht="13.5" customHeight="1">
      <c r="H32" s="8">
        <v>29</v>
      </c>
      <c r="I32" s="30">
        <v>3279</v>
      </c>
      <c r="J32" s="31">
        <v>3008</v>
      </c>
      <c r="K32" s="9">
        <f t="shared" si="0"/>
        <v>6287</v>
      </c>
    </row>
    <row r="33" spans="8:11" ht="13.5" customHeight="1">
      <c r="H33" s="12">
        <v>30</v>
      </c>
      <c r="I33" s="34">
        <v>3423</v>
      </c>
      <c r="J33" s="35">
        <v>2978</v>
      </c>
      <c r="K33" s="13">
        <f t="shared" si="0"/>
        <v>6401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3280</v>
      </c>
      <c r="J34" s="29">
        <v>3171</v>
      </c>
      <c r="K34" s="6">
        <f t="shared" si="0"/>
        <v>6451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3384</v>
      </c>
      <c r="J35" s="29">
        <v>3105</v>
      </c>
      <c r="K35" s="6">
        <f t="shared" si="0"/>
        <v>6489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3660</v>
      </c>
      <c r="J36" s="29">
        <v>3393</v>
      </c>
      <c r="K36" s="6">
        <f t="shared" si="0"/>
        <v>7053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3703</v>
      </c>
      <c r="J37" s="37">
        <v>3434</v>
      </c>
      <c r="K37" s="16">
        <f t="shared" si="0"/>
        <v>7137</v>
      </c>
    </row>
    <row r="38" spans="1:11" ht="13.5" customHeight="1">
      <c r="A38" s="48">
        <f>SUM($I$3:$I$17)</f>
        <v>36830</v>
      </c>
      <c r="B38" s="50">
        <f>SUM($J$3:$J$17)</f>
        <v>34858</v>
      </c>
      <c r="C38" s="52">
        <f>A38+B38</f>
        <v>71688</v>
      </c>
      <c r="D38" s="53"/>
      <c r="E38" s="56">
        <f>C38/$C$22</f>
        <v>0.12713005080733114</v>
      </c>
      <c r="F38" s="57"/>
      <c r="H38" s="10">
        <v>35</v>
      </c>
      <c r="I38" s="32">
        <v>3909</v>
      </c>
      <c r="J38" s="33">
        <v>3544</v>
      </c>
      <c r="K38" s="11">
        <f t="shared" si="0"/>
        <v>7453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3904</v>
      </c>
      <c r="J39" s="29">
        <v>3633</v>
      </c>
      <c r="K39" s="6">
        <f t="shared" si="0"/>
        <v>7537</v>
      </c>
    </row>
    <row r="40" spans="8:11" ht="13.5" customHeight="1">
      <c r="H40" s="5">
        <v>37</v>
      </c>
      <c r="I40" s="28">
        <v>4265</v>
      </c>
      <c r="J40" s="29">
        <v>3785</v>
      </c>
      <c r="K40" s="6">
        <f t="shared" si="0"/>
        <v>8050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4288</v>
      </c>
      <c r="J41" s="29">
        <v>3929</v>
      </c>
      <c r="K41" s="6">
        <f t="shared" si="0"/>
        <v>8217</v>
      </c>
    </row>
    <row r="42" spans="1:11" ht="13.5" customHeight="1" thickBot="1">
      <c r="A42" s="61"/>
      <c r="B42" s="61"/>
      <c r="C42" s="62"/>
      <c r="H42" s="8">
        <v>39</v>
      </c>
      <c r="I42" s="30">
        <v>4608</v>
      </c>
      <c r="J42" s="31">
        <v>4394</v>
      </c>
      <c r="K42" s="9">
        <f t="shared" si="0"/>
        <v>9002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4911</v>
      </c>
      <c r="J43" s="35">
        <v>4559</v>
      </c>
      <c r="K43" s="13">
        <f t="shared" si="0"/>
        <v>9470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4839</v>
      </c>
      <c r="J44" s="29">
        <v>4543</v>
      </c>
      <c r="K44" s="6">
        <f t="shared" si="0"/>
        <v>9382</v>
      </c>
    </row>
    <row r="45" spans="1:11" ht="13.5" customHeight="1">
      <c r="A45" s="48">
        <f>SUM($I$18:$I$67)</f>
        <v>187902</v>
      </c>
      <c r="B45" s="50">
        <f>SUM($J$18:$J$67)</f>
        <v>174924</v>
      </c>
      <c r="C45" s="52">
        <f>A45+B45</f>
        <v>362826</v>
      </c>
      <c r="D45" s="53"/>
      <c r="E45" s="56">
        <f>C45/$C$22</f>
        <v>0.6434282978214029</v>
      </c>
      <c r="F45" s="57"/>
      <c r="H45" s="5">
        <v>42</v>
      </c>
      <c r="I45" s="28">
        <v>4744</v>
      </c>
      <c r="J45" s="29">
        <v>4435</v>
      </c>
      <c r="K45" s="6">
        <f t="shared" si="0"/>
        <v>9179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4669</v>
      </c>
      <c r="J46" s="29">
        <v>4301</v>
      </c>
      <c r="K46" s="6">
        <f t="shared" si="0"/>
        <v>8970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4646</v>
      </c>
      <c r="J47" s="37">
        <v>4199</v>
      </c>
      <c r="K47" s="16">
        <f t="shared" si="0"/>
        <v>8845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4516</v>
      </c>
      <c r="J48" s="33">
        <v>4227</v>
      </c>
      <c r="K48" s="11">
        <f t="shared" si="0"/>
        <v>8743</v>
      </c>
    </row>
    <row r="49" spans="1:11" ht="13.5" customHeight="1" thickBot="1">
      <c r="A49" s="61"/>
      <c r="B49" s="61"/>
      <c r="C49" s="62"/>
      <c r="H49" s="5">
        <v>46</v>
      </c>
      <c r="I49" s="28">
        <v>4551</v>
      </c>
      <c r="J49" s="29">
        <v>4036</v>
      </c>
      <c r="K49" s="6">
        <f t="shared" si="0"/>
        <v>8587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3629</v>
      </c>
      <c r="J50" s="29">
        <v>3325</v>
      </c>
      <c r="K50" s="6">
        <f t="shared" si="0"/>
        <v>6954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4441</v>
      </c>
      <c r="J51" s="29">
        <v>3995</v>
      </c>
      <c r="K51" s="6">
        <f t="shared" si="0"/>
        <v>8436</v>
      </c>
    </row>
    <row r="52" spans="1:11" ht="13.5" customHeight="1">
      <c r="A52" s="48">
        <f>SUM($I$68:$I$106)</f>
        <v>58113</v>
      </c>
      <c r="B52" s="50">
        <f>SUM($J$68:$J$106)</f>
        <v>71268</v>
      </c>
      <c r="C52" s="52">
        <f>A52+B52</f>
        <v>129381</v>
      </c>
      <c r="D52" s="53"/>
      <c r="E52" s="56">
        <f>C52/$C$22</f>
        <v>0.22944165137126593</v>
      </c>
      <c r="F52" s="57"/>
      <c r="H52" s="8">
        <v>49</v>
      </c>
      <c r="I52" s="30">
        <v>3914</v>
      </c>
      <c r="J52" s="31">
        <v>3675</v>
      </c>
      <c r="K52" s="9">
        <f t="shared" si="0"/>
        <v>7589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3806</v>
      </c>
      <c r="J53" s="35">
        <v>3527</v>
      </c>
      <c r="K53" s="13">
        <f t="shared" si="0"/>
        <v>7333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3508</v>
      </c>
      <c r="J54" s="29">
        <v>3392</v>
      </c>
      <c r="K54" s="6">
        <f t="shared" si="0"/>
        <v>6900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3414</v>
      </c>
      <c r="J55" s="29">
        <v>3199</v>
      </c>
      <c r="K55" s="6">
        <f t="shared" si="0"/>
        <v>6613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3282</v>
      </c>
      <c r="J56" s="29">
        <v>3289</v>
      </c>
      <c r="K56" s="6">
        <f t="shared" si="0"/>
        <v>6571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3379</v>
      </c>
      <c r="J57" s="37">
        <v>3115</v>
      </c>
      <c r="K57" s="16">
        <f t="shared" si="0"/>
        <v>6494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3155</v>
      </c>
      <c r="J58" s="33">
        <v>3001</v>
      </c>
      <c r="K58" s="11">
        <f t="shared" si="0"/>
        <v>6156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3060</v>
      </c>
      <c r="J59" s="29">
        <v>3028</v>
      </c>
      <c r="K59" s="6">
        <f t="shared" si="0"/>
        <v>6088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3064</v>
      </c>
      <c r="J60" s="29">
        <v>3181</v>
      </c>
      <c r="K60" s="6">
        <f t="shared" si="0"/>
        <v>6245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3250</v>
      </c>
      <c r="J61" s="29">
        <v>3237</v>
      </c>
      <c r="K61" s="6">
        <f t="shared" si="0"/>
        <v>6487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3229</v>
      </c>
      <c r="J62" s="31">
        <v>3344</v>
      </c>
      <c r="K62" s="9">
        <f t="shared" si="0"/>
        <v>6573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3427</v>
      </c>
      <c r="J63" s="35">
        <v>3483</v>
      </c>
      <c r="K63" s="13">
        <f t="shared" si="0"/>
        <v>6910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3579</v>
      </c>
      <c r="J64" s="29">
        <v>3924</v>
      </c>
      <c r="K64" s="6">
        <f t="shared" si="0"/>
        <v>7503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3839</v>
      </c>
      <c r="J65" s="29">
        <v>4012</v>
      </c>
      <c r="K65" s="6">
        <f t="shared" si="0"/>
        <v>7851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4252</v>
      </c>
      <c r="J66" s="29">
        <v>4371</v>
      </c>
      <c r="K66" s="6">
        <f t="shared" si="0"/>
        <v>8623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4711</v>
      </c>
      <c r="J67" s="37">
        <v>4745</v>
      </c>
      <c r="K67" s="16">
        <f t="shared" si="0"/>
        <v>9456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4599</v>
      </c>
      <c r="J68" s="33">
        <v>4868</v>
      </c>
      <c r="K68" s="11">
        <f aca="true" t="shared" si="1" ref="K68:K106">I68+J68</f>
        <v>9467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4411</v>
      </c>
      <c r="J69" s="29">
        <v>4742</v>
      </c>
      <c r="K69" s="6">
        <f t="shared" si="1"/>
        <v>9153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2795</v>
      </c>
      <c r="J70" s="29">
        <v>2972</v>
      </c>
      <c r="K70" s="6">
        <f t="shared" si="1"/>
        <v>5767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3013</v>
      </c>
      <c r="J71" s="29">
        <v>3367</v>
      </c>
      <c r="K71" s="6">
        <f t="shared" si="1"/>
        <v>6380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3620</v>
      </c>
      <c r="J72" s="31">
        <v>3963</v>
      </c>
      <c r="K72" s="9">
        <f t="shared" si="1"/>
        <v>7583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3588</v>
      </c>
      <c r="J73" s="35">
        <v>3912</v>
      </c>
      <c r="K73" s="13">
        <f t="shared" si="1"/>
        <v>7500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3532</v>
      </c>
      <c r="J74" s="29">
        <v>3902</v>
      </c>
      <c r="K74" s="6">
        <f t="shared" si="1"/>
        <v>7434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3401</v>
      </c>
      <c r="J75" s="29">
        <v>3631</v>
      </c>
      <c r="K75" s="6">
        <f t="shared" si="1"/>
        <v>7032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3104</v>
      </c>
      <c r="J76" s="29">
        <v>3415</v>
      </c>
      <c r="K76" s="6">
        <f t="shared" si="1"/>
        <v>6519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2622</v>
      </c>
      <c r="J77" s="37">
        <v>2804</v>
      </c>
      <c r="K77" s="16">
        <f t="shared" si="1"/>
        <v>5426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2623</v>
      </c>
      <c r="J78" s="33">
        <v>2952</v>
      </c>
      <c r="K78" s="11">
        <f t="shared" si="1"/>
        <v>5575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2486</v>
      </c>
      <c r="J79" s="29">
        <v>2823</v>
      </c>
      <c r="K79" s="6">
        <f t="shared" si="1"/>
        <v>5309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2478</v>
      </c>
      <c r="J80" s="29">
        <v>2800</v>
      </c>
      <c r="K80" s="6">
        <f t="shared" si="1"/>
        <v>5278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2216</v>
      </c>
      <c r="J81" s="29">
        <v>2535</v>
      </c>
      <c r="K81" s="6">
        <f t="shared" si="1"/>
        <v>4751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1991</v>
      </c>
      <c r="J82" s="31">
        <v>2376</v>
      </c>
      <c r="K82" s="9">
        <f t="shared" si="1"/>
        <v>4367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1807</v>
      </c>
      <c r="J83" s="35">
        <v>2315</v>
      </c>
      <c r="K83" s="13">
        <f t="shared" si="1"/>
        <v>4122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1615</v>
      </c>
      <c r="J84" s="29">
        <v>2129</v>
      </c>
      <c r="K84" s="6">
        <f t="shared" si="1"/>
        <v>3744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1372</v>
      </c>
      <c r="J85" s="29">
        <v>1967</v>
      </c>
      <c r="K85" s="6">
        <f t="shared" si="1"/>
        <v>3339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1216</v>
      </c>
      <c r="J86" s="29">
        <v>1864</v>
      </c>
      <c r="K86" s="6">
        <f t="shared" si="1"/>
        <v>3080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1013</v>
      </c>
      <c r="J87" s="37">
        <v>1717</v>
      </c>
      <c r="K87" s="16">
        <f t="shared" si="1"/>
        <v>2730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939</v>
      </c>
      <c r="J88" s="33">
        <v>1508</v>
      </c>
      <c r="K88" s="11">
        <f t="shared" si="1"/>
        <v>2447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827</v>
      </c>
      <c r="J89" s="29">
        <v>1396</v>
      </c>
      <c r="K89" s="6">
        <f t="shared" si="1"/>
        <v>2223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675</v>
      </c>
      <c r="J90" s="29">
        <v>1304</v>
      </c>
      <c r="K90" s="6">
        <f t="shared" si="1"/>
        <v>1979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553</v>
      </c>
      <c r="J91" s="29">
        <v>1138</v>
      </c>
      <c r="K91" s="6">
        <f t="shared" si="1"/>
        <v>1691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419</v>
      </c>
      <c r="J92" s="31">
        <v>882</v>
      </c>
      <c r="K92" s="9">
        <f t="shared" si="1"/>
        <v>1301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321</v>
      </c>
      <c r="J93" s="35">
        <v>837</v>
      </c>
      <c r="K93" s="13">
        <f t="shared" si="1"/>
        <v>1158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242</v>
      </c>
      <c r="J94" s="29">
        <v>710</v>
      </c>
      <c r="K94" s="6">
        <f t="shared" si="1"/>
        <v>952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170</v>
      </c>
      <c r="J95" s="29">
        <v>573</v>
      </c>
      <c r="K95" s="6">
        <f t="shared" si="1"/>
        <v>743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142</v>
      </c>
      <c r="J96" s="29">
        <v>509</v>
      </c>
      <c r="K96" s="6">
        <f t="shared" si="1"/>
        <v>651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88</v>
      </c>
      <c r="J97" s="31">
        <v>321</v>
      </c>
      <c r="K97" s="9">
        <f t="shared" si="1"/>
        <v>409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77</v>
      </c>
      <c r="J98" s="35">
        <v>260</v>
      </c>
      <c r="K98" s="13">
        <f t="shared" si="1"/>
        <v>337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52</v>
      </c>
      <c r="J99" s="29">
        <v>237</v>
      </c>
      <c r="K99" s="6">
        <f t="shared" si="1"/>
        <v>289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47</v>
      </c>
      <c r="J100" s="29">
        <v>174</v>
      </c>
      <c r="K100" s="6">
        <f t="shared" si="1"/>
        <v>221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23</v>
      </c>
      <c r="J101" s="29">
        <v>116</v>
      </c>
      <c r="K101" s="6">
        <f t="shared" si="1"/>
        <v>139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18</v>
      </c>
      <c r="J102" s="31">
        <v>81</v>
      </c>
      <c r="K102" s="9">
        <f t="shared" si="1"/>
        <v>99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71</v>
      </c>
      <c r="K103" s="13">
        <f t="shared" si="1"/>
        <v>81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2</v>
      </c>
      <c r="J104" s="29">
        <v>44</v>
      </c>
      <c r="K104" s="6">
        <f t="shared" si="1"/>
        <v>46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4</v>
      </c>
      <c r="J105" s="29">
        <v>28</v>
      </c>
      <c r="K105" s="6">
        <f t="shared" si="1"/>
        <v>32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25</v>
      </c>
      <c r="K106" s="41">
        <f t="shared" si="1"/>
        <v>27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2010-04-07T01:57:20Z</cp:lastPrinted>
  <dcterms:created xsi:type="dcterms:W3CDTF">2007-11-05T00:25:44Z</dcterms:created>
  <dcterms:modified xsi:type="dcterms:W3CDTF">2013-10-03T04:12:45Z</dcterms:modified>
  <cp:category/>
  <cp:version/>
  <cp:contentType/>
  <cp:contentStatus/>
</cp:coreProperties>
</file>